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adosławKopczyński\Desktop\Materiały teleinformatyczne oraz radiokomunikacyjne\"/>
    </mc:Choice>
  </mc:AlternateContent>
  <xr:revisionPtr revIDLastSave="0" documentId="13_ncr:1_{171B80AA-83C1-479A-B5FB-66B2BF11CA70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nr 1 " sheetId="6" r:id="rId1"/>
    <sheet name="Pakiet 2 " sheetId="1" r:id="rId2"/>
    <sheet name="Pakiet nr 3 " sheetId="10" r:id="rId3"/>
    <sheet name="Pakiet nr 4 " sheetId="9" r:id="rId4"/>
    <sheet name="Pakiet nr 5 " sheetId="11" r:id="rId5"/>
    <sheet name="Pakiet nr 6 " sheetId="12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2" l="1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2" i="12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5" i="9"/>
  <c r="E14" i="9"/>
  <c r="E13" i="9"/>
  <c r="E12" i="9"/>
  <c r="E11" i="9"/>
  <c r="E10" i="9"/>
  <c r="E9" i="9"/>
  <c r="E8" i="9"/>
  <c r="E7" i="9"/>
  <c r="E6" i="9"/>
  <c r="E5" i="9"/>
  <c r="E4" i="9"/>
  <c r="E9" i="11"/>
  <c r="E8" i="11"/>
  <c r="E7" i="11"/>
  <c r="E6" i="11"/>
  <c r="E5" i="11"/>
  <c r="E4" i="11"/>
  <c r="E4" i="10"/>
  <c r="E5" i="10" s="1"/>
  <c r="E6" i="6"/>
  <c r="E5" i="6"/>
  <c r="E4" i="6"/>
  <c r="E7" i="6" s="1"/>
  <c r="E10" i="11" l="1"/>
  <c r="E16" i="9"/>
  <c r="E22" i="1"/>
</calcChain>
</file>

<file path=xl/sharedStrings.xml><?xml version="1.0" encoding="utf-8"?>
<sst xmlns="http://schemas.openxmlformats.org/spreadsheetml/2006/main" count="171" uniqueCount="102">
  <si>
    <t>Lp.</t>
  </si>
  <si>
    <t>Nazwa asortymentu / symbol producenta</t>
  </si>
  <si>
    <t>Ilość (szt./kg/l./mb.)</t>
  </si>
  <si>
    <t>Wartość brutto ( zł )</t>
  </si>
  <si>
    <t>Alkohol izopropylowy (IPA) 1L</t>
  </si>
  <si>
    <t>Chusteczki bezpyłowe do czyszczenia włókien światłowodowych op. 200szt.</t>
  </si>
  <si>
    <t xml:space="preserve">Kabel Patchcord UTP 5E sieciowy 0,5m     </t>
  </si>
  <si>
    <t>Kabel Patchcord UTP 5E sieciowy 1m</t>
  </si>
  <si>
    <t>Kabel Patchcord UTP 5E sieciowy 1,5m czerwony</t>
  </si>
  <si>
    <t xml:space="preserve">Kabel Patchcord UTP 5E sieciowy 1,5m </t>
  </si>
  <si>
    <t>Kabel Patchcord UTP 5E sieciowy 3m</t>
  </si>
  <si>
    <t xml:space="preserve">Kabel Patchcord UTP 6E nieekranowany  sieciowy 0,5m     </t>
  </si>
  <si>
    <t>Kabel Patchcord UTP 6E nieekranowany sieciowy 1,5m</t>
  </si>
  <si>
    <t>Kabel Patchcord UTP 6E nieekranowany sieciowy 10m</t>
  </si>
  <si>
    <t>Kabel Patchcord UTP 6E nieekranowany sieciowy 15m</t>
  </si>
  <si>
    <t>Kabel Patchcord UTP 6E nieekranowany sieciowy 1m</t>
  </si>
  <si>
    <t>Kabel Patchcord UTP 6E nieekranowany sieciowy 3m</t>
  </si>
  <si>
    <t>Kabel Patchcord UTP 6E nieekranowany sieciowy 7m</t>
  </si>
  <si>
    <t xml:space="preserve">Karta SM CARDS do radiolinii Ceragona IP-20G </t>
  </si>
  <si>
    <t xml:space="preserve">Listwa zasilająca do szafy 19” 1U </t>
  </si>
  <si>
    <t>Łącznik kabla sieciowego UTP Adapter FullBox Rj45-Rj45 kat. 6E</t>
  </si>
  <si>
    <t>Opaska zaciskowa rzepowa wym. dł 30cm szer. 2 cm</t>
  </si>
  <si>
    <t>Opaska zaciskowa wielorazowa/otwieralna szer. 7,5mm/25mm (100 szt.)</t>
  </si>
  <si>
    <t>Osłonka gumowa do wtyku RJ45 kolor niebieski  100 szt.</t>
  </si>
  <si>
    <t>Osłonka gumowa do wtyku RJ45 kolor  czarny 100 szt.</t>
  </si>
  <si>
    <t>Osłonka gumowa do wtyku RJ45  kolor zielony  100 szt.</t>
  </si>
  <si>
    <t xml:space="preserve">Patchcord światłowodowy jednomodowy duplex SC/PC-LC/PC o długości 5m </t>
  </si>
  <si>
    <t xml:space="preserve">Patchcord światłowodowy jednomodowy duplex SC/PC-LC/PC o długości 15m </t>
  </si>
  <si>
    <t xml:space="preserve">Patchcord światłowodowy jednomodowy  E2000/APC-LC/PC-SM duplex  10m </t>
  </si>
  <si>
    <t xml:space="preserve">Patchcord światłowodowy jednomodowy E2000/APC-LC/PC-SM simplex 2m </t>
  </si>
  <si>
    <t xml:space="preserve">Patchcord światłowodowy jednomodowy E2000/APC-LC/PC-SM duplex  20m </t>
  </si>
  <si>
    <t xml:space="preserve">Patchcord światłowodowy jednomodowy E2000/APC-E2000/APC-SM simplex 1m </t>
  </si>
  <si>
    <t xml:space="preserve">Patchcord światłowodowy jednomodowy E2000/APC-E2000/APC-SM simplex 2m </t>
  </si>
  <si>
    <t xml:space="preserve">Patchcord światłowodowy jednomodowy SC/APC-SC/APC SM simplex  2m </t>
  </si>
  <si>
    <t xml:space="preserve">Patchcord światłowodowy jednomodowy SC/APC-SC/APC SM simplex  5m </t>
  </si>
  <si>
    <t>Patchcord światłowodowy MM E2000/E2000 duplex 2m</t>
  </si>
  <si>
    <t>Patchcord światłowodowy MM E2000/LC duplex 2m</t>
  </si>
  <si>
    <t>Patchcord światłowodowy MM SC/SC duplex 2m</t>
  </si>
  <si>
    <t>Przewód instalacyjny UTP kategoria 5e DRUT, bęben min. 305m</t>
  </si>
  <si>
    <t xml:space="preserve">Śruba z koszyczkiem Rack </t>
  </si>
  <si>
    <t>Wtyk modularny RJ-45 8P8C  min. 100 szt.</t>
  </si>
  <si>
    <t>Razem wartość brutto [zł]:</t>
  </si>
  <si>
    <t>Cena jednostkowa
brutto ( zł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</si>
  <si>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</si>
  <si>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</si>
  <si>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</si>
  <si>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</si>
  <si>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</si>
  <si>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</si>
  <si>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</si>
  <si>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</si>
  <si>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</si>
  <si>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</si>
  <si>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</si>
  <si>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</si>
  <si>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</si>
  <si>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</si>
  <si>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</si>
  <si>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</si>
  <si>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</si>
  <si>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</si>
  <si>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Organizer kabli 1U 19" metalowy - 5 haczyków (w przekroju prostokątne / kwadratowe uchwyty)</t>
  </si>
  <si>
    <t>Opaska zaciskowa 370 x 3,6 mm op. 100szt.</t>
  </si>
  <si>
    <t>Alkohol izopropylowy Kontakt IPA Plus 300 ml w aerozolu</t>
  </si>
  <si>
    <t>Adapter FME-F/F</t>
  </si>
  <si>
    <r>
      <rPr>
        <sz val="10"/>
        <rFont val="Times New Roman"/>
        <family val="1"/>
        <charset val="1"/>
      </rPr>
      <t>Adapter TSOP32 na DIP32 raster 0.5mm wymiar 8x20mm.</t>
    </r>
    <r>
      <rPr>
        <sz val="10"/>
        <rFont val="Symbol"/>
        <family val="1"/>
        <charset val="238"/>
      </rPr>
      <t xml:space="preserve"> </t>
    </r>
    <r>
      <rPr>
        <sz val="10"/>
        <rFont val="Times New Roman"/>
        <family val="1"/>
        <charset val="1"/>
      </rPr>
      <t>P</t>
    </r>
    <r>
      <rPr>
        <sz val="10"/>
        <rFont val="Times New Roman"/>
        <family val="1"/>
        <charset val="238"/>
      </rPr>
      <t>odstawka TSOP32 raster 0.5mm (raster-odległość pomiędzy pinami układu). Wymiar układu TSOP32 8x20mm (8.0*18.4 (20mm). Podstawka TSOP firmy ENPLAS ze złoconymi stykami (OTS-32-0.5-08). Złocone piny umożliwiające współpracę adaptera z podstawkami precyzyjnymi i typu ZIF. Połączenie pinów 1:1</t>
    </r>
  </si>
  <si>
    <t>Antena kamuflowana samochodowa Radmor 30837/1. Pasmo: 136-174 MHz, Długość elektryczna anteny:  λ/4, Impedancja wejściowa nominalna: 50Ω, Współczynnik fali stojącej (WSF): ≤2,0, Polaryzacja: pionowa, Max. moc dostarczana do anteny: 30W, Zysk energetyczny względem dipola λ/4: 0 dB, Kolor: czarny, Materiał promiennika: pręt stalowy. Typ przewodu (długość): RG 58 (0,15m) zakończony gniazdem FME. W zestawie dołączony przewód RG-58 o długości 7m zakończony wtykiem FME. Antena musi zapewnić możliwość montażu w otworze o wymiarze 20x20mm. Głębokość montażu: 25mm.Dodatkowo w zestawie dwa gniazda FME (żeńskie) oraz wtyk BNC50 do samodzielnego montażu na przewód RG58</t>
  </si>
  <si>
    <t>Antena kamuflowana samochodowa dwuzakresowa na pasmo VHF i GPS Radmor 30837/3. Pasmo VHF: 164-174 MHz, Długość elektryczna anteny:  λ/4, Impedancja wejściowa nominalna: 50Ω, Współczynnik fali stojącej (WSF): ≤2,0, Polaryzacja: pionowa. Max. moc dostarczana do anteny: 30W, Zysk energetyczny względem unipola λ/4: 0 dB, Kolor: czarny, Materiał promiennika: pręt stalowy. Pasmo GPS: Częstotliwość środkowa: 1575,42MHz. Pasmo pracy: ±1,023MHz. Impedancja wejściowa: 50Ω. Polaryzacja: RHCP. Napięcie zasilania/pobór prądu: 2,7V/12mA÷5V/26mA. Wzmocnienie wzmacniacza: 24dB (min). Współczynnik szumów: 1,7dB÷2,1dB. Typ przewodu (długość): RG 316 (0,15m) zakończony wtykiem FME i RG174 (0,18m) zakończony wtykiem SMA. W zestawie dołączony przewód RG-58 o długości 7m zakończony gniazdem FME i przewód RG174 o długości 7m zakończony wtykami: gniazdo SMA - wtyk SMA. Antena musi zapewnić możliwość montażu w otworze o wymiarze 15x35mm. Głębokość montażu: 25mm.Dodatkowo w zestawie wtyk BNC50 i gniazdo FME (żeńskie) do samodzielnego montażu na przewód RG58 oraz Adapter FME-F/F</t>
  </si>
  <si>
    <t>Bezpiecznik szybki DMM 11A 1000 VAC/DC IR20kA</t>
  </si>
  <si>
    <t>Bezpiecznik szybki DMM 440mA 1000 VAC/DC IR10kA</t>
  </si>
  <si>
    <t>Diplexer Procom LH 108/136-1G-3FME. Wymiary: 50x21x60 mm, Złącza: 3xFME, Częstotliwość: VHF - 136-1300 MHz 50Ω SWR &lt;1,5 radio; FM - 0-108 MHz 50Ω SWR &lt;1,5, tłumienność: 0-108 MHz: ≤2,0dB; 136-144 MHz:≤0,8dB; 144-1300 MHz:≤0,7dB, Max. Moc wejściowa:35 W ≤ 500MHz; 15W ≤ 500-1300MHz.</t>
  </si>
  <si>
    <t>Grzałka LF-852D/ LF-853D wydmuch HOT-AIR do stacji lutowniczej XYTRONIC.</t>
  </si>
  <si>
    <t>Kabel koncentryczny Tasker RG58PUR.                                       Tłumienność przy 100MHz ≤13,9dB/100m, 200MHz≤20,4dB/100m. Impedancja falowa: 50Ω. Budowa żyły: linka. Oplot z cynowanych drutów miedzianych. Współczynnik krycia oplotem: 98%  (100mb)</t>
  </si>
  <si>
    <t>Kabel 2x0,14m/2 LiYY (100mb)</t>
  </si>
  <si>
    <t>Kabel koncentryczny RG178U (100mb)</t>
  </si>
  <si>
    <t>Kabel koncentryczny RG179U (100mb)</t>
  </si>
  <si>
    <t>Odgromnik gazowy Saltek HX-090 N50 F/F. Max. Napięcie pracy: 70V. Prąd obciążenia: 6A. Znamionowy prąd wywoławczy (8/20µs): 10kA. Prąd udarowy (10/350µs): 2,5kA. Napięciowy poziom ochrony żyły-PE przy 1kV/µs: 600V. Czas zadziałania: 100ns. Moc: 95W. Impedancja: 50Ω. Zakres częstotliwości pracy: 0-3,5GHz. Tłumienność: 0,1dB. WFS: 1,2. Złącza: N50F/F. Stopień ochrony: IP66. Kompatybilny z wkładką zabezpieczającą: EPCOS 90 L 10</t>
  </si>
  <si>
    <t>Pasta termoprzewodząca Thermal Grizzly Kryonaut. Przewodność cieplna: 12,5 W/mK. Gęstość: 3,7g/cm³. Lepkość: 120-170Pa s. Opakowanie min. 5,5g.</t>
  </si>
  <si>
    <t>Plecionka, taśma rozlutownicza 3mm 1,5m</t>
  </si>
  <si>
    <t>Przełącznik klawiaturowy: Marquardt 6450.0005. Obciążalność styków:0,1A/28V DC
Sposób przełączania OFF-(ON). Konf. styków: SPST-NO. Pozycje:2. Montaż: THT. Temperatura pracy: -20...80°C. Kolor przycisku: szary. Rezystancja styku maks.: 250 mΩ. Wymiary korpusu: 15,5x10,9x13,2mm</t>
  </si>
  <si>
    <t>Przepust gumowy. Średnica otworu montażowego: 18mm. Średnica wewnętrzna: 12mm. Średnica zewnętrzna: 25mm. Grubość ściany: 2mm. Szerokość: 7mm. (100szt)</t>
  </si>
  <si>
    <r>
      <rPr>
        <sz val="10"/>
        <rFont val="Times New Roman"/>
        <family val="1"/>
        <charset val="238"/>
      </rPr>
      <t>Przewód LGY-6mm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żółto-zielony (100m)</t>
    </r>
  </si>
  <si>
    <t>Przycisk wandaloodporny ONPOW V16-10-B lub odpowiednik.</t>
  </si>
  <si>
    <t>Wtyk N (lutowano-skręcany na przewód antenowy H500)</t>
  </si>
  <si>
    <t xml:space="preserve">Wtyk N (zaciskany na przewód antenowy RG58) </t>
  </si>
  <si>
    <t>Wtyk BNC-50 skręcany na kabel MRC400</t>
  </si>
  <si>
    <t>Wtyk FME żeński na przewód RG58</t>
  </si>
  <si>
    <t>Wtyk N skręcany na kabel MRC400</t>
  </si>
  <si>
    <t>Wtyk BNC-50 zaciskany na kabel RG-58</t>
  </si>
  <si>
    <t>Wtyk modularny RJ45 10P10C min. 100szt.</t>
  </si>
  <si>
    <t>Zestaw słuchawkowy kamuflowany PMLN6130A IMPRES (do radiotelefonu Motorola DP3601)</t>
  </si>
  <si>
    <t>Duplexer Procom MPX 2/6H-6/15
(zestrojony przez Dostawcę na częstotliwości podane podczas składania zamówienia)</t>
  </si>
  <si>
    <t xml:space="preserve">PAKIET 4 </t>
  </si>
  <si>
    <t xml:space="preserve">PAKIET 5 </t>
  </si>
  <si>
    <t xml:space="preserve">PAKIET 1 </t>
  </si>
  <si>
    <t xml:space="preserve">PAKIET 2 </t>
  </si>
  <si>
    <t xml:space="preserve">PAKIET 3 </t>
  </si>
  <si>
    <t xml:space="preserve">PAKIET  6 </t>
  </si>
  <si>
    <t>WYCENA OFERTOWA</t>
  </si>
  <si>
    <t>Razem brutto (słownie: …....................................................................................................................................</t>
  </si>
  <si>
    <t>(data i czytelny podpis upoważnionej osoby)</t>
  </si>
  <si>
    <t>…......................................................................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</si>
</sst>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\ [$zł-415];[Red]\-#,##0.00\ [$zł-415]"/>
  </numFmts>
  <fonts count="13">
    <font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Symbol"/>
      <family val="1"/>
      <charset val="238"/>
    </font>
    <font>
      <vertAlign val="superscript"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69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64" fontId="7" fillId="0" borderId="7" xfId="1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7" fillId="0" borderId="8" xfId="1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vertical="center"/>
    </xf>
    <xf numFmtId="165" fontId="0" fillId="0" borderId="0" xfId="0" applyNumberFormat="1"/>
    <xf numFmtId="165" fontId="2" fillId="0" borderId="10" xfId="1" applyNumberFormat="1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5" fontId="2" fillId="0" borderId="22" xfId="1" applyNumberFormat="1" applyFont="1" applyFill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64" fontId="7" fillId="0" borderId="14" xfId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7" fillId="0" borderId="15" xfId="1" applyNumberFormat="1" applyFont="1" applyFill="1" applyBorder="1" applyAlignment="1" applyProtection="1">
      <alignment horizontal="center" vertical="center"/>
    </xf>
    <xf numFmtId="0" fontId="4" fillId="0" borderId="24" xfId="0" applyFont="1" applyBorder="1" applyAlignment="1">
      <alignment horizontal="center" vertical="center"/>
    </xf>
    <xf numFmtId="165" fontId="7" fillId="0" borderId="16" xfId="1" applyNumberFormat="1" applyFont="1" applyFill="1" applyBorder="1" applyAlignment="1" applyProtection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164" fontId="7" fillId="0" borderId="17" xfId="1" applyFont="1" applyFill="1" applyBorder="1" applyAlignment="1" applyProtection="1">
      <alignment horizontal="center" vertical="center"/>
    </xf>
    <xf numFmtId="165" fontId="7" fillId="0" borderId="18" xfId="1" applyNumberFormat="1" applyFont="1" applyFill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164" fontId="7" fillId="0" borderId="28" xfId="1" applyFont="1" applyFill="1" applyBorder="1" applyAlignment="1" applyProtection="1">
      <alignment horizontal="center" vertical="center"/>
    </xf>
    <xf numFmtId="0" fontId="5" fillId="0" borderId="28" xfId="0" applyFont="1" applyBorder="1" applyAlignment="1">
      <alignment horizontal="center" vertical="center"/>
    </xf>
    <xf numFmtId="165" fontId="7" fillId="0" borderId="29" xfId="1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4" fontId="7" fillId="0" borderId="12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7" fillId="0" borderId="12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7" fillId="0" borderId="12" xfId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7" fillId="0" borderId="35" xfId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65" fontId="7" fillId="0" borderId="36" xfId="1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5" fontId="7" fillId="0" borderId="38" xfId="1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164" fontId="7" fillId="0" borderId="40" xfId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65" fontId="7" fillId="0" borderId="41" xfId="1" applyNumberFormat="1" applyFont="1" applyBorder="1" applyAlignment="1">
      <alignment horizontal="center" vertical="center"/>
    </xf>
    <xf numFmtId="165" fontId="2" fillId="0" borderId="32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BF65-FF5A-4A3A-9988-7C339B4795FD}">
  <sheetPr>
    <tabColor rgb="FFC00000"/>
  </sheetPr>
  <dimension ref="A1:E14"/>
  <sheetViews>
    <sheetView tabSelected="1" workbookViewId="0">
      <selection activeCell="J7" sqref="J7"/>
    </sheetView>
  </sheetViews>
  <sheetFormatPr defaultColWidth="11.5703125" defaultRowHeight="12.75"/>
  <cols>
    <col min="1" max="1" width="5.7109375" customWidth="1"/>
    <col min="2" max="2" width="65.7109375" customWidth="1"/>
    <col min="3" max="5" width="17.7109375" customWidth="1"/>
  </cols>
  <sheetData>
    <row r="1" spans="1:5" ht="24.95" customHeight="1" thickTop="1">
      <c r="A1" s="61" t="s">
        <v>98</v>
      </c>
      <c r="B1" s="61"/>
      <c r="C1" s="61"/>
      <c r="D1" s="61"/>
      <c r="E1" s="61"/>
    </row>
    <row r="2" spans="1:5" ht="24.95" customHeight="1" thickBot="1">
      <c r="A2" s="62" t="s">
        <v>94</v>
      </c>
      <c r="B2" s="62"/>
      <c r="C2" s="62"/>
      <c r="D2" s="62"/>
      <c r="E2" s="63"/>
    </row>
    <row r="3" spans="1:5" ht="35.1" customHeight="1" thickBot="1">
      <c r="A3" s="14" t="s">
        <v>0</v>
      </c>
      <c r="B3" s="15" t="s">
        <v>1</v>
      </c>
      <c r="C3" s="15" t="s">
        <v>42</v>
      </c>
      <c r="D3" s="16" t="s">
        <v>2</v>
      </c>
      <c r="E3" s="12" t="s">
        <v>3</v>
      </c>
    </row>
    <row r="4" spans="1:5" ht="24.95" customHeight="1">
      <c r="A4" s="18">
        <v>1</v>
      </c>
      <c r="B4" s="19" t="s">
        <v>4</v>
      </c>
      <c r="C4" s="20"/>
      <c r="D4" s="21">
        <v>4</v>
      </c>
      <c r="E4" s="22">
        <f t="shared" ref="E4:E6" si="0">(C4*D4)</f>
        <v>0</v>
      </c>
    </row>
    <row r="5" spans="1:5" ht="24.95" customHeight="1">
      <c r="A5" s="23">
        <v>2</v>
      </c>
      <c r="B5" s="5" t="s">
        <v>63</v>
      </c>
      <c r="C5" s="6"/>
      <c r="D5" s="7">
        <v>2</v>
      </c>
      <c r="E5" s="24">
        <f t="shared" si="0"/>
        <v>0</v>
      </c>
    </row>
    <row r="6" spans="1:5" ht="24.95" customHeight="1" thickBot="1">
      <c r="A6" s="25">
        <v>3</v>
      </c>
      <c r="B6" s="26" t="s">
        <v>5</v>
      </c>
      <c r="C6" s="27"/>
      <c r="D6" s="13">
        <v>2</v>
      </c>
      <c r="E6" s="28">
        <f t="shared" si="0"/>
        <v>0</v>
      </c>
    </row>
    <row r="7" spans="1:5" ht="35.1" customHeight="1" thickBot="1">
      <c r="A7" s="64" t="s">
        <v>41</v>
      </c>
      <c r="B7" s="64"/>
      <c r="C7" s="64"/>
      <c r="D7" s="64"/>
      <c r="E7" s="17">
        <f>SUM(E4:E6)</f>
        <v>0</v>
      </c>
    </row>
    <row r="8" spans="1:5" ht="13.5" thickTop="1"/>
    <row r="9" spans="1:5" ht="45" customHeight="1">
      <c r="A9" s="67" t="s">
        <v>99</v>
      </c>
      <c r="B9" s="67"/>
      <c r="C9" s="67"/>
      <c r="D9" s="67"/>
      <c r="E9" s="67"/>
    </row>
    <row r="13" spans="1:5">
      <c r="C13" s="68" t="s">
        <v>101</v>
      </c>
      <c r="D13" s="68"/>
      <c r="E13" s="68"/>
    </row>
    <row r="14" spans="1:5">
      <c r="C14" s="68" t="s">
        <v>100</v>
      </c>
      <c r="D14" s="68"/>
      <c r="E14" s="68"/>
    </row>
  </sheetData>
  <mergeCells count="6">
    <mergeCell ref="C13:E13"/>
    <mergeCell ref="C14:E14"/>
    <mergeCell ref="A1:E1"/>
    <mergeCell ref="A2:E2"/>
    <mergeCell ref="A7:D7"/>
    <mergeCell ref="A9:E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E29"/>
  <sheetViews>
    <sheetView workbookViewId="0">
      <selection activeCell="J15" sqref="J15"/>
    </sheetView>
  </sheetViews>
  <sheetFormatPr defaultColWidth="11.5703125" defaultRowHeight="12.75"/>
  <cols>
    <col min="1" max="1" width="5.7109375" customWidth="1"/>
    <col min="2" max="2" width="65.7109375" customWidth="1"/>
    <col min="3" max="5" width="17.7109375" customWidth="1"/>
  </cols>
  <sheetData>
    <row r="1" spans="1:5" ht="24.95" customHeight="1" thickTop="1">
      <c r="A1" s="61" t="s">
        <v>98</v>
      </c>
      <c r="B1" s="61"/>
      <c r="C1" s="61"/>
      <c r="D1" s="61"/>
      <c r="E1" s="61"/>
    </row>
    <row r="2" spans="1:5" ht="24.95" customHeight="1" thickBot="1">
      <c r="A2" s="62" t="s">
        <v>95</v>
      </c>
      <c r="B2" s="62"/>
      <c r="C2" s="62"/>
      <c r="D2" s="62"/>
      <c r="E2" s="62"/>
    </row>
    <row r="3" spans="1:5" ht="35.1" customHeight="1" thickBot="1">
      <c r="A3" s="1" t="s">
        <v>0</v>
      </c>
      <c r="B3" s="2" t="s">
        <v>1</v>
      </c>
      <c r="C3" s="2" t="s">
        <v>42</v>
      </c>
      <c r="D3" s="2" t="s">
        <v>2</v>
      </c>
      <c r="E3" s="3" t="s">
        <v>3</v>
      </c>
    </row>
    <row r="4" spans="1:5" ht="24.95" customHeight="1">
      <c r="A4" s="4" t="s">
        <v>43</v>
      </c>
      <c r="B4" s="5" t="s">
        <v>6</v>
      </c>
      <c r="C4" s="6"/>
      <c r="D4" s="7">
        <v>100</v>
      </c>
      <c r="E4" s="8">
        <f t="shared" ref="E4:E21" si="0">(C4*D4)</f>
        <v>0</v>
      </c>
    </row>
    <row r="5" spans="1:5" ht="24.95" customHeight="1">
      <c r="A5" s="4" t="s">
        <v>44</v>
      </c>
      <c r="B5" s="5" t="s">
        <v>7</v>
      </c>
      <c r="C5" s="6"/>
      <c r="D5" s="7">
        <v>100</v>
      </c>
      <c r="E5" s="8">
        <f t="shared" si="0"/>
        <v>0</v>
      </c>
    </row>
    <row r="6" spans="1:5" ht="24.95" customHeight="1">
      <c r="A6" s="4" t="s">
        <v>45</v>
      </c>
      <c r="B6" s="5" t="s">
        <v>8</v>
      </c>
      <c r="C6" s="6"/>
      <c r="D6" s="7">
        <v>50</v>
      </c>
      <c r="E6" s="8">
        <f t="shared" si="0"/>
        <v>0</v>
      </c>
    </row>
    <row r="7" spans="1:5" ht="24.95" customHeight="1">
      <c r="A7" s="4" t="s">
        <v>46</v>
      </c>
      <c r="B7" s="5" t="s">
        <v>9</v>
      </c>
      <c r="C7" s="6"/>
      <c r="D7" s="7">
        <v>100</v>
      </c>
      <c r="E7" s="8">
        <f t="shared" si="0"/>
        <v>0</v>
      </c>
    </row>
    <row r="8" spans="1:5" ht="24.95" customHeight="1">
      <c r="A8" s="4" t="s">
        <v>47</v>
      </c>
      <c r="B8" s="5" t="s">
        <v>10</v>
      </c>
      <c r="C8" s="6"/>
      <c r="D8" s="7">
        <v>300</v>
      </c>
      <c r="E8" s="8">
        <f t="shared" si="0"/>
        <v>0</v>
      </c>
    </row>
    <row r="9" spans="1:5" ht="24.95" customHeight="1">
      <c r="A9" s="4" t="s">
        <v>48</v>
      </c>
      <c r="B9" s="5" t="s">
        <v>11</v>
      </c>
      <c r="C9" s="6"/>
      <c r="D9" s="7">
        <v>100</v>
      </c>
      <c r="E9" s="8">
        <f t="shared" si="0"/>
        <v>0</v>
      </c>
    </row>
    <row r="10" spans="1:5" ht="24.95" customHeight="1">
      <c r="A10" s="4" t="s">
        <v>49</v>
      </c>
      <c r="B10" s="5" t="s">
        <v>12</v>
      </c>
      <c r="C10" s="6"/>
      <c r="D10" s="7">
        <v>400</v>
      </c>
      <c r="E10" s="8">
        <f t="shared" si="0"/>
        <v>0</v>
      </c>
    </row>
    <row r="11" spans="1:5" ht="24.95" customHeight="1">
      <c r="A11" s="4" t="s">
        <v>50</v>
      </c>
      <c r="B11" s="5" t="s">
        <v>13</v>
      </c>
      <c r="C11" s="6"/>
      <c r="D11" s="7">
        <v>50</v>
      </c>
      <c r="E11" s="8">
        <f t="shared" si="0"/>
        <v>0</v>
      </c>
    </row>
    <row r="12" spans="1:5" ht="24.95" customHeight="1">
      <c r="A12" s="4" t="s">
        <v>51</v>
      </c>
      <c r="B12" s="5" t="s">
        <v>14</v>
      </c>
      <c r="C12" s="6"/>
      <c r="D12" s="7">
        <v>20</v>
      </c>
      <c r="E12" s="8">
        <f t="shared" si="0"/>
        <v>0</v>
      </c>
    </row>
    <row r="13" spans="1:5" ht="24.95" customHeight="1">
      <c r="A13" s="4" t="s">
        <v>52</v>
      </c>
      <c r="B13" s="5" t="s">
        <v>15</v>
      </c>
      <c r="C13" s="6"/>
      <c r="D13" s="7">
        <v>200</v>
      </c>
      <c r="E13" s="8">
        <f t="shared" si="0"/>
        <v>0</v>
      </c>
    </row>
    <row r="14" spans="1:5" ht="24.95" customHeight="1">
      <c r="A14" s="4" t="s">
        <v>53</v>
      </c>
      <c r="B14" s="5" t="s">
        <v>16</v>
      </c>
      <c r="C14" s="6"/>
      <c r="D14" s="7">
        <v>200</v>
      </c>
      <c r="E14" s="8">
        <f t="shared" si="0"/>
        <v>0</v>
      </c>
    </row>
    <row r="15" spans="1:5" ht="24.95" customHeight="1">
      <c r="A15" s="4" t="s">
        <v>54</v>
      </c>
      <c r="B15" s="5" t="s">
        <v>17</v>
      </c>
      <c r="C15" s="6"/>
      <c r="D15" s="7">
        <v>100</v>
      </c>
      <c r="E15" s="8">
        <f t="shared" si="0"/>
        <v>0</v>
      </c>
    </row>
    <row r="16" spans="1:5" ht="24.95" customHeight="1">
      <c r="A16" s="4" t="s">
        <v>55</v>
      </c>
      <c r="B16" s="5" t="s">
        <v>20</v>
      </c>
      <c r="C16" s="6"/>
      <c r="D16" s="7">
        <v>25</v>
      </c>
      <c r="E16" s="8">
        <f t="shared" si="0"/>
        <v>0</v>
      </c>
    </row>
    <row r="17" spans="1:5" ht="24.95" customHeight="1">
      <c r="A17" s="4" t="s">
        <v>56</v>
      </c>
      <c r="B17" s="5" t="s">
        <v>23</v>
      </c>
      <c r="C17" s="6"/>
      <c r="D17" s="7">
        <v>8</v>
      </c>
      <c r="E17" s="8">
        <f t="shared" si="0"/>
        <v>0</v>
      </c>
    </row>
    <row r="18" spans="1:5" ht="24.95" customHeight="1">
      <c r="A18" s="4" t="s">
        <v>57</v>
      </c>
      <c r="B18" s="5" t="s">
        <v>24</v>
      </c>
      <c r="C18" s="6"/>
      <c r="D18" s="7">
        <v>8</v>
      </c>
      <c r="E18" s="8">
        <f t="shared" si="0"/>
        <v>0</v>
      </c>
    </row>
    <row r="19" spans="1:5" ht="24.95" customHeight="1">
      <c r="A19" s="4" t="s">
        <v>58</v>
      </c>
      <c r="B19" s="5" t="s">
        <v>25</v>
      </c>
      <c r="C19" s="6"/>
      <c r="D19" s="7">
        <v>8</v>
      </c>
      <c r="E19" s="8">
        <f t="shared" si="0"/>
        <v>0</v>
      </c>
    </row>
    <row r="20" spans="1:5" ht="24.95" customHeight="1">
      <c r="A20" s="4" t="s">
        <v>59</v>
      </c>
      <c r="B20" s="5" t="s">
        <v>38</v>
      </c>
      <c r="C20" s="6"/>
      <c r="D20" s="7">
        <v>12</v>
      </c>
      <c r="E20" s="8">
        <f t="shared" si="0"/>
        <v>0</v>
      </c>
    </row>
    <row r="21" spans="1:5" ht="24.95" customHeight="1" thickBot="1">
      <c r="A21" s="4" t="s">
        <v>60</v>
      </c>
      <c r="B21" s="5" t="s">
        <v>40</v>
      </c>
      <c r="C21" s="6"/>
      <c r="D21" s="7">
        <v>12</v>
      </c>
      <c r="E21" s="8">
        <f t="shared" si="0"/>
        <v>0</v>
      </c>
    </row>
    <row r="22" spans="1:5" ht="35.1" customHeight="1" thickBot="1">
      <c r="A22" s="65" t="s">
        <v>41</v>
      </c>
      <c r="B22" s="65"/>
      <c r="C22" s="65"/>
      <c r="D22" s="65"/>
      <c r="E22" s="11">
        <f>SUM(E4:E21)</f>
        <v>0</v>
      </c>
    </row>
    <row r="24" spans="1:5" ht="45" customHeight="1">
      <c r="A24" s="67" t="s">
        <v>99</v>
      </c>
      <c r="B24" s="67"/>
      <c r="C24" s="67"/>
      <c r="D24" s="67"/>
      <c r="E24" s="67"/>
    </row>
    <row r="28" spans="1:5">
      <c r="C28" s="68" t="s">
        <v>101</v>
      </c>
      <c r="D28" s="68"/>
      <c r="E28" s="68"/>
    </row>
    <row r="29" spans="1:5">
      <c r="C29" s="68" t="s">
        <v>100</v>
      </c>
      <c r="D29" s="68"/>
      <c r="E29" s="68"/>
    </row>
  </sheetData>
  <sheetProtection selectLockedCells="1" selectUnlockedCells="1"/>
  <mergeCells count="6">
    <mergeCell ref="C28:E28"/>
    <mergeCell ref="C29:E29"/>
    <mergeCell ref="A1:E1"/>
    <mergeCell ref="A2:E2"/>
    <mergeCell ref="A22:D22"/>
    <mergeCell ref="A24:E24"/>
  </mergeCells>
  <phoneticPr fontId="9" type="noConversion"/>
  <pageMargins left="0.78749999999999998" right="0.78749999999999998" top="0.88611111111111107" bottom="1.0527777777777778" header="0.78749999999999998" footer="0.78749999999999998"/>
  <pageSetup paperSize="9" orientation="landscape" useFirstPageNumber="1" horizontalDpi="300" verticalDpi="300" r:id="rId1"/>
  <headerFooter alignWithMargins="0"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35C8-2E16-44A6-A273-2F0FF5D88472}">
  <sheetPr>
    <tabColor rgb="FFC00000"/>
  </sheetPr>
  <dimension ref="A1:E12"/>
  <sheetViews>
    <sheetView workbookViewId="0">
      <selection activeCell="J9" sqref="J9"/>
    </sheetView>
  </sheetViews>
  <sheetFormatPr defaultColWidth="11.5703125" defaultRowHeight="12.75"/>
  <cols>
    <col min="1" max="1" width="5.7109375" customWidth="1"/>
    <col min="2" max="2" width="65.7109375" customWidth="1"/>
    <col min="3" max="5" width="17.7109375" customWidth="1"/>
  </cols>
  <sheetData>
    <row r="1" spans="1:5" ht="24.95" customHeight="1" thickTop="1">
      <c r="A1" s="61" t="s">
        <v>98</v>
      </c>
      <c r="B1" s="61"/>
      <c r="C1" s="61"/>
      <c r="D1" s="61"/>
      <c r="E1" s="61"/>
    </row>
    <row r="2" spans="1:5" ht="24.95" customHeight="1" thickBot="1">
      <c r="A2" s="62" t="s">
        <v>96</v>
      </c>
      <c r="B2" s="62"/>
      <c r="C2" s="62"/>
      <c r="D2" s="62"/>
      <c r="E2" s="62"/>
    </row>
    <row r="3" spans="1:5" ht="35.1" customHeight="1" thickBot="1">
      <c r="A3" s="14" t="s">
        <v>0</v>
      </c>
      <c r="B3" s="15" t="s">
        <v>1</v>
      </c>
      <c r="C3" s="15" t="s">
        <v>42</v>
      </c>
      <c r="D3" s="15" t="s">
        <v>2</v>
      </c>
      <c r="E3" s="29" t="s">
        <v>3</v>
      </c>
    </row>
    <row r="4" spans="1:5" ht="35.1" customHeight="1" thickBot="1">
      <c r="A4" s="30" t="s">
        <v>43</v>
      </c>
      <c r="B4" s="31" t="s">
        <v>18</v>
      </c>
      <c r="C4" s="32"/>
      <c r="D4" s="33">
        <v>2</v>
      </c>
      <c r="E4" s="34">
        <f t="shared" ref="E4" si="0">(C4*D4)</f>
        <v>0</v>
      </c>
    </row>
    <row r="5" spans="1:5" ht="35.1" customHeight="1" thickBot="1">
      <c r="A5" s="64" t="s">
        <v>41</v>
      </c>
      <c r="B5" s="64"/>
      <c r="C5" s="64"/>
      <c r="D5" s="64"/>
      <c r="E5" s="17">
        <f>SUM(E4:E4)</f>
        <v>0</v>
      </c>
    </row>
    <row r="6" spans="1:5" ht="13.5" thickTop="1"/>
    <row r="7" spans="1:5" ht="45" customHeight="1">
      <c r="A7" s="67" t="s">
        <v>99</v>
      </c>
      <c r="B7" s="67"/>
      <c r="C7" s="67"/>
      <c r="D7" s="67"/>
      <c r="E7" s="67"/>
    </row>
    <row r="11" spans="1:5">
      <c r="C11" s="68" t="s">
        <v>101</v>
      </c>
      <c r="D11" s="68"/>
      <c r="E11" s="68"/>
    </row>
    <row r="12" spans="1:5">
      <c r="C12" s="68" t="s">
        <v>100</v>
      </c>
      <c r="D12" s="68"/>
      <c r="E12" s="68"/>
    </row>
  </sheetData>
  <mergeCells count="6">
    <mergeCell ref="C12:E12"/>
    <mergeCell ref="A1:E1"/>
    <mergeCell ref="A2:E2"/>
    <mergeCell ref="A5:D5"/>
    <mergeCell ref="A7:E7"/>
    <mergeCell ref="C11:E1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5398-31D6-48DC-A2BC-182411C22BC1}">
  <sheetPr>
    <tabColor rgb="FFC00000"/>
  </sheetPr>
  <dimension ref="A1:E23"/>
  <sheetViews>
    <sheetView workbookViewId="0">
      <selection activeCell="J11" sqref="J11"/>
    </sheetView>
  </sheetViews>
  <sheetFormatPr defaultColWidth="11.5703125" defaultRowHeight="12.75"/>
  <cols>
    <col min="1" max="1" width="5.7109375" customWidth="1"/>
    <col min="2" max="2" width="65.7109375" customWidth="1"/>
    <col min="3" max="5" width="17.7109375" customWidth="1"/>
  </cols>
  <sheetData>
    <row r="1" spans="1:5" ht="24.95" customHeight="1" thickTop="1">
      <c r="A1" s="61" t="s">
        <v>98</v>
      </c>
      <c r="B1" s="61"/>
      <c r="C1" s="61"/>
      <c r="D1" s="61"/>
      <c r="E1" s="61"/>
    </row>
    <row r="2" spans="1:5" ht="24.95" customHeight="1" thickBot="1">
      <c r="A2" s="62" t="s">
        <v>92</v>
      </c>
      <c r="B2" s="62"/>
      <c r="C2" s="62"/>
      <c r="D2" s="62"/>
      <c r="E2" s="62"/>
    </row>
    <row r="3" spans="1:5" ht="35.1" customHeight="1" thickBot="1">
      <c r="A3" s="14" t="s">
        <v>0</v>
      </c>
      <c r="B3" s="15" t="s">
        <v>1</v>
      </c>
      <c r="C3" s="15" t="s">
        <v>42</v>
      </c>
      <c r="D3" s="15" t="s">
        <v>2</v>
      </c>
      <c r="E3" s="29" t="s">
        <v>3</v>
      </c>
    </row>
    <row r="4" spans="1:5" ht="24.95" customHeight="1">
      <c r="A4" s="18" t="s">
        <v>43</v>
      </c>
      <c r="B4" s="35" t="s">
        <v>26</v>
      </c>
      <c r="C4" s="20"/>
      <c r="D4" s="21">
        <v>12</v>
      </c>
      <c r="E4" s="22">
        <f t="shared" ref="E4:E15" si="0">(C4*D4)</f>
        <v>0</v>
      </c>
    </row>
    <row r="5" spans="1:5" ht="24.95" customHeight="1">
      <c r="A5" s="23" t="s">
        <v>44</v>
      </c>
      <c r="B5" s="9" t="s">
        <v>27</v>
      </c>
      <c r="C5" s="6"/>
      <c r="D5" s="7">
        <v>6</v>
      </c>
      <c r="E5" s="24">
        <f t="shared" si="0"/>
        <v>0</v>
      </c>
    </row>
    <row r="6" spans="1:5" ht="24.95" customHeight="1">
      <c r="A6" s="23" t="s">
        <v>45</v>
      </c>
      <c r="B6" s="9" t="s">
        <v>28</v>
      </c>
      <c r="C6" s="6"/>
      <c r="D6" s="7">
        <v>20</v>
      </c>
      <c r="E6" s="24">
        <f t="shared" si="0"/>
        <v>0</v>
      </c>
    </row>
    <row r="7" spans="1:5" ht="24.95" customHeight="1">
      <c r="A7" s="23" t="s">
        <v>46</v>
      </c>
      <c r="B7" s="9" t="s">
        <v>29</v>
      </c>
      <c r="C7" s="6"/>
      <c r="D7" s="7">
        <v>10</v>
      </c>
      <c r="E7" s="24">
        <f t="shared" si="0"/>
        <v>0</v>
      </c>
    </row>
    <row r="8" spans="1:5" ht="24.95" customHeight="1">
      <c r="A8" s="23" t="s">
        <v>47</v>
      </c>
      <c r="B8" s="9" t="s">
        <v>30</v>
      </c>
      <c r="C8" s="6"/>
      <c r="D8" s="7">
        <v>20</v>
      </c>
      <c r="E8" s="24">
        <f t="shared" si="0"/>
        <v>0</v>
      </c>
    </row>
    <row r="9" spans="1:5" ht="24.95" customHeight="1">
      <c r="A9" s="23" t="s">
        <v>48</v>
      </c>
      <c r="B9" s="9" t="s">
        <v>31</v>
      </c>
      <c r="C9" s="6"/>
      <c r="D9" s="7">
        <v>40</v>
      </c>
      <c r="E9" s="24">
        <f t="shared" si="0"/>
        <v>0</v>
      </c>
    </row>
    <row r="10" spans="1:5" ht="24.95" customHeight="1">
      <c r="A10" s="23" t="s">
        <v>49</v>
      </c>
      <c r="B10" s="9" t="s">
        <v>32</v>
      </c>
      <c r="C10" s="6"/>
      <c r="D10" s="7">
        <v>20</v>
      </c>
      <c r="E10" s="24">
        <f t="shared" si="0"/>
        <v>0</v>
      </c>
    </row>
    <row r="11" spans="1:5" ht="24.95" customHeight="1">
      <c r="A11" s="23" t="s">
        <v>50</v>
      </c>
      <c r="B11" s="9" t="s">
        <v>33</v>
      </c>
      <c r="C11" s="6"/>
      <c r="D11" s="7">
        <v>6</v>
      </c>
      <c r="E11" s="24">
        <f t="shared" si="0"/>
        <v>0</v>
      </c>
    </row>
    <row r="12" spans="1:5" ht="24.95" customHeight="1">
      <c r="A12" s="23" t="s">
        <v>51</v>
      </c>
      <c r="B12" s="9" t="s">
        <v>34</v>
      </c>
      <c r="C12" s="6"/>
      <c r="D12" s="7">
        <v>6</v>
      </c>
      <c r="E12" s="24">
        <f t="shared" si="0"/>
        <v>0</v>
      </c>
    </row>
    <row r="13" spans="1:5" ht="24.95" customHeight="1">
      <c r="A13" s="23" t="s">
        <v>52</v>
      </c>
      <c r="B13" s="9" t="s">
        <v>35</v>
      </c>
      <c r="C13" s="6"/>
      <c r="D13" s="7">
        <v>6</v>
      </c>
      <c r="E13" s="24">
        <f t="shared" si="0"/>
        <v>0</v>
      </c>
    </row>
    <row r="14" spans="1:5" ht="24.95" customHeight="1">
      <c r="A14" s="23" t="s">
        <v>53</v>
      </c>
      <c r="B14" s="9" t="s">
        <v>36</v>
      </c>
      <c r="C14" s="6"/>
      <c r="D14" s="7">
        <v>6</v>
      </c>
      <c r="E14" s="24">
        <f t="shared" si="0"/>
        <v>0</v>
      </c>
    </row>
    <row r="15" spans="1:5" ht="24.95" customHeight="1" thickBot="1">
      <c r="A15" s="25" t="s">
        <v>54</v>
      </c>
      <c r="B15" s="36" t="s">
        <v>37</v>
      </c>
      <c r="C15" s="27"/>
      <c r="D15" s="13">
        <v>6</v>
      </c>
      <c r="E15" s="28">
        <f t="shared" si="0"/>
        <v>0</v>
      </c>
    </row>
    <row r="16" spans="1:5" ht="35.1" customHeight="1" thickBot="1">
      <c r="A16" s="64" t="s">
        <v>41</v>
      </c>
      <c r="B16" s="64"/>
      <c r="C16" s="64"/>
      <c r="D16" s="64"/>
      <c r="E16" s="17">
        <f>SUM(E4:E15)</f>
        <v>0</v>
      </c>
    </row>
    <row r="17" spans="1:5" ht="13.5" thickTop="1"/>
    <row r="18" spans="1:5" ht="45" customHeight="1">
      <c r="A18" s="67" t="s">
        <v>99</v>
      </c>
      <c r="B18" s="67"/>
      <c r="C18" s="67"/>
      <c r="D18" s="67"/>
      <c r="E18" s="67"/>
    </row>
    <row r="22" spans="1:5">
      <c r="C22" s="68" t="s">
        <v>101</v>
      </c>
      <c r="D22" s="68"/>
      <c r="E22" s="68"/>
    </row>
    <row r="23" spans="1:5">
      <c r="C23" s="68" t="s">
        <v>100</v>
      </c>
      <c r="D23" s="68"/>
      <c r="E23" s="68"/>
    </row>
  </sheetData>
  <mergeCells count="6">
    <mergeCell ref="C22:E22"/>
    <mergeCell ref="C23:E23"/>
    <mergeCell ref="A1:E1"/>
    <mergeCell ref="A2:E2"/>
    <mergeCell ref="A16:D16"/>
    <mergeCell ref="A18:E18"/>
  </mergeCells>
  <phoneticPr fontId="9" type="noConversion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EECC5-AABA-458D-8624-A4BFC43F45FC}">
  <sheetPr>
    <tabColor rgb="FFC00000"/>
  </sheetPr>
  <dimension ref="A1:E23"/>
  <sheetViews>
    <sheetView workbookViewId="0">
      <selection activeCell="H9" sqref="H9"/>
    </sheetView>
  </sheetViews>
  <sheetFormatPr defaultColWidth="11.5703125" defaultRowHeight="12.75"/>
  <cols>
    <col min="1" max="1" width="5.7109375" customWidth="1"/>
    <col min="2" max="2" width="65.7109375" customWidth="1"/>
    <col min="3" max="5" width="17.7109375" customWidth="1"/>
  </cols>
  <sheetData>
    <row r="1" spans="1:5" ht="24.95" customHeight="1" thickTop="1">
      <c r="A1" s="61" t="s">
        <v>98</v>
      </c>
      <c r="B1" s="61"/>
      <c r="C1" s="61"/>
      <c r="D1" s="61"/>
      <c r="E1" s="61"/>
    </row>
    <row r="2" spans="1:5" ht="24.95" customHeight="1" thickBot="1">
      <c r="A2" s="62" t="s">
        <v>93</v>
      </c>
      <c r="B2" s="62"/>
      <c r="C2" s="62"/>
      <c r="D2" s="62"/>
      <c r="E2" s="62"/>
    </row>
    <row r="3" spans="1:5" ht="35.1" customHeight="1" thickBot="1">
      <c r="A3" s="14" t="s">
        <v>0</v>
      </c>
      <c r="B3" s="15" t="s">
        <v>1</v>
      </c>
      <c r="C3" s="15" t="s">
        <v>42</v>
      </c>
      <c r="D3" s="15" t="s">
        <v>2</v>
      </c>
      <c r="E3" s="29" t="s">
        <v>3</v>
      </c>
    </row>
    <row r="4" spans="1:5" ht="24.95" customHeight="1">
      <c r="A4" s="18" t="s">
        <v>43</v>
      </c>
      <c r="B4" s="19" t="s">
        <v>19</v>
      </c>
      <c r="C4" s="20"/>
      <c r="D4" s="21">
        <v>5</v>
      </c>
      <c r="E4" s="22">
        <f t="shared" ref="E4:E9" si="0">(C4*D4)</f>
        <v>0</v>
      </c>
    </row>
    <row r="5" spans="1:5" ht="24.95" customHeight="1">
      <c r="A5" s="23" t="s">
        <v>44</v>
      </c>
      <c r="B5" s="5" t="s">
        <v>62</v>
      </c>
      <c r="C5" s="6"/>
      <c r="D5" s="7">
        <v>15</v>
      </c>
      <c r="E5" s="24">
        <f t="shared" si="0"/>
        <v>0</v>
      </c>
    </row>
    <row r="6" spans="1:5" ht="24.95" customHeight="1">
      <c r="A6" s="23" t="s">
        <v>45</v>
      </c>
      <c r="B6" s="5" t="s">
        <v>21</v>
      </c>
      <c r="C6" s="6"/>
      <c r="D6" s="7">
        <v>100</v>
      </c>
      <c r="E6" s="24">
        <f t="shared" si="0"/>
        <v>0</v>
      </c>
    </row>
    <row r="7" spans="1:5" ht="24.95" customHeight="1">
      <c r="A7" s="23" t="s">
        <v>46</v>
      </c>
      <c r="B7" s="5" t="s">
        <v>22</v>
      </c>
      <c r="C7" s="6"/>
      <c r="D7" s="7">
        <v>2</v>
      </c>
      <c r="E7" s="24">
        <f t="shared" si="0"/>
        <v>0</v>
      </c>
    </row>
    <row r="8" spans="1:5" ht="35.1" customHeight="1">
      <c r="A8" s="23" t="s">
        <v>47</v>
      </c>
      <c r="B8" s="5" t="s">
        <v>61</v>
      </c>
      <c r="C8" s="6"/>
      <c r="D8" s="7">
        <v>55</v>
      </c>
      <c r="E8" s="24">
        <f t="shared" si="0"/>
        <v>0</v>
      </c>
    </row>
    <row r="9" spans="1:5" ht="24.95" customHeight="1" thickBot="1">
      <c r="A9" s="25" t="s">
        <v>48</v>
      </c>
      <c r="B9" s="26" t="s">
        <v>39</v>
      </c>
      <c r="C9" s="27"/>
      <c r="D9" s="13">
        <v>200</v>
      </c>
      <c r="E9" s="28">
        <f t="shared" si="0"/>
        <v>0</v>
      </c>
    </row>
    <row r="10" spans="1:5" ht="35.1" customHeight="1" thickBot="1">
      <c r="A10" s="64" t="s">
        <v>41</v>
      </c>
      <c r="B10" s="64"/>
      <c r="C10" s="64"/>
      <c r="D10" s="64"/>
      <c r="E10" s="17">
        <f>SUM(E4:E9)</f>
        <v>0</v>
      </c>
    </row>
    <row r="11" spans="1:5" ht="13.5" thickTop="1"/>
    <row r="12" spans="1:5" ht="45" customHeight="1">
      <c r="A12" s="67" t="s">
        <v>99</v>
      </c>
      <c r="B12" s="67"/>
      <c r="C12" s="67"/>
      <c r="D12" s="67"/>
      <c r="E12" s="67"/>
    </row>
    <row r="16" spans="1:5">
      <c r="C16" s="68" t="s">
        <v>101</v>
      </c>
      <c r="D16" s="68"/>
      <c r="E16" s="68"/>
    </row>
    <row r="17" spans="3:5">
      <c r="C17" s="68" t="s">
        <v>100</v>
      </c>
      <c r="D17" s="68"/>
      <c r="E17" s="68"/>
    </row>
    <row r="23" spans="3:5">
      <c r="E23" s="10"/>
    </row>
  </sheetData>
  <mergeCells count="6">
    <mergeCell ref="C16:E16"/>
    <mergeCell ref="C17:E17"/>
    <mergeCell ref="A1:E1"/>
    <mergeCell ref="A2:E2"/>
    <mergeCell ref="A10:D10"/>
    <mergeCell ref="A12:E1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B58A-713F-4FBF-843C-E39FD91F74A7}">
  <sheetPr>
    <tabColor rgb="FF92D050"/>
  </sheetPr>
  <dimension ref="A1:E39"/>
  <sheetViews>
    <sheetView workbookViewId="0">
      <selection activeCell="I5" sqref="I5"/>
    </sheetView>
  </sheetViews>
  <sheetFormatPr defaultColWidth="11.5703125" defaultRowHeight="12.75"/>
  <cols>
    <col min="1" max="1" width="4.42578125" customWidth="1"/>
    <col min="2" max="2" width="57" customWidth="1"/>
    <col min="3" max="3" width="24.7109375" customWidth="1"/>
    <col min="4" max="4" width="17.42578125" customWidth="1"/>
    <col min="5" max="5" width="18.7109375" customWidth="1"/>
    <col min="256" max="256" width="4.42578125" customWidth="1"/>
    <col min="257" max="257" width="57" customWidth="1"/>
    <col min="258" max="258" width="24.7109375" customWidth="1"/>
    <col min="259" max="259" width="17.42578125" customWidth="1"/>
    <col min="260" max="260" width="18.7109375" customWidth="1"/>
    <col min="261" max="261" width="16.5703125" customWidth="1"/>
    <col min="512" max="512" width="4.42578125" customWidth="1"/>
    <col min="513" max="513" width="57" customWidth="1"/>
    <col min="514" max="514" width="24.7109375" customWidth="1"/>
    <col min="515" max="515" width="17.42578125" customWidth="1"/>
    <col min="516" max="516" width="18.7109375" customWidth="1"/>
    <col min="517" max="517" width="16.5703125" customWidth="1"/>
    <col min="768" max="768" width="4.42578125" customWidth="1"/>
    <col min="769" max="769" width="57" customWidth="1"/>
    <col min="770" max="770" width="24.7109375" customWidth="1"/>
    <col min="771" max="771" width="17.42578125" customWidth="1"/>
    <col min="772" max="772" width="18.7109375" customWidth="1"/>
    <col min="773" max="773" width="16.5703125" customWidth="1"/>
    <col min="1024" max="1024" width="4.42578125" customWidth="1"/>
    <col min="1025" max="1025" width="57" customWidth="1"/>
    <col min="1026" max="1026" width="24.7109375" customWidth="1"/>
    <col min="1027" max="1027" width="17.42578125" customWidth="1"/>
    <col min="1028" max="1028" width="18.7109375" customWidth="1"/>
    <col min="1029" max="1029" width="16.5703125" customWidth="1"/>
    <col min="1280" max="1280" width="4.42578125" customWidth="1"/>
    <col min="1281" max="1281" width="57" customWidth="1"/>
    <col min="1282" max="1282" width="24.7109375" customWidth="1"/>
    <col min="1283" max="1283" width="17.42578125" customWidth="1"/>
    <col min="1284" max="1284" width="18.7109375" customWidth="1"/>
    <col min="1285" max="1285" width="16.5703125" customWidth="1"/>
    <col min="1536" max="1536" width="4.42578125" customWidth="1"/>
    <col min="1537" max="1537" width="57" customWidth="1"/>
    <col min="1538" max="1538" width="24.7109375" customWidth="1"/>
    <col min="1539" max="1539" width="17.42578125" customWidth="1"/>
    <col min="1540" max="1540" width="18.7109375" customWidth="1"/>
    <col min="1541" max="1541" width="16.5703125" customWidth="1"/>
    <col min="1792" max="1792" width="4.42578125" customWidth="1"/>
    <col min="1793" max="1793" width="57" customWidth="1"/>
    <col min="1794" max="1794" width="24.7109375" customWidth="1"/>
    <col min="1795" max="1795" width="17.42578125" customWidth="1"/>
    <col min="1796" max="1796" width="18.7109375" customWidth="1"/>
    <col min="1797" max="1797" width="16.5703125" customWidth="1"/>
    <col min="2048" max="2048" width="4.42578125" customWidth="1"/>
    <col min="2049" max="2049" width="57" customWidth="1"/>
    <col min="2050" max="2050" width="24.7109375" customWidth="1"/>
    <col min="2051" max="2051" width="17.42578125" customWidth="1"/>
    <col min="2052" max="2052" width="18.7109375" customWidth="1"/>
    <col min="2053" max="2053" width="16.5703125" customWidth="1"/>
    <col min="2304" max="2304" width="4.42578125" customWidth="1"/>
    <col min="2305" max="2305" width="57" customWidth="1"/>
    <col min="2306" max="2306" width="24.7109375" customWidth="1"/>
    <col min="2307" max="2307" width="17.42578125" customWidth="1"/>
    <col min="2308" max="2308" width="18.7109375" customWidth="1"/>
    <col min="2309" max="2309" width="16.5703125" customWidth="1"/>
    <col min="2560" max="2560" width="4.42578125" customWidth="1"/>
    <col min="2561" max="2561" width="57" customWidth="1"/>
    <col min="2562" max="2562" width="24.7109375" customWidth="1"/>
    <col min="2563" max="2563" width="17.42578125" customWidth="1"/>
    <col min="2564" max="2564" width="18.7109375" customWidth="1"/>
    <col min="2565" max="2565" width="16.5703125" customWidth="1"/>
    <col min="2816" max="2816" width="4.42578125" customWidth="1"/>
    <col min="2817" max="2817" width="57" customWidth="1"/>
    <col min="2818" max="2818" width="24.7109375" customWidth="1"/>
    <col min="2819" max="2819" width="17.42578125" customWidth="1"/>
    <col min="2820" max="2820" width="18.7109375" customWidth="1"/>
    <col min="2821" max="2821" width="16.5703125" customWidth="1"/>
    <col min="3072" max="3072" width="4.42578125" customWidth="1"/>
    <col min="3073" max="3073" width="57" customWidth="1"/>
    <col min="3074" max="3074" width="24.7109375" customWidth="1"/>
    <col min="3075" max="3075" width="17.42578125" customWidth="1"/>
    <col min="3076" max="3076" width="18.7109375" customWidth="1"/>
    <col min="3077" max="3077" width="16.5703125" customWidth="1"/>
    <col min="3328" max="3328" width="4.42578125" customWidth="1"/>
    <col min="3329" max="3329" width="57" customWidth="1"/>
    <col min="3330" max="3330" width="24.7109375" customWidth="1"/>
    <col min="3331" max="3331" width="17.42578125" customWidth="1"/>
    <col min="3332" max="3332" width="18.7109375" customWidth="1"/>
    <col min="3333" max="3333" width="16.5703125" customWidth="1"/>
    <col min="3584" max="3584" width="4.42578125" customWidth="1"/>
    <col min="3585" max="3585" width="57" customWidth="1"/>
    <col min="3586" max="3586" width="24.7109375" customWidth="1"/>
    <col min="3587" max="3587" width="17.42578125" customWidth="1"/>
    <col min="3588" max="3588" width="18.7109375" customWidth="1"/>
    <col min="3589" max="3589" width="16.5703125" customWidth="1"/>
    <col min="3840" max="3840" width="4.42578125" customWidth="1"/>
    <col min="3841" max="3841" width="57" customWidth="1"/>
    <col min="3842" max="3842" width="24.7109375" customWidth="1"/>
    <col min="3843" max="3843" width="17.42578125" customWidth="1"/>
    <col min="3844" max="3844" width="18.7109375" customWidth="1"/>
    <col min="3845" max="3845" width="16.5703125" customWidth="1"/>
    <col min="4096" max="4096" width="4.42578125" customWidth="1"/>
    <col min="4097" max="4097" width="57" customWidth="1"/>
    <col min="4098" max="4098" width="24.7109375" customWidth="1"/>
    <col min="4099" max="4099" width="17.42578125" customWidth="1"/>
    <col min="4100" max="4100" width="18.7109375" customWidth="1"/>
    <col min="4101" max="4101" width="16.5703125" customWidth="1"/>
    <col min="4352" max="4352" width="4.42578125" customWidth="1"/>
    <col min="4353" max="4353" width="57" customWidth="1"/>
    <col min="4354" max="4354" width="24.7109375" customWidth="1"/>
    <col min="4355" max="4355" width="17.42578125" customWidth="1"/>
    <col min="4356" max="4356" width="18.7109375" customWidth="1"/>
    <col min="4357" max="4357" width="16.5703125" customWidth="1"/>
    <col min="4608" max="4608" width="4.42578125" customWidth="1"/>
    <col min="4609" max="4609" width="57" customWidth="1"/>
    <col min="4610" max="4610" width="24.7109375" customWidth="1"/>
    <col min="4611" max="4611" width="17.42578125" customWidth="1"/>
    <col min="4612" max="4612" width="18.7109375" customWidth="1"/>
    <col min="4613" max="4613" width="16.5703125" customWidth="1"/>
    <col min="4864" max="4864" width="4.42578125" customWidth="1"/>
    <col min="4865" max="4865" width="57" customWidth="1"/>
    <col min="4866" max="4866" width="24.7109375" customWidth="1"/>
    <col min="4867" max="4867" width="17.42578125" customWidth="1"/>
    <col min="4868" max="4868" width="18.7109375" customWidth="1"/>
    <col min="4869" max="4869" width="16.5703125" customWidth="1"/>
    <col min="5120" max="5120" width="4.42578125" customWidth="1"/>
    <col min="5121" max="5121" width="57" customWidth="1"/>
    <col min="5122" max="5122" width="24.7109375" customWidth="1"/>
    <col min="5123" max="5123" width="17.42578125" customWidth="1"/>
    <col min="5124" max="5124" width="18.7109375" customWidth="1"/>
    <col min="5125" max="5125" width="16.5703125" customWidth="1"/>
    <col min="5376" max="5376" width="4.42578125" customWidth="1"/>
    <col min="5377" max="5377" width="57" customWidth="1"/>
    <col min="5378" max="5378" width="24.7109375" customWidth="1"/>
    <col min="5379" max="5379" width="17.42578125" customWidth="1"/>
    <col min="5380" max="5380" width="18.7109375" customWidth="1"/>
    <col min="5381" max="5381" width="16.5703125" customWidth="1"/>
    <col min="5632" max="5632" width="4.42578125" customWidth="1"/>
    <col min="5633" max="5633" width="57" customWidth="1"/>
    <col min="5634" max="5634" width="24.7109375" customWidth="1"/>
    <col min="5635" max="5635" width="17.42578125" customWidth="1"/>
    <col min="5636" max="5636" width="18.7109375" customWidth="1"/>
    <col min="5637" max="5637" width="16.5703125" customWidth="1"/>
    <col min="5888" max="5888" width="4.42578125" customWidth="1"/>
    <col min="5889" max="5889" width="57" customWidth="1"/>
    <col min="5890" max="5890" width="24.7109375" customWidth="1"/>
    <col min="5891" max="5891" width="17.42578125" customWidth="1"/>
    <col min="5892" max="5892" width="18.7109375" customWidth="1"/>
    <col min="5893" max="5893" width="16.5703125" customWidth="1"/>
    <col min="6144" max="6144" width="4.42578125" customWidth="1"/>
    <col min="6145" max="6145" width="57" customWidth="1"/>
    <col min="6146" max="6146" width="24.7109375" customWidth="1"/>
    <col min="6147" max="6147" width="17.42578125" customWidth="1"/>
    <col min="6148" max="6148" width="18.7109375" customWidth="1"/>
    <col min="6149" max="6149" width="16.5703125" customWidth="1"/>
    <col min="6400" max="6400" width="4.42578125" customWidth="1"/>
    <col min="6401" max="6401" width="57" customWidth="1"/>
    <col min="6402" max="6402" width="24.7109375" customWidth="1"/>
    <col min="6403" max="6403" width="17.42578125" customWidth="1"/>
    <col min="6404" max="6404" width="18.7109375" customWidth="1"/>
    <col min="6405" max="6405" width="16.5703125" customWidth="1"/>
    <col min="6656" max="6656" width="4.42578125" customWidth="1"/>
    <col min="6657" max="6657" width="57" customWidth="1"/>
    <col min="6658" max="6658" width="24.7109375" customWidth="1"/>
    <col min="6659" max="6659" width="17.42578125" customWidth="1"/>
    <col min="6660" max="6660" width="18.7109375" customWidth="1"/>
    <col min="6661" max="6661" width="16.5703125" customWidth="1"/>
    <col min="6912" max="6912" width="4.42578125" customWidth="1"/>
    <col min="6913" max="6913" width="57" customWidth="1"/>
    <col min="6914" max="6914" width="24.7109375" customWidth="1"/>
    <col min="6915" max="6915" width="17.42578125" customWidth="1"/>
    <col min="6916" max="6916" width="18.7109375" customWidth="1"/>
    <col min="6917" max="6917" width="16.5703125" customWidth="1"/>
    <col min="7168" max="7168" width="4.42578125" customWidth="1"/>
    <col min="7169" max="7169" width="57" customWidth="1"/>
    <col min="7170" max="7170" width="24.7109375" customWidth="1"/>
    <col min="7171" max="7171" width="17.42578125" customWidth="1"/>
    <col min="7172" max="7172" width="18.7109375" customWidth="1"/>
    <col min="7173" max="7173" width="16.5703125" customWidth="1"/>
    <col min="7424" max="7424" width="4.42578125" customWidth="1"/>
    <col min="7425" max="7425" width="57" customWidth="1"/>
    <col min="7426" max="7426" width="24.7109375" customWidth="1"/>
    <col min="7427" max="7427" width="17.42578125" customWidth="1"/>
    <col min="7428" max="7428" width="18.7109375" customWidth="1"/>
    <col min="7429" max="7429" width="16.5703125" customWidth="1"/>
    <col min="7680" max="7680" width="4.42578125" customWidth="1"/>
    <col min="7681" max="7681" width="57" customWidth="1"/>
    <col min="7682" max="7682" width="24.7109375" customWidth="1"/>
    <col min="7683" max="7683" width="17.42578125" customWidth="1"/>
    <col min="7684" max="7684" width="18.7109375" customWidth="1"/>
    <col min="7685" max="7685" width="16.5703125" customWidth="1"/>
    <col min="7936" max="7936" width="4.42578125" customWidth="1"/>
    <col min="7937" max="7937" width="57" customWidth="1"/>
    <col min="7938" max="7938" width="24.7109375" customWidth="1"/>
    <col min="7939" max="7939" width="17.42578125" customWidth="1"/>
    <col min="7940" max="7940" width="18.7109375" customWidth="1"/>
    <col min="7941" max="7941" width="16.5703125" customWidth="1"/>
    <col min="8192" max="8192" width="4.42578125" customWidth="1"/>
    <col min="8193" max="8193" width="57" customWidth="1"/>
    <col min="8194" max="8194" width="24.7109375" customWidth="1"/>
    <col min="8195" max="8195" width="17.42578125" customWidth="1"/>
    <col min="8196" max="8196" width="18.7109375" customWidth="1"/>
    <col min="8197" max="8197" width="16.5703125" customWidth="1"/>
    <col min="8448" max="8448" width="4.42578125" customWidth="1"/>
    <col min="8449" max="8449" width="57" customWidth="1"/>
    <col min="8450" max="8450" width="24.7109375" customWidth="1"/>
    <col min="8451" max="8451" width="17.42578125" customWidth="1"/>
    <col min="8452" max="8452" width="18.7109375" customWidth="1"/>
    <col min="8453" max="8453" width="16.5703125" customWidth="1"/>
    <col min="8704" max="8704" width="4.42578125" customWidth="1"/>
    <col min="8705" max="8705" width="57" customWidth="1"/>
    <col min="8706" max="8706" width="24.7109375" customWidth="1"/>
    <col min="8707" max="8707" width="17.42578125" customWidth="1"/>
    <col min="8708" max="8708" width="18.7109375" customWidth="1"/>
    <col min="8709" max="8709" width="16.5703125" customWidth="1"/>
    <col min="8960" max="8960" width="4.42578125" customWidth="1"/>
    <col min="8961" max="8961" width="57" customWidth="1"/>
    <col min="8962" max="8962" width="24.7109375" customWidth="1"/>
    <col min="8963" max="8963" width="17.42578125" customWidth="1"/>
    <col min="8964" max="8964" width="18.7109375" customWidth="1"/>
    <col min="8965" max="8965" width="16.5703125" customWidth="1"/>
    <col min="9216" max="9216" width="4.42578125" customWidth="1"/>
    <col min="9217" max="9217" width="57" customWidth="1"/>
    <col min="9218" max="9218" width="24.7109375" customWidth="1"/>
    <col min="9219" max="9219" width="17.42578125" customWidth="1"/>
    <col min="9220" max="9220" width="18.7109375" customWidth="1"/>
    <col min="9221" max="9221" width="16.5703125" customWidth="1"/>
    <col min="9472" max="9472" width="4.42578125" customWidth="1"/>
    <col min="9473" max="9473" width="57" customWidth="1"/>
    <col min="9474" max="9474" width="24.7109375" customWidth="1"/>
    <col min="9475" max="9475" width="17.42578125" customWidth="1"/>
    <col min="9476" max="9476" width="18.7109375" customWidth="1"/>
    <col min="9477" max="9477" width="16.5703125" customWidth="1"/>
    <col min="9728" max="9728" width="4.42578125" customWidth="1"/>
    <col min="9729" max="9729" width="57" customWidth="1"/>
    <col min="9730" max="9730" width="24.7109375" customWidth="1"/>
    <col min="9731" max="9731" width="17.42578125" customWidth="1"/>
    <col min="9732" max="9732" width="18.7109375" customWidth="1"/>
    <col min="9733" max="9733" width="16.5703125" customWidth="1"/>
    <col min="9984" max="9984" width="4.42578125" customWidth="1"/>
    <col min="9985" max="9985" width="57" customWidth="1"/>
    <col min="9986" max="9986" width="24.7109375" customWidth="1"/>
    <col min="9987" max="9987" width="17.42578125" customWidth="1"/>
    <col min="9988" max="9988" width="18.7109375" customWidth="1"/>
    <col min="9989" max="9989" width="16.5703125" customWidth="1"/>
    <col min="10240" max="10240" width="4.42578125" customWidth="1"/>
    <col min="10241" max="10241" width="57" customWidth="1"/>
    <col min="10242" max="10242" width="24.7109375" customWidth="1"/>
    <col min="10243" max="10243" width="17.42578125" customWidth="1"/>
    <col min="10244" max="10244" width="18.7109375" customWidth="1"/>
    <col min="10245" max="10245" width="16.5703125" customWidth="1"/>
    <col min="10496" max="10496" width="4.42578125" customWidth="1"/>
    <col min="10497" max="10497" width="57" customWidth="1"/>
    <col min="10498" max="10498" width="24.7109375" customWidth="1"/>
    <col min="10499" max="10499" width="17.42578125" customWidth="1"/>
    <col min="10500" max="10500" width="18.7109375" customWidth="1"/>
    <col min="10501" max="10501" width="16.5703125" customWidth="1"/>
    <col min="10752" max="10752" width="4.42578125" customWidth="1"/>
    <col min="10753" max="10753" width="57" customWidth="1"/>
    <col min="10754" max="10754" width="24.7109375" customWidth="1"/>
    <col min="10755" max="10755" width="17.42578125" customWidth="1"/>
    <col min="10756" max="10756" width="18.7109375" customWidth="1"/>
    <col min="10757" max="10757" width="16.5703125" customWidth="1"/>
    <col min="11008" max="11008" width="4.42578125" customWidth="1"/>
    <col min="11009" max="11009" width="57" customWidth="1"/>
    <col min="11010" max="11010" width="24.7109375" customWidth="1"/>
    <col min="11011" max="11011" width="17.42578125" customWidth="1"/>
    <col min="11012" max="11012" width="18.7109375" customWidth="1"/>
    <col min="11013" max="11013" width="16.5703125" customWidth="1"/>
    <col min="11264" max="11264" width="4.42578125" customWidth="1"/>
    <col min="11265" max="11265" width="57" customWidth="1"/>
    <col min="11266" max="11266" width="24.7109375" customWidth="1"/>
    <col min="11267" max="11267" width="17.42578125" customWidth="1"/>
    <col min="11268" max="11268" width="18.7109375" customWidth="1"/>
    <col min="11269" max="11269" width="16.5703125" customWidth="1"/>
    <col min="11520" max="11520" width="4.42578125" customWidth="1"/>
    <col min="11521" max="11521" width="57" customWidth="1"/>
    <col min="11522" max="11522" width="24.7109375" customWidth="1"/>
    <col min="11523" max="11523" width="17.42578125" customWidth="1"/>
    <col min="11524" max="11524" width="18.7109375" customWidth="1"/>
    <col min="11525" max="11525" width="16.5703125" customWidth="1"/>
    <col min="11776" max="11776" width="4.42578125" customWidth="1"/>
    <col min="11777" max="11777" width="57" customWidth="1"/>
    <col min="11778" max="11778" width="24.7109375" customWidth="1"/>
    <col min="11779" max="11779" width="17.42578125" customWidth="1"/>
    <col min="11780" max="11780" width="18.7109375" customWidth="1"/>
    <col min="11781" max="11781" width="16.5703125" customWidth="1"/>
    <col min="12032" max="12032" width="4.42578125" customWidth="1"/>
    <col min="12033" max="12033" width="57" customWidth="1"/>
    <col min="12034" max="12034" width="24.7109375" customWidth="1"/>
    <col min="12035" max="12035" width="17.42578125" customWidth="1"/>
    <col min="12036" max="12036" width="18.7109375" customWidth="1"/>
    <col min="12037" max="12037" width="16.5703125" customWidth="1"/>
    <col min="12288" max="12288" width="4.42578125" customWidth="1"/>
    <col min="12289" max="12289" width="57" customWidth="1"/>
    <col min="12290" max="12290" width="24.7109375" customWidth="1"/>
    <col min="12291" max="12291" width="17.42578125" customWidth="1"/>
    <col min="12292" max="12292" width="18.7109375" customWidth="1"/>
    <col min="12293" max="12293" width="16.5703125" customWidth="1"/>
    <col min="12544" max="12544" width="4.42578125" customWidth="1"/>
    <col min="12545" max="12545" width="57" customWidth="1"/>
    <col min="12546" max="12546" width="24.7109375" customWidth="1"/>
    <col min="12547" max="12547" width="17.42578125" customWidth="1"/>
    <col min="12548" max="12548" width="18.7109375" customWidth="1"/>
    <col min="12549" max="12549" width="16.5703125" customWidth="1"/>
    <col min="12800" max="12800" width="4.42578125" customWidth="1"/>
    <col min="12801" max="12801" width="57" customWidth="1"/>
    <col min="12802" max="12802" width="24.7109375" customWidth="1"/>
    <col min="12803" max="12803" width="17.42578125" customWidth="1"/>
    <col min="12804" max="12804" width="18.7109375" customWidth="1"/>
    <col min="12805" max="12805" width="16.5703125" customWidth="1"/>
    <col min="13056" max="13056" width="4.42578125" customWidth="1"/>
    <col min="13057" max="13057" width="57" customWidth="1"/>
    <col min="13058" max="13058" width="24.7109375" customWidth="1"/>
    <col min="13059" max="13059" width="17.42578125" customWidth="1"/>
    <col min="13060" max="13060" width="18.7109375" customWidth="1"/>
    <col min="13061" max="13061" width="16.5703125" customWidth="1"/>
    <col min="13312" max="13312" width="4.42578125" customWidth="1"/>
    <col min="13313" max="13313" width="57" customWidth="1"/>
    <col min="13314" max="13314" width="24.7109375" customWidth="1"/>
    <col min="13315" max="13315" width="17.42578125" customWidth="1"/>
    <col min="13316" max="13316" width="18.7109375" customWidth="1"/>
    <col min="13317" max="13317" width="16.5703125" customWidth="1"/>
    <col min="13568" max="13568" width="4.42578125" customWidth="1"/>
    <col min="13569" max="13569" width="57" customWidth="1"/>
    <col min="13570" max="13570" width="24.7109375" customWidth="1"/>
    <col min="13571" max="13571" width="17.42578125" customWidth="1"/>
    <col min="13572" max="13572" width="18.7109375" customWidth="1"/>
    <col min="13573" max="13573" width="16.5703125" customWidth="1"/>
    <col min="13824" max="13824" width="4.42578125" customWidth="1"/>
    <col min="13825" max="13825" width="57" customWidth="1"/>
    <col min="13826" max="13826" width="24.7109375" customWidth="1"/>
    <col min="13827" max="13827" width="17.42578125" customWidth="1"/>
    <col min="13828" max="13828" width="18.7109375" customWidth="1"/>
    <col min="13829" max="13829" width="16.5703125" customWidth="1"/>
    <col min="14080" max="14080" width="4.42578125" customWidth="1"/>
    <col min="14081" max="14081" width="57" customWidth="1"/>
    <col min="14082" max="14082" width="24.7109375" customWidth="1"/>
    <col min="14083" max="14083" width="17.42578125" customWidth="1"/>
    <col min="14084" max="14084" width="18.7109375" customWidth="1"/>
    <col min="14085" max="14085" width="16.5703125" customWidth="1"/>
    <col min="14336" max="14336" width="4.42578125" customWidth="1"/>
    <col min="14337" max="14337" width="57" customWidth="1"/>
    <col min="14338" max="14338" width="24.7109375" customWidth="1"/>
    <col min="14339" max="14339" width="17.42578125" customWidth="1"/>
    <col min="14340" max="14340" width="18.7109375" customWidth="1"/>
    <col min="14341" max="14341" width="16.5703125" customWidth="1"/>
    <col min="14592" max="14592" width="4.42578125" customWidth="1"/>
    <col min="14593" max="14593" width="57" customWidth="1"/>
    <col min="14594" max="14594" width="24.7109375" customWidth="1"/>
    <col min="14595" max="14595" width="17.42578125" customWidth="1"/>
    <col min="14596" max="14596" width="18.7109375" customWidth="1"/>
    <col min="14597" max="14597" width="16.5703125" customWidth="1"/>
    <col min="14848" max="14848" width="4.42578125" customWidth="1"/>
    <col min="14849" max="14849" width="57" customWidth="1"/>
    <col min="14850" max="14850" width="24.7109375" customWidth="1"/>
    <col min="14851" max="14851" width="17.42578125" customWidth="1"/>
    <col min="14852" max="14852" width="18.7109375" customWidth="1"/>
    <col min="14853" max="14853" width="16.5703125" customWidth="1"/>
    <col min="15104" max="15104" width="4.42578125" customWidth="1"/>
    <col min="15105" max="15105" width="57" customWidth="1"/>
    <col min="15106" max="15106" width="24.7109375" customWidth="1"/>
    <col min="15107" max="15107" width="17.42578125" customWidth="1"/>
    <col min="15108" max="15108" width="18.7109375" customWidth="1"/>
    <col min="15109" max="15109" width="16.5703125" customWidth="1"/>
    <col min="15360" max="15360" width="4.42578125" customWidth="1"/>
    <col min="15361" max="15361" width="57" customWidth="1"/>
    <col min="15362" max="15362" width="24.7109375" customWidth="1"/>
    <col min="15363" max="15363" width="17.42578125" customWidth="1"/>
    <col min="15364" max="15364" width="18.7109375" customWidth="1"/>
    <col min="15365" max="15365" width="16.5703125" customWidth="1"/>
    <col min="15616" max="15616" width="4.42578125" customWidth="1"/>
    <col min="15617" max="15617" width="57" customWidth="1"/>
    <col min="15618" max="15618" width="24.7109375" customWidth="1"/>
    <col min="15619" max="15619" width="17.42578125" customWidth="1"/>
    <col min="15620" max="15620" width="18.7109375" customWidth="1"/>
    <col min="15621" max="15621" width="16.5703125" customWidth="1"/>
    <col min="15872" max="15872" width="4.42578125" customWidth="1"/>
    <col min="15873" max="15873" width="57" customWidth="1"/>
    <col min="15874" max="15874" width="24.7109375" customWidth="1"/>
    <col min="15875" max="15875" width="17.42578125" customWidth="1"/>
    <col min="15876" max="15876" width="18.7109375" customWidth="1"/>
    <col min="15877" max="15877" width="16.5703125" customWidth="1"/>
    <col min="16128" max="16128" width="4.42578125" customWidth="1"/>
    <col min="16129" max="16129" width="57" customWidth="1"/>
    <col min="16130" max="16130" width="24.7109375" customWidth="1"/>
    <col min="16131" max="16131" width="17.42578125" customWidth="1"/>
    <col min="16132" max="16132" width="18.7109375" customWidth="1"/>
    <col min="16133" max="16133" width="16.5703125" customWidth="1"/>
  </cols>
  <sheetData>
    <row r="1" spans="1:5" ht="24.95" customHeight="1" thickTop="1" thickBot="1">
      <c r="A1" s="61" t="s">
        <v>98</v>
      </c>
      <c r="B1" s="61"/>
      <c r="C1" s="61"/>
      <c r="D1" s="61"/>
      <c r="E1" s="61"/>
    </row>
    <row r="2" spans="1:5" ht="24.95" customHeight="1" thickBot="1">
      <c r="A2" s="66" t="s">
        <v>97</v>
      </c>
      <c r="B2" s="66"/>
      <c r="C2" s="66"/>
      <c r="D2" s="66"/>
      <c r="E2" s="66"/>
    </row>
    <row r="3" spans="1:5" ht="35.1" customHeight="1" thickBot="1">
      <c r="A3" s="37" t="s">
        <v>0</v>
      </c>
      <c r="B3" s="46" t="s">
        <v>1</v>
      </c>
      <c r="C3" s="12" t="s">
        <v>42</v>
      </c>
      <c r="D3" s="12" t="s">
        <v>2</v>
      </c>
      <c r="E3" s="12" t="s">
        <v>3</v>
      </c>
    </row>
    <row r="4" spans="1:5" ht="24.95" customHeight="1">
      <c r="A4" s="48">
        <v>1</v>
      </c>
      <c r="B4" s="49" t="s">
        <v>64</v>
      </c>
      <c r="C4" s="50"/>
      <c r="D4" s="51">
        <v>10</v>
      </c>
      <c r="E4" s="52">
        <f t="shared" ref="E4:E28" si="0">(C4*D4)</f>
        <v>0</v>
      </c>
    </row>
    <row r="5" spans="1:5" ht="87" customHeight="1">
      <c r="A5" s="53">
        <v>2</v>
      </c>
      <c r="B5" s="38" t="s">
        <v>65</v>
      </c>
      <c r="C5" s="39"/>
      <c r="D5" s="40">
        <v>1</v>
      </c>
      <c r="E5" s="54">
        <f>(C5*D5)</f>
        <v>0</v>
      </c>
    </row>
    <row r="6" spans="1:5" ht="149.25" customHeight="1">
      <c r="A6" s="53">
        <v>3</v>
      </c>
      <c r="B6" s="41" t="s">
        <v>66</v>
      </c>
      <c r="C6" s="42"/>
      <c r="D6" s="43">
        <v>30</v>
      </c>
      <c r="E6" s="54">
        <f t="shared" si="0"/>
        <v>0</v>
      </c>
    </row>
    <row r="7" spans="1:5" ht="223.5" customHeight="1">
      <c r="A7" s="53">
        <v>4</v>
      </c>
      <c r="B7" s="41" t="s">
        <v>67</v>
      </c>
      <c r="C7" s="42"/>
      <c r="D7" s="43">
        <v>30</v>
      </c>
      <c r="E7" s="54">
        <f t="shared" si="0"/>
        <v>0</v>
      </c>
    </row>
    <row r="8" spans="1:5" ht="24.95" customHeight="1">
      <c r="A8" s="53">
        <v>5</v>
      </c>
      <c r="B8" s="41" t="s">
        <v>68</v>
      </c>
      <c r="C8" s="42"/>
      <c r="D8" s="43">
        <v>3</v>
      </c>
      <c r="E8" s="54">
        <f>(C8*D8)</f>
        <v>0</v>
      </c>
    </row>
    <row r="9" spans="1:5" ht="24.95" customHeight="1">
      <c r="A9" s="53">
        <v>6</v>
      </c>
      <c r="B9" s="41" t="s">
        <v>69</v>
      </c>
      <c r="C9" s="42"/>
      <c r="D9" s="43">
        <v>3</v>
      </c>
      <c r="E9" s="54">
        <f>(C9*D9)</f>
        <v>0</v>
      </c>
    </row>
    <row r="10" spans="1:5" ht="43.5" customHeight="1">
      <c r="A10" s="53">
        <v>7</v>
      </c>
      <c r="B10" s="41" t="s">
        <v>91</v>
      </c>
      <c r="C10" s="44"/>
      <c r="D10" s="43">
        <v>2</v>
      </c>
      <c r="E10" s="54">
        <f t="shared" si="0"/>
        <v>0</v>
      </c>
    </row>
    <row r="11" spans="1:5" ht="69.75" customHeight="1">
      <c r="A11" s="53">
        <v>8</v>
      </c>
      <c r="B11" s="41" t="s">
        <v>70</v>
      </c>
      <c r="C11" s="42"/>
      <c r="D11" s="43">
        <v>20</v>
      </c>
      <c r="E11" s="54">
        <f t="shared" si="0"/>
        <v>0</v>
      </c>
    </row>
    <row r="12" spans="1:5" ht="35.1" customHeight="1">
      <c r="A12" s="53">
        <v>9</v>
      </c>
      <c r="B12" s="41" t="s">
        <v>71</v>
      </c>
      <c r="C12" s="42"/>
      <c r="D12" s="43">
        <v>2</v>
      </c>
      <c r="E12" s="54">
        <f>(C12*D12)</f>
        <v>0</v>
      </c>
    </row>
    <row r="13" spans="1:5" ht="62.25" customHeight="1">
      <c r="A13" s="53">
        <v>10</v>
      </c>
      <c r="B13" s="41" t="s">
        <v>72</v>
      </c>
      <c r="C13" s="42"/>
      <c r="D13" s="43">
        <v>1</v>
      </c>
      <c r="E13" s="54">
        <f t="shared" si="0"/>
        <v>0</v>
      </c>
    </row>
    <row r="14" spans="1:5" ht="24.95" customHeight="1">
      <c r="A14" s="53">
        <v>11</v>
      </c>
      <c r="B14" s="41" t="s">
        <v>73</v>
      </c>
      <c r="C14" s="42"/>
      <c r="D14" s="43">
        <v>1</v>
      </c>
      <c r="E14" s="54">
        <f>(C14*D14)</f>
        <v>0</v>
      </c>
    </row>
    <row r="15" spans="1:5" ht="24.95" customHeight="1">
      <c r="A15" s="53">
        <v>12</v>
      </c>
      <c r="B15" s="45" t="s">
        <v>74</v>
      </c>
      <c r="C15" s="42"/>
      <c r="D15" s="43">
        <v>1</v>
      </c>
      <c r="E15" s="54">
        <f t="shared" si="0"/>
        <v>0</v>
      </c>
    </row>
    <row r="16" spans="1:5" ht="24.95" customHeight="1">
      <c r="A16" s="53">
        <v>13</v>
      </c>
      <c r="B16" s="45" t="s">
        <v>75</v>
      </c>
      <c r="C16" s="42"/>
      <c r="D16" s="43">
        <v>1</v>
      </c>
      <c r="E16" s="54">
        <f t="shared" si="0"/>
        <v>0</v>
      </c>
    </row>
    <row r="17" spans="1:5" ht="96.75" customHeight="1">
      <c r="A17" s="53">
        <v>14</v>
      </c>
      <c r="B17" s="41" t="s">
        <v>76</v>
      </c>
      <c r="C17" s="42"/>
      <c r="D17" s="43">
        <v>10</v>
      </c>
      <c r="E17" s="54">
        <f t="shared" si="0"/>
        <v>0</v>
      </c>
    </row>
    <row r="18" spans="1:5" ht="45" customHeight="1">
      <c r="A18" s="53">
        <v>15</v>
      </c>
      <c r="B18" s="41" t="s">
        <v>77</v>
      </c>
      <c r="C18" s="42"/>
      <c r="D18" s="43">
        <v>2</v>
      </c>
      <c r="E18" s="54">
        <f t="shared" si="0"/>
        <v>0</v>
      </c>
    </row>
    <row r="19" spans="1:5" ht="24.95" customHeight="1">
      <c r="A19" s="53">
        <v>16</v>
      </c>
      <c r="B19" s="41" t="s">
        <v>78</v>
      </c>
      <c r="C19" s="42"/>
      <c r="D19" s="43">
        <v>10</v>
      </c>
      <c r="E19" s="54">
        <f t="shared" si="0"/>
        <v>0</v>
      </c>
    </row>
    <row r="20" spans="1:5" ht="74.25" customHeight="1">
      <c r="A20" s="53">
        <v>17</v>
      </c>
      <c r="B20" s="47" t="s">
        <v>79</v>
      </c>
      <c r="C20" s="42"/>
      <c r="D20" s="43">
        <v>30</v>
      </c>
      <c r="E20" s="54">
        <f t="shared" si="0"/>
        <v>0</v>
      </c>
    </row>
    <row r="21" spans="1:5" ht="45" customHeight="1">
      <c r="A21" s="53">
        <v>18</v>
      </c>
      <c r="B21" s="41" t="s">
        <v>80</v>
      </c>
      <c r="C21" s="42"/>
      <c r="D21" s="43">
        <v>2</v>
      </c>
      <c r="E21" s="54">
        <f t="shared" si="0"/>
        <v>0</v>
      </c>
    </row>
    <row r="22" spans="1:5" ht="24.95" customHeight="1">
      <c r="A22" s="53">
        <v>19</v>
      </c>
      <c r="B22" s="41" t="s">
        <v>81</v>
      </c>
      <c r="C22" s="42"/>
      <c r="D22" s="43">
        <v>1</v>
      </c>
      <c r="E22" s="54">
        <f t="shared" si="0"/>
        <v>0</v>
      </c>
    </row>
    <row r="23" spans="1:5" ht="24.95" customHeight="1">
      <c r="A23" s="53">
        <v>20</v>
      </c>
      <c r="B23" s="45" t="s">
        <v>82</v>
      </c>
      <c r="C23" s="42"/>
      <c r="D23" s="43">
        <v>50</v>
      </c>
      <c r="E23" s="54">
        <f t="shared" si="0"/>
        <v>0</v>
      </c>
    </row>
    <row r="24" spans="1:5" ht="24.95" customHeight="1">
      <c r="A24" s="53">
        <v>21</v>
      </c>
      <c r="B24" s="41" t="s">
        <v>83</v>
      </c>
      <c r="C24" s="42"/>
      <c r="D24" s="43">
        <v>10</v>
      </c>
      <c r="E24" s="54">
        <f t="shared" si="0"/>
        <v>0</v>
      </c>
    </row>
    <row r="25" spans="1:5" ht="24.95" customHeight="1">
      <c r="A25" s="53">
        <v>22</v>
      </c>
      <c r="B25" s="41" t="s">
        <v>84</v>
      </c>
      <c r="C25" s="42"/>
      <c r="D25" s="43">
        <v>10</v>
      </c>
      <c r="E25" s="54">
        <f t="shared" si="0"/>
        <v>0</v>
      </c>
    </row>
    <row r="26" spans="1:5" ht="24.95" customHeight="1">
      <c r="A26" s="53">
        <v>23</v>
      </c>
      <c r="B26" s="41" t="s">
        <v>85</v>
      </c>
      <c r="C26" s="42"/>
      <c r="D26" s="43">
        <v>10</v>
      </c>
      <c r="E26" s="54">
        <f t="shared" si="0"/>
        <v>0</v>
      </c>
    </row>
    <row r="27" spans="1:5" ht="24.95" customHeight="1">
      <c r="A27" s="53">
        <v>24</v>
      </c>
      <c r="B27" s="41" t="s">
        <v>86</v>
      </c>
      <c r="C27" s="42"/>
      <c r="D27" s="43">
        <v>50</v>
      </c>
      <c r="E27" s="54">
        <f t="shared" si="0"/>
        <v>0</v>
      </c>
    </row>
    <row r="28" spans="1:5" ht="24.95" customHeight="1">
      <c r="A28" s="53">
        <v>25</v>
      </c>
      <c r="B28" s="41" t="s">
        <v>87</v>
      </c>
      <c r="C28" s="42"/>
      <c r="D28" s="43">
        <v>20</v>
      </c>
      <c r="E28" s="54">
        <f t="shared" si="0"/>
        <v>0</v>
      </c>
    </row>
    <row r="29" spans="1:5" ht="24.95" customHeight="1">
      <c r="A29" s="53">
        <v>26</v>
      </c>
      <c r="B29" s="41" t="s">
        <v>88</v>
      </c>
      <c r="C29" s="42"/>
      <c r="D29" s="43">
        <v>200</v>
      </c>
      <c r="E29" s="54">
        <f>(C29*D29)</f>
        <v>0</v>
      </c>
    </row>
    <row r="30" spans="1:5" ht="24.95" customHeight="1">
      <c r="A30" s="53">
        <v>27</v>
      </c>
      <c r="B30" s="45" t="s">
        <v>89</v>
      </c>
      <c r="C30" s="42"/>
      <c r="D30" s="43">
        <v>1</v>
      </c>
      <c r="E30" s="54">
        <f>(C30*D30)</f>
        <v>0</v>
      </c>
    </row>
    <row r="31" spans="1:5" ht="61.5" customHeight="1" thickBot="1">
      <c r="A31" s="55">
        <v>28</v>
      </c>
      <c r="B31" s="56" t="s">
        <v>90</v>
      </c>
      <c r="C31" s="57"/>
      <c r="D31" s="58">
        <v>3</v>
      </c>
      <c r="E31" s="59">
        <f>(C31*D31)</f>
        <v>0</v>
      </c>
    </row>
    <row r="32" spans="1:5" ht="35.1" customHeight="1" thickBot="1">
      <c r="A32" s="64" t="s">
        <v>41</v>
      </c>
      <c r="B32" s="64"/>
      <c r="C32" s="64"/>
      <c r="D32" s="64"/>
      <c r="E32" s="60">
        <f>SUM(E4:E31)</f>
        <v>0</v>
      </c>
    </row>
    <row r="33" spans="1:5" ht="13.5" thickTop="1"/>
    <row r="34" spans="1:5" ht="45" customHeight="1">
      <c r="A34" s="67" t="s">
        <v>99</v>
      </c>
      <c r="B34" s="67"/>
      <c r="C34" s="67"/>
      <c r="D34" s="67"/>
      <c r="E34" s="67"/>
    </row>
    <row r="38" spans="1:5">
      <c r="C38" s="68" t="s">
        <v>101</v>
      </c>
      <c r="D38" s="68"/>
      <c r="E38" s="68"/>
    </row>
    <row r="39" spans="1:5">
      <c r="C39" s="68" t="s">
        <v>100</v>
      </c>
      <c r="D39" s="68"/>
      <c r="E39" s="68"/>
    </row>
  </sheetData>
  <mergeCells count="6">
    <mergeCell ref="C38:E38"/>
    <mergeCell ref="C39:E39"/>
    <mergeCell ref="A1:E1"/>
    <mergeCell ref="A2:E2"/>
    <mergeCell ref="A32:D32"/>
    <mergeCell ref="A34:E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1 </vt:lpstr>
      <vt:lpstr>Pakiet 2 </vt:lpstr>
      <vt:lpstr>Pakiet nr 3 </vt:lpstr>
      <vt:lpstr>Pakiet nr 4 </vt:lpstr>
      <vt:lpstr>Pakiet nr 5 </vt:lpstr>
      <vt:lpstr>Pakiet nr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RadosławKopczyński</dc:creator>
  <cp:lastModifiedBy>RadosławKopczyński</cp:lastModifiedBy>
  <cp:lastPrinted>2019-09-16T08:25:11Z</cp:lastPrinted>
  <dcterms:created xsi:type="dcterms:W3CDTF">2019-07-17T12:17:18Z</dcterms:created>
  <dcterms:modified xsi:type="dcterms:W3CDTF">2019-09-16T11:46:36Z</dcterms:modified>
</cp:coreProperties>
</file>