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gbb-fi\userfile\katarzyna.mazur\Desktop\RZP.271.5.2024.ZP2\Zapytanie ofertowe\"/>
    </mc:Choice>
  </mc:AlternateContent>
  <bookViews>
    <workbookView xWindow="0" yWindow="0" windowWidth="288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2" i="1"/>
  <c r="F61" i="1"/>
  <c r="F60" i="1"/>
  <c r="F47" i="1"/>
  <c r="F25" i="1"/>
  <c r="F24" i="1"/>
  <c r="F16" i="1"/>
  <c r="F10" i="1" l="1"/>
  <c r="F7" i="1"/>
  <c r="F6" i="1"/>
  <c r="F66" i="1" l="1"/>
  <c r="F65" i="1"/>
  <c r="F63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5" i="1"/>
  <c r="F14" i="1"/>
  <c r="F13" i="1"/>
  <c r="F12" i="1"/>
  <c r="F11" i="1"/>
  <c r="F9" i="1"/>
  <c r="F8" i="1"/>
  <c r="F5" i="1"/>
  <c r="F4" i="1"/>
  <c r="F68" i="1" l="1"/>
  <c r="F69" i="1" s="1"/>
  <c r="F70" i="1" s="1"/>
</calcChain>
</file>

<file path=xl/sharedStrings.xml><?xml version="1.0" encoding="utf-8"?>
<sst xmlns="http://schemas.openxmlformats.org/spreadsheetml/2006/main" count="139" uniqueCount="80">
  <si>
    <t>Lp.</t>
  </si>
  <si>
    <t>Asortyment</t>
  </si>
  <si>
    <t>j.m.</t>
  </si>
  <si>
    <t>cena jedn. netto</t>
  </si>
  <si>
    <t>wartość netto</t>
  </si>
  <si>
    <t>Znaki drogowe typu A z folii II generacji - średnie</t>
  </si>
  <si>
    <t>szt.</t>
  </si>
  <si>
    <t>Znaki drogowe typu A z folii II generacji - małe</t>
  </si>
  <si>
    <t>Znaki drogowe typu B z folii II generacji - średnie, okrągłe</t>
  </si>
  <si>
    <t>Znaki drogowe typu B z folii II generacji - małe, okrągłe</t>
  </si>
  <si>
    <t>Znaki drogowe B-20 z folii II generacji - średnie</t>
  </si>
  <si>
    <t>Znaki drogowe typu C z folii II generacji - średnie</t>
  </si>
  <si>
    <t>Znaki drogowe typu C z folii II generacji - małe</t>
  </si>
  <si>
    <t xml:space="preserve">Znaki drogowe typu D z folii II generacji 600x300 </t>
  </si>
  <si>
    <t xml:space="preserve">Znaki drogowe typu D z folii II generacji 600x600 </t>
  </si>
  <si>
    <t xml:space="preserve">Znaki drogowe typu D z folii II generacji - 1200x530 </t>
  </si>
  <si>
    <t>Znaki drogowe typu D z folii II generacji - typ mini</t>
  </si>
  <si>
    <t>Znaki drogowe G-1 z folii II generacji</t>
  </si>
  <si>
    <t>Tabliczki odblaskowe typu T  z folii II generacji 480x250</t>
  </si>
  <si>
    <t xml:space="preserve"> Tabliczki odblaskowe typu T z  folii II generacji 600x240</t>
  </si>
  <si>
    <t xml:space="preserve"> Tabliczki odblaskowe typu T z  folii II generacji 600x250</t>
  </si>
  <si>
    <t>Tabliczki odblaskowe typu T z  folii II generacji 600x600</t>
  </si>
  <si>
    <t>Tablice segregacyjne typu F z folii II generacji 1200x900</t>
  </si>
  <si>
    <t>Tablice E, F, T, U poniżej 0,4 m² (inne niż wyżej wymienione) z folii I generacji</t>
  </si>
  <si>
    <t>m2</t>
  </si>
  <si>
    <t>Tablice E, F, T, U powyżej 0,4 m² (inne niż wyżej wymienione) z folii I generacji</t>
  </si>
  <si>
    <t>Słupek ocynkowany fi 60 do montażu znaków drogowych</t>
  </si>
  <si>
    <t>mb</t>
  </si>
  <si>
    <t>Słupek ocynkowany fi 60 do montażu tabliczek z nazwami ulic - kolor RAL 5002</t>
  </si>
  <si>
    <t>lustro drogowe fi 800</t>
  </si>
  <si>
    <t>słupek U-5b na azyle drogowe, wysepki zespolony ze znakiem C-9 60 cm</t>
  </si>
  <si>
    <t>tablica U-9a,b</t>
  </si>
  <si>
    <t>Tablica uchylna U-24 z elementami odblaskowymi</t>
  </si>
  <si>
    <t>Kocie oczko - najezdniowy, punktowy element odblaskowy - z tworzywa, kotwiony</t>
  </si>
  <si>
    <t>kpl.</t>
  </si>
  <si>
    <t>Łączna wartość netto</t>
  </si>
  <si>
    <t>Podatek VAT (23%)</t>
  </si>
  <si>
    <t>Łączna wartość brutto</t>
  </si>
  <si>
    <t>Podpis osoby/osób uprawnionych</t>
  </si>
  <si>
    <r>
      <t xml:space="preserve">FORMULARZ CENOWY          </t>
    </r>
    <r>
      <rPr>
        <sz val="12"/>
        <color indexed="64"/>
        <rFont val="Arial"/>
        <family val="2"/>
        <charset val="238"/>
      </rPr>
      <t xml:space="preserve">                 </t>
    </r>
    <r>
      <rPr>
        <sz val="11"/>
        <color indexed="64"/>
        <rFont val="Arial"/>
        <family val="2"/>
        <charset val="238"/>
      </rPr>
      <t xml:space="preserve"> </t>
    </r>
    <r>
      <rPr>
        <sz val="12"/>
        <color indexed="64"/>
        <rFont val="Arial"/>
        <family val="2"/>
        <charset val="238"/>
      </rPr>
      <t xml:space="preserve">
Dostawa znaków drogowych i słupków do ich montażu oraz urządzeń brd 
na terenie Gminy Białe Błota </t>
    </r>
    <r>
      <rPr>
        <b/>
        <sz val="14"/>
        <color indexed="64"/>
        <rFont val="Arial"/>
        <family val="2"/>
        <charset val="238"/>
      </rPr>
      <t xml:space="preserve">                   </t>
    </r>
    <r>
      <rPr>
        <sz val="12"/>
        <color indexed="64"/>
        <rFont val="Arial"/>
        <family val="2"/>
        <charset val="238"/>
      </rPr>
      <t xml:space="preserve"> </t>
    </r>
    <r>
      <rPr>
        <b/>
        <sz val="14"/>
        <color indexed="64"/>
        <rFont val="Arial"/>
        <family val="2"/>
        <charset val="238"/>
      </rPr>
      <t xml:space="preserve">            </t>
    </r>
  </si>
  <si>
    <t>Znaki drogowe typu B-40, B-43, B-44 z folii II generacji - 900*900</t>
  </si>
  <si>
    <t>Znaki drogowe typu B-40, B-43, B-44 z folii II generacji - 600*600</t>
  </si>
  <si>
    <t>Znaki drogowe typu D z folii II generacji typ 600x750</t>
  </si>
  <si>
    <t>Znaki drogowe typu D z folii II generacji - 600x900</t>
  </si>
  <si>
    <t>Znaki drogowe typu D z folii II generacji - 900*420</t>
  </si>
  <si>
    <t>Tabliczki odblaskowe typu T  z folii II generacji 450x450</t>
  </si>
  <si>
    <t>Tabliczki odblaskowe typu T z  folii II generacji 600x750</t>
  </si>
  <si>
    <t>Tabliczki odblaskowe typu T z  folii II generacji 600x900</t>
  </si>
  <si>
    <t>U-3c, d 600*1200</t>
  </si>
  <si>
    <t>U-3c, d 600*1800</t>
  </si>
  <si>
    <t>U-3c, d 600*2400</t>
  </si>
  <si>
    <t>słupek blokujący U-12c, fi 120 min. 80 cm, oklejony folią czerwoną odblaskową I generacji, do zabetonowania lub przykręcenia</t>
  </si>
  <si>
    <t>U-11a L-2000 bariera rurowa ze szczeblinami fi 60 żółta do wbetonowania</t>
  </si>
  <si>
    <t>U-11a L-2000 bariera rurowa ze szczeblinami fi 60,3 biało czerwona do wbetonowania</t>
  </si>
  <si>
    <t>Bariera U-12a z poprzeczką L-2000 fi 60,3 biało czerwona</t>
  </si>
  <si>
    <t xml:space="preserve">Bariera U-12a z poprzeczką L-2000 fi 60,3 żółta </t>
  </si>
  <si>
    <t>Próg wyspowy 1800x3000x65 gumowy z kompletem mocowań</t>
  </si>
  <si>
    <t>ilość*</t>
  </si>
  <si>
    <t>* Ilość jednostek podanych w formularzu cenowym jest szacunkowa, przyjęta w celu porównania ofert, w związku z czym mogą one ulec zmianie, w zależności od faktycznych potrzeb Zamawiającego</t>
  </si>
  <si>
    <t>RZP.271.5.2024.ZP2                                                                       Formularz 3.1.</t>
  </si>
  <si>
    <t>Znaki drogowe typu A z folii II generacji - mini</t>
  </si>
  <si>
    <t>Znak drogowy A-17 na tle folii fluorescencyjnej</t>
  </si>
  <si>
    <t>Znaki drogowe typu B z folii II generacji - mini</t>
  </si>
  <si>
    <t>Znaki drogowe typu C z folii II generacji - mini</t>
  </si>
  <si>
    <t>Znak drogowy D-6 na tle folii fluorescencyjnej - średni</t>
  </si>
  <si>
    <t>Znak drogowy D-6 wraz z T-27 na tle folii fluorescencyjnej</t>
  </si>
  <si>
    <t xml:space="preserve">Tablica z tekstem  z folii II generacji  600*200 </t>
  </si>
  <si>
    <t xml:space="preserve">Tablica z tekstem  z folii II generacji  600*300 </t>
  </si>
  <si>
    <t xml:space="preserve">Tablica z tekstem  z folii II generacji  600*400 </t>
  </si>
  <si>
    <t>Uchwyt mocowania do znaków</t>
  </si>
  <si>
    <t>Uchwyt dwustronny mocowania do znaków</t>
  </si>
  <si>
    <t>Podstawa recyklingowa uniwersalna pod znak</t>
  </si>
  <si>
    <t>Słupek prowadzący U-1a</t>
  </si>
  <si>
    <t>Słupek U-2</t>
  </si>
  <si>
    <t>U-3a, b</t>
  </si>
  <si>
    <t>U-3c, d 600*600</t>
  </si>
  <si>
    <t>U-20a 1750*250 z folii II generacji</t>
  </si>
  <si>
    <t>U-20b 1750*500 z folii II generacji</t>
  </si>
  <si>
    <t>U-23 75 cm</t>
  </si>
  <si>
    <t>U-25c min. 80 cm kolor czerwony lub biały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</si>
</sst>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64"/>
      <name val="Arial"/>
      <family val="2"/>
      <charset val="238"/>
    </font>
    <font>
      <b/>
      <sz val="14"/>
      <color indexed="64"/>
      <name val="Arial"/>
      <family val="2"/>
      <charset val="238"/>
    </font>
    <font>
      <sz val="12"/>
      <color indexed="64"/>
      <name val="Arial"/>
      <family val="2"/>
      <charset val="238"/>
    </font>
    <font>
      <sz val="11"/>
      <color indexed="64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2" fontId="5" fillId="0" borderId="7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Protection="1">
      <protection locked="0"/>
    </xf>
    <xf numFmtId="2" fontId="6" fillId="0" borderId="4" xfId="0" applyNumberFormat="1" applyFont="1" applyBorder="1" applyProtection="1">
      <protection locked="0"/>
    </xf>
    <xf numFmtId="2" fontId="0" fillId="0" borderId="0" xfId="0" applyNumberFormat="1"/>
    <xf numFmtId="2" fontId="5" fillId="0" borderId="9" xfId="0" applyNumberFormat="1" applyFont="1" applyBorder="1" applyAlignment="1" applyProtection="1">
      <alignment horizontal="center" vertical="center" wrapText="1"/>
      <protection hidden="1"/>
    </xf>
    <xf numFmtId="2" fontId="6" fillId="0" borderId="0" xfId="0" applyNumberFormat="1" applyFont="1" applyBorder="1" applyProtection="1">
      <protection locked="0"/>
    </xf>
    <xf numFmtId="0" fontId="0" fillId="0" borderId="0" xfId="0" applyAlignment="1"/>
    <xf numFmtId="0" fontId="5" fillId="0" borderId="16" xfId="0" applyFont="1" applyBorder="1" applyAlignment="1" applyProtection="1">
      <alignment horizontal="center" vertical="center"/>
      <protection hidden="1"/>
    </xf>
    <xf numFmtId="2" fontId="5" fillId="0" borderId="19" xfId="0" applyNumberFormat="1" applyFont="1" applyBorder="1" applyAlignment="1" applyProtection="1">
      <alignment horizontal="center" vertical="center"/>
      <protection hidden="1"/>
    </xf>
    <xf numFmtId="2" fontId="5" fillId="0" borderId="20" xfId="0" applyNumberFormat="1" applyFont="1" applyBorder="1" applyAlignment="1" applyProtection="1">
      <alignment horizontal="center"/>
      <protection hidden="1"/>
    </xf>
    <xf numFmtId="2" fontId="5" fillId="0" borderId="17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15" xfId="0" applyFont="1" applyBorder="1" applyAlignment="1" applyProtection="1">
      <alignment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2" fontId="5" fillId="0" borderId="22" xfId="0" applyNumberFormat="1" applyFont="1" applyBorder="1" applyAlignment="1" applyProtection="1">
      <alignment horizontal="center" vertical="center" wrapText="1"/>
      <protection hidden="1"/>
    </xf>
    <xf numFmtId="2" fontId="5" fillId="0" borderId="21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6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2" fontId="5" fillId="0" borderId="3" xfId="0" applyNumberFormat="1" applyFont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/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 applyProtection="1">
      <alignment horizontal="right"/>
      <protection locked="0"/>
    </xf>
    <xf numFmtId="0" fontId="5" fillId="0" borderId="13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46" workbookViewId="0">
      <selection activeCell="C52" sqref="C52"/>
    </sheetView>
  </sheetViews>
  <sheetFormatPr defaultRowHeight="15" x14ac:dyDescent="0.25"/>
  <cols>
    <col min="1" max="1" width="4.85546875" customWidth="1"/>
    <col min="2" max="2" width="31.140625" customWidth="1"/>
    <col min="3" max="3" width="7.140625" customWidth="1"/>
    <col min="5" max="5" width="15.85546875" style="12" customWidth="1"/>
    <col min="6" max="6" width="19.28515625" style="12" customWidth="1"/>
  </cols>
  <sheetData>
    <row r="1" spans="1:6" ht="18.75" thickBot="1" x14ac:dyDescent="0.3">
      <c r="A1" s="38" t="s">
        <v>59</v>
      </c>
      <c r="B1" s="39"/>
      <c r="C1" s="39"/>
      <c r="D1" s="39"/>
      <c r="E1" s="39"/>
      <c r="F1" s="40"/>
    </row>
    <row r="2" spans="1:6" ht="120" customHeight="1" thickBot="1" x14ac:dyDescent="0.3">
      <c r="A2" s="41" t="s">
        <v>39</v>
      </c>
      <c r="B2" s="42"/>
      <c r="C2" s="42"/>
      <c r="D2" s="42"/>
      <c r="E2" s="42"/>
      <c r="F2" s="43"/>
    </row>
    <row r="3" spans="1:6" ht="17.25" thickBot="1" x14ac:dyDescent="0.3">
      <c r="A3" s="5" t="s">
        <v>0</v>
      </c>
      <c r="B3" s="6" t="s">
        <v>1</v>
      </c>
      <c r="C3" s="7" t="s">
        <v>57</v>
      </c>
      <c r="D3" s="8" t="s">
        <v>2</v>
      </c>
      <c r="E3" s="9" t="s">
        <v>3</v>
      </c>
      <c r="F3" s="13" t="s">
        <v>4</v>
      </c>
    </row>
    <row r="4" spans="1:6" ht="33.75" thickBot="1" x14ac:dyDescent="0.3">
      <c r="A4" s="16">
        <v>1</v>
      </c>
      <c r="B4" s="20" t="s">
        <v>5</v>
      </c>
      <c r="C4" s="22">
        <v>2</v>
      </c>
      <c r="D4" s="25" t="s">
        <v>6</v>
      </c>
      <c r="E4" s="28"/>
      <c r="F4" s="27">
        <f t="shared" ref="F4:F41" si="0">SUM(C4*E4)</f>
        <v>0</v>
      </c>
    </row>
    <row r="5" spans="1:6" ht="33.75" thickBot="1" x14ac:dyDescent="0.3">
      <c r="A5" s="1">
        <v>2</v>
      </c>
      <c r="B5" s="21" t="s">
        <v>7</v>
      </c>
      <c r="C5" s="23">
        <v>30</v>
      </c>
      <c r="D5" s="26" t="s">
        <v>6</v>
      </c>
      <c r="E5" s="29"/>
      <c r="F5" s="31">
        <f t="shared" si="0"/>
        <v>0</v>
      </c>
    </row>
    <row r="6" spans="1:6" ht="33.75" thickBot="1" x14ac:dyDescent="0.3">
      <c r="A6" s="1">
        <v>3</v>
      </c>
      <c r="B6" s="21" t="s">
        <v>60</v>
      </c>
      <c r="C6" s="23">
        <v>2</v>
      </c>
      <c r="D6" s="26" t="s">
        <v>6</v>
      </c>
      <c r="E6" s="29"/>
      <c r="F6" s="31">
        <f t="shared" si="0"/>
        <v>0</v>
      </c>
    </row>
    <row r="7" spans="1:6" ht="33.75" thickBot="1" x14ac:dyDescent="0.3">
      <c r="A7" s="1">
        <v>4</v>
      </c>
      <c r="B7" s="21" t="s">
        <v>61</v>
      </c>
      <c r="C7" s="23">
        <v>2</v>
      </c>
      <c r="D7" s="26" t="s">
        <v>6</v>
      </c>
      <c r="E7" s="29"/>
      <c r="F7" s="31">
        <f>SUM(C7*E7)</f>
        <v>0</v>
      </c>
    </row>
    <row r="8" spans="1:6" ht="33.75" thickBot="1" x14ac:dyDescent="0.3">
      <c r="A8" s="16">
        <v>5</v>
      </c>
      <c r="B8" s="20" t="s">
        <v>8</v>
      </c>
      <c r="C8" s="24">
        <v>2</v>
      </c>
      <c r="D8" s="25" t="s">
        <v>6</v>
      </c>
      <c r="E8" s="30"/>
      <c r="F8" s="27">
        <f t="shared" si="0"/>
        <v>0</v>
      </c>
    </row>
    <row r="9" spans="1:6" ht="33.75" thickBot="1" x14ac:dyDescent="0.3">
      <c r="A9" s="1">
        <v>6</v>
      </c>
      <c r="B9" s="21" t="s">
        <v>9</v>
      </c>
      <c r="C9" s="23">
        <v>40</v>
      </c>
      <c r="D9" s="26" t="s">
        <v>6</v>
      </c>
      <c r="E9" s="29"/>
      <c r="F9" s="31">
        <f t="shared" si="0"/>
        <v>0</v>
      </c>
    </row>
    <row r="10" spans="1:6" ht="33.75" thickBot="1" x14ac:dyDescent="0.3">
      <c r="A10" s="1">
        <v>7</v>
      </c>
      <c r="B10" s="33" t="s">
        <v>62</v>
      </c>
      <c r="C10" s="23">
        <v>2</v>
      </c>
      <c r="D10" s="26" t="s">
        <v>6</v>
      </c>
      <c r="E10" s="29"/>
      <c r="F10" s="32">
        <f t="shared" si="0"/>
        <v>0</v>
      </c>
    </row>
    <row r="11" spans="1:6" ht="33.75" thickBot="1" x14ac:dyDescent="0.3">
      <c r="A11" s="16">
        <v>8</v>
      </c>
      <c r="B11" s="20" t="s">
        <v>10</v>
      </c>
      <c r="C11" s="24">
        <v>4</v>
      </c>
      <c r="D11" s="25" t="s">
        <v>6</v>
      </c>
      <c r="E11" s="30"/>
      <c r="F11" s="27">
        <f t="shared" si="0"/>
        <v>0</v>
      </c>
    </row>
    <row r="12" spans="1:6" ht="33.75" thickBot="1" x14ac:dyDescent="0.3">
      <c r="A12" s="1">
        <v>9</v>
      </c>
      <c r="B12" s="21" t="s">
        <v>40</v>
      </c>
      <c r="C12" s="23">
        <v>2</v>
      </c>
      <c r="D12" s="26" t="s">
        <v>6</v>
      </c>
      <c r="E12" s="29"/>
      <c r="F12" s="31">
        <f t="shared" si="0"/>
        <v>0</v>
      </c>
    </row>
    <row r="13" spans="1:6" ht="33.75" thickBot="1" x14ac:dyDescent="0.3">
      <c r="A13" s="16">
        <v>10</v>
      </c>
      <c r="B13" s="20" t="s">
        <v>41</v>
      </c>
      <c r="C13" s="24">
        <v>20</v>
      </c>
      <c r="D13" s="25" t="s">
        <v>6</v>
      </c>
      <c r="E13" s="30"/>
      <c r="F13" s="27">
        <f t="shared" si="0"/>
        <v>0</v>
      </c>
    </row>
    <row r="14" spans="1:6" ht="33.75" thickBot="1" x14ac:dyDescent="0.3">
      <c r="A14" s="1">
        <v>11</v>
      </c>
      <c r="B14" s="21" t="s">
        <v>11</v>
      </c>
      <c r="C14" s="23">
        <v>2</v>
      </c>
      <c r="D14" s="26" t="s">
        <v>6</v>
      </c>
      <c r="E14" s="29"/>
      <c r="F14" s="31">
        <f t="shared" si="0"/>
        <v>0</v>
      </c>
    </row>
    <row r="15" spans="1:6" ht="33.75" thickBot="1" x14ac:dyDescent="0.3">
      <c r="A15" s="16">
        <v>12</v>
      </c>
      <c r="B15" s="20" t="s">
        <v>12</v>
      </c>
      <c r="C15" s="24">
        <v>20</v>
      </c>
      <c r="D15" s="25" t="s">
        <v>6</v>
      </c>
      <c r="E15" s="30"/>
      <c r="F15" s="27">
        <f t="shared" si="0"/>
        <v>0</v>
      </c>
    </row>
    <row r="16" spans="1:6" ht="33.75" thickBot="1" x14ac:dyDescent="0.3">
      <c r="A16" s="1">
        <v>13</v>
      </c>
      <c r="B16" s="21" t="s">
        <v>63</v>
      </c>
      <c r="C16" s="23">
        <v>2</v>
      </c>
      <c r="D16" s="26" t="s">
        <v>6</v>
      </c>
      <c r="E16" s="29"/>
      <c r="F16" s="32">
        <f t="shared" si="0"/>
        <v>0</v>
      </c>
    </row>
    <row r="17" spans="1:6" ht="33.75" thickBot="1" x14ac:dyDescent="0.3">
      <c r="A17" s="1">
        <v>14</v>
      </c>
      <c r="B17" s="21" t="s">
        <v>13</v>
      </c>
      <c r="C17" s="23">
        <v>4</v>
      </c>
      <c r="D17" s="26" t="s">
        <v>6</v>
      </c>
      <c r="E17" s="29"/>
      <c r="F17" s="31">
        <f t="shared" si="0"/>
        <v>0</v>
      </c>
    </row>
    <row r="18" spans="1:6" ht="33.75" thickBot="1" x14ac:dyDescent="0.3">
      <c r="A18" s="16">
        <v>15</v>
      </c>
      <c r="B18" s="20" t="s">
        <v>14</v>
      </c>
      <c r="C18" s="24">
        <v>30</v>
      </c>
      <c r="D18" s="25" t="s">
        <v>6</v>
      </c>
      <c r="E18" s="30"/>
      <c r="F18" s="27">
        <f t="shared" si="0"/>
        <v>0</v>
      </c>
    </row>
    <row r="19" spans="1:6" ht="33.75" thickBot="1" x14ac:dyDescent="0.3">
      <c r="A19" s="1">
        <v>16</v>
      </c>
      <c r="B19" s="21" t="s">
        <v>42</v>
      </c>
      <c r="C19" s="23">
        <v>20</v>
      </c>
      <c r="D19" s="26" t="s">
        <v>6</v>
      </c>
      <c r="E19" s="29"/>
      <c r="F19" s="31">
        <f t="shared" si="0"/>
        <v>0</v>
      </c>
    </row>
    <row r="20" spans="1:6" ht="33.75" thickBot="1" x14ac:dyDescent="0.3">
      <c r="A20" s="16">
        <v>17</v>
      </c>
      <c r="B20" s="20" t="s">
        <v>43</v>
      </c>
      <c r="C20" s="24">
        <v>20</v>
      </c>
      <c r="D20" s="25" t="s">
        <v>6</v>
      </c>
      <c r="E20" s="30"/>
      <c r="F20" s="27">
        <f t="shared" si="0"/>
        <v>0</v>
      </c>
    </row>
    <row r="21" spans="1:6" ht="33.75" thickBot="1" x14ac:dyDescent="0.3">
      <c r="A21" s="1">
        <v>18</v>
      </c>
      <c r="B21" s="21" t="s">
        <v>44</v>
      </c>
      <c r="C21" s="23">
        <v>4</v>
      </c>
      <c r="D21" s="26" t="s">
        <v>6</v>
      </c>
      <c r="E21" s="29"/>
      <c r="F21" s="31">
        <f t="shared" si="0"/>
        <v>0</v>
      </c>
    </row>
    <row r="22" spans="1:6" ht="33.75" thickBot="1" x14ac:dyDescent="0.3">
      <c r="A22" s="16">
        <v>19</v>
      </c>
      <c r="B22" s="20" t="s">
        <v>15</v>
      </c>
      <c r="C22" s="24">
        <v>20</v>
      </c>
      <c r="D22" s="25" t="s">
        <v>6</v>
      </c>
      <c r="E22" s="30"/>
      <c r="F22" s="27">
        <f t="shared" si="0"/>
        <v>0</v>
      </c>
    </row>
    <row r="23" spans="1:6" ht="33.75" thickBot="1" x14ac:dyDescent="0.3">
      <c r="A23" s="1">
        <v>20</v>
      </c>
      <c r="B23" s="21" t="s">
        <v>16</v>
      </c>
      <c r="C23" s="23">
        <v>4</v>
      </c>
      <c r="D23" s="26" t="s">
        <v>6</v>
      </c>
      <c r="E23" s="29"/>
      <c r="F23" s="31">
        <f t="shared" si="0"/>
        <v>0</v>
      </c>
    </row>
    <row r="24" spans="1:6" ht="33.75" thickBot="1" x14ac:dyDescent="0.3">
      <c r="A24" s="1">
        <v>21</v>
      </c>
      <c r="B24" s="21" t="s">
        <v>64</v>
      </c>
      <c r="C24" s="23">
        <v>4</v>
      </c>
      <c r="D24" s="26" t="s">
        <v>6</v>
      </c>
      <c r="E24" s="29"/>
      <c r="F24" s="32">
        <f t="shared" si="0"/>
        <v>0</v>
      </c>
    </row>
    <row r="25" spans="1:6" ht="33.75" thickBot="1" x14ac:dyDescent="0.3">
      <c r="A25" s="1">
        <v>22</v>
      </c>
      <c r="B25" s="21" t="s">
        <v>65</v>
      </c>
      <c r="C25" s="23">
        <v>4</v>
      </c>
      <c r="D25" s="26" t="s">
        <v>6</v>
      </c>
      <c r="E25" s="29"/>
      <c r="F25" s="32">
        <f t="shared" si="0"/>
        <v>0</v>
      </c>
    </row>
    <row r="26" spans="1:6" ht="17.25" thickBot="1" x14ac:dyDescent="0.3">
      <c r="A26" s="16">
        <v>23</v>
      </c>
      <c r="B26" s="20" t="s">
        <v>17</v>
      </c>
      <c r="C26" s="24">
        <v>6</v>
      </c>
      <c r="D26" s="25" t="s">
        <v>6</v>
      </c>
      <c r="E26" s="30"/>
      <c r="F26" s="27">
        <f t="shared" si="0"/>
        <v>0</v>
      </c>
    </row>
    <row r="27" spans="1:6" ht="33.75" thickBot="1" x14ac:dyDescent="0.3">
      <c r="A27" s="1">
        <v>24</v>
      </c>
      <c r="B27" s="21" t="s">
        <v>45</v>
      </c>
      <c r="C27" s="23">
        <v>2</v>
      </c>
      <c r="D27" s="26" t="s">
        <v>6</v>
      </c>
      <c r="E27" s="29"/>
      <c r="F27" s="31">
        <f t="shared" si="0"/>
        <v>0</v>
      </c>
    </row>
    <row r="28" spans="1:6" ht="33.75" thickBot="1" x14ac:dyDescent="0.3">
      <c r="A28" s="16">
        <v>25</v>
      </c>
      <c r="B28" s="20" t="s">
        <v>18</v>
      </c>
      <c r="C28" s="24">
        <v>2</v>
      </c>
      <c r="D28" s="25" t="s">
        <v>6</v>
      </c>
      <c r="E28" s="30"/>
      <c r="F28" s="27">
        <f t="shared" si="0"/>
        <v>0</v>
      </c>
    </row>
    <row r="29" spans="1:6" ht="33.75" thickBot="1" x14ac:dyDescent="0.3">
      <c r="A29" s="1">
        <v>26</v>
      </c>
      <c r="B29" s="21" t="s">
        <v>19</v>
      </c>
      <c r="C29" s="23">
        <v>30</v>
      </c>
      <c r="D29" s="26" t="s">
        <v>6</v>
      </c>
      <c r="E29" s="29"/>
      <c r="F29" s="31">
        <f t="shared" si="0"/>
        <v>0</v>
      </c>
    </row>
    <row r="30" spans="1:6" ht="33.75" thickBot="1" x14ac:dyDescent="0.3">
      <c r="A30" s="16">
        <v>27</v>
      </c>
      <c r="B30" s="20" t="s">
        <v>20</v>
      </c>
      <c r="C30" s="24">
        <v>8</v>
      </c>
      <c r="D30" s="25" t="s">
        <v>6</v>
      </c>
      <c r="E30" s="30"/>
      <c r="F30" s="27">
        <f t="shared" si="0"/>
        <v>0</v>
      </c>
    </row>
    <row r="31" spans="1:6" ht="33.75" thickBot="1" x14ac:dyDescent="0.3">
      <c r="A31" s="1">
        <v>28</v>
      </c>
      <c r="B31" s="21" t="s">
        <v>21</v>
      </c>
      <c r="C31" s="23">
        <v>2</v>
      </c>
      <c r="D31" s="26" t="s">
        <v>6</v>
      </c>
      <c r="E31" s="29"/>
      <c r="F31" s="31">
        <f t="shared" si="0"/>
        <v>0</v>
      </c>
    </row>
    <row r="32" spans="1:6" ht="33.75" thickBot="1" x14ac:dyDescent="0.3">
      <c r="A32" s="16">
        <v>29</v>
      </c>
      <c r="B32" s="20" t="s">
        <v>46</v>
      </c>
      <c r="C32" s="24">
        <v>2</v>
      </c>
      <c r="D32" s="25" t="s">
        <v>6</v>
      </c>
      <c r="E32" s="30"/>
      <c r="F32" s="27">
        <f t="shared" si="0"/>
        <v>0</v>
      </c>
    </row>
    <row r="33" spans="1:6" ht="33.75" thickBot="1" x14ac:dyDescent="0.3">
      <c r="A33" s="1">
        <v>30</v>
      </c>
      <c r="B33" s="21" t="s">
        <v>47</v>
      </c>
      <c r="C33" s="23">
        <v>2</v>
      </c>
      <c r="D33" s="26" t="s">
        <v>6</v>
      </c>
      <c r="E33" s="29"/>
      <c r="F33" s="31">
        <f t="shared" si="0"/>
        <v>0</v>
      </c>
    </row>
    <row r="34" spans="1:6" ht="33.75" thickBot="1" x14ac:dyDescent="0.3">
      <c r="A34" s="16">
        <v>31</v>
      </c>
      <c r="B34" s="20" t="s">
        <v>22</v>
      </c>
      <c r="C34" s="24">
        <v>2</v>
      </c>
      <c r="D34" s="25" t="s">
        <v>6</v>
      </c>
      <c r="E34" s="30"/>
      <c r="F34" s="27">
        <f t="shared" si="0"/>
        <v>0</v>
      </c>
    </row>
    <row r="35" spans="1:6" ht="33.75" thickBot="1" x14ac:dyDescent="0.3">
      <c r="A35" s="1">
        <v>32</v>
      </c>
      <c r="B35" s="21" t="s">
        <v>66</v>
      </c>
      <c r="C35" s="23">
        <v>10</v>
      </c>
      <c r="D35" s="26" t="s">
        <v>6</v>
      </c>
      <c r="E35" s="29"/>
      <c r="F35" s="31">
        <f t="shared" si="0"/>
        <v>0</v>
      </c>
    </row>
    <row r="36" spans="1:6" ht="33.75" thickBot="1" x14ac:dyDescent="0.3">
      <c r="A36" s="16">
        <v>33</v>
      </c>
      <c r="B36" s="20" t="s">
        <v>67</v>
      </c>
      <c r="C36" s="24">
        <v>10</v>
      </c>
      <c r="D36" s="25" t="s">
        <v>6</v>
      </c>
      <c r="E36" s="30"/>
      <c r="F36" s="27">
        <f t="shared" si="0"/>
        <v>0</v>
      </c>
    </row>
    <row r="37" spans="1:6" ht="33.75" thickBot="1" x14ac:dyDescent="0.3">
      <c r="A37" s="1">
        <v>34</v>
      </c>
      <c r="B37" s="21" t="s">
        <v>68</v>
      </c>
      <c r="C37" s="23">
        <v>10</v>
      </c>
      <c r="D37" s="26" t="s">
        <v>6</v>
      </c>
      <c r="E37" s="29"/>
      <c r="F37" s="31">
        <f t="shared" si="0"/>
        <v>0</v>
      </c>
    </row>
    <row r="38" spans="1:6" ht="50.25" thickBot="1" x14ac:dyDescent="0.3">
      <c r="A38" s="16">
        <v>35</v>
      </c>
      <c r="B38" s="20" t="s">
        <v>23</v>
      </c>
      <c r="C38" s="24">
        <v>10</v>
      </c>
      <c r="D38" s="25" t="s">
        <v>24</v>
      </c>
      <c r="E38" s="30"/>
      <c r="F38" s="27">
        <f t="shared" si="0"/>
        <v>0</v>
      </c>
    </row>
    <row r="39" spans="1:6" ht="50.25" thickBot="1" x14ac:dyDescent="0.3">
      <c r="A39" s="1">
        <v>36</v>
      </c>
      <c r="B39" s="21" t="s">
        <v>25</v>
      </c>
      <c r="C39" s="23">
        <v>10</v>
      </c>
      <c r="D39" s="26" t="s">
        <v>24</v>
      </c>
      <c r="E39" s="29"/>
      <c r="F39" s="31">
        <f t="shared" si="0"/>
        <v>0</v>
      </c>
    </row>
    <row r="40" spans="1:6" ht="33.75" thickBot="1" x14ac:dyDescent="0.3">
      <c r="A40" s="16">
        <v>37</v>
      </c>
      <c r="B40" s="20" t="s">
        <v>26</v>
      </c>
      <c r="C40" s="24">
        <v>250</v>
      </c>
      <c r="D40" s="25" t="s">
        <v>27</v>
      </c>
      <c r="E40" s="30"/>
      <c r="F40" s="27">
        <f t="shared" si="0"/>
        <v>0</v>
      </c>
    </row>
    <row r="41" spans="1:6" ht="50.25" thickBot="1" x14ac:dyDescent="0.3">
      <c r="A41" s="1">
        <v>38</v>
      </c>
      <c r="B41" s="21" t="s">
        <v>28</v>
      </c>
      <c r="C41" s="23">
        <v>105</v>
      </c>
      <c r="D41" s="26" t="s">
        <v>27</v>
      </c>
      <c r="E41" s="29"/>
      <c r="F41" s="31">
        <f t="shared" si="0"/>
        <v>0</v>
      </c>
    </row>
    <row r="42" spans="1:6" ht="17.25" thickBot="1" x14ac:dyDescent="0.3">
      <c r="A42" s="16">
        <v>39</v>
      </c>
      <c r="B42" s="20" t="s">
        <v>69</v>
      </c>
      <c r="C42" s="24">
        <v>300</v>
      </c>
      <c r="D42" s="25" t="s">
        <v>6</v>
      </c>
      <c r="E42" s="30"/>
      <c r="F42" s="27">
        <f t="shared" ref="F42:F66" si="1">SUM(C42*E42)</f>
        <v>0</v>
      </c>
    </row>
    <row r="43" spans="1:6" ht="33.75" thickBot="1" x14ac:dyDescent="0.3">
      <c r="A43" s="1">
        <v>40</v>
      </c>
      <c r="B43" s="21" t="s">
        <v>70</v>
      </c>
      <c r="C43" s="23">
        <v>10</v>
      </c>
      <c r="D43" s="26" t="s">
        <v>6</v>
      </c>
      <c r="E43" s="29"/>
      <c r="F43" s="31">
        <f t="shared" si="1"/>
        <v>0</v>
      </c>
    </row>
    <row r="44" spans="1:6" ht="33.75" thickBot="1" x14ac:dyDescent="0.3">
      <c r="A44" s="16">
        <v>41</v>
      </c>
      <c r="B44" s="20" t="s">
        <v>71</v>
      </c>
      <c r="C44" s="24">
        <v>2</v>
      </c>
      <c r="D44" s="25" t="s">
        <v>6</v>
      </c>
      <c r="E44" s="30"/>
      <c r="F44" s="27">
        <f t="shared" si="1"/>
        <v>0</v>
      </c>
    </row>
    <row r="45" spans="1:6" ht="17.25" thickBot="1" x14ac:dyDescent="0.3">
      <c r="A45" s="1">
        <v>42</v>
      </c>
      <c r="B45" s="21" t="s">
        <v>72</v>
      </c>
      <c r="C45" s="23">
        <v>30</v>
      </c>
      <c r="D45" s="26" t="s">
        <v>6</v>
      </c>
      <c r="E45" s="29"/>
      <c r="F45" s="31">
        <f t="shared" si="1"/>
        <v>0</v>
      </c>
    </row>
    <row r="46" spans="1:6" ht="17.25" thickBot="1" x14ac:dyDescent="0.3">
      <c r="A46" s="16">
        <v>43</v>
      </c>
      <c r="B46" s="20" t="s">
        <v>73</v>
      </c>
      <c r="C46" s="24">
        <v>20</v>
      </c>
      <c r="D46" s="25" t="s">
        <v>6</v>
      </c>
      <c r="E46" s="30"/>
      <c r="F46" s="27">
        <f t="shared" si="1"/>
        <v>0</v>
      </c>
    </row>
    <row r="47" spans="1:6" ht="17.25" thickBot="1" x14ac:dyDescent="0.3">
      <c r="A47" s="1">
        <v>44</v>
      </c>
      <c r="B47" s="21" t="s">
        <v>74</v>
      </c>
      <c r="C47" s="23">
        <v>10</v>
      </c>
      <c r="D47" s="26" t="s">
        <v>6</v>
      </c>
      <c r="E47" s="29"/>
      <c r="F47" s="32">
        <f t="shared" si="1"/>
        <v>0</v>
      </c>
    </row>
    <row r="48" spans="1:6" ht="17.25" thickBot="1" x14ac:dyDescent="0.3">
      <c r="A48" s="1">
        <v>45</v>
      </c>
      <c r="B48" s="21" t="s">
        <v>75</v>
      </c>
      <c r="C48" s="23">
        <v>10</v>
      </c>
      <c r="D48" s="26" t="s">
        <v>6</v>
      </c>
      <c r="E48" s="29"/>
      <c r="F48" s="31">
        <f t="shared" si="1"/>
        <v>0</v>
      </c>
    </row>
    <row r="49" spans="1:6" ht="17.25" thickBot="1" x14ac:dyDescent="0.3">
      <c r="A49" s="16">
        <v>46</v>
      </c>
      <c r="B49" s="20" t="s">
        <v>48</v>
      </c>
      <c r="C49" s="24">
        <v>10</v>
      </c>
      <c r="D49" s="25" t="s">
        <v>6</v>
      </c>
      <c r="E49" s="30"/>
      <c r="F49" s="27">
        <f t="shared" si="1"/>
        <v>0</v>
      </c>
    </row>
    <row r="50" spans="1:6" ht="17.25" thickBot="1" x14ac:dyDescent="0.3">
      <c r="A50" s="1">
        <v>47</v>
      </c>
      <c r="B50" s="21" t="s">
        <v>49</v>
      </c>
      <c r="C50" s="23">
        <v>8</v>
      </c>
      <c r="D50" s="26" t="s">
        <v>6</v>
      </c>
      <c r="E50" s="29"/>
      <c r="F50" s="31">
        <f t="shared" si="1"/>
        <v>0</v>
      </c>
    </row>
    <row r="51" spans="1:6" ht="17.25" thickBot="1" x14ac:dyDescent="0.3">
      <c r="A51" s="16">
        <v>48</v>
      </c>
      <c r="B51" s="20" t="s">
        <v>50</v>
      </c>
      <c r="C51" s="24">
        <v>8</v>
      </c>
      <c r="D51" s="25" t="s">
        <v>6</v>
      </c>
      <c r="E51" s="30"/>
      <c r="F51" s="27">
        <f t="shared" si="1"/>
        <v>0</v>
      </c>
    </row>
    <row r="52" spans="1:6" ht="66.75" thickBot="1" x14ac:dyDescent="0.3">
      <c r="A52" s="1">
        <v>49</v>
      </c>
      <c r="B52" s="21" t="s">
        <v>51</v>
      </c>
      <c r="C52" s="23">
        <v>40</v>
      </c>
      <c r="D52" s="26" t="s">
        <v>6</v>
      </c>
      <c r="E52" s="29"/>
      <c r="F52" s="31">
        <f t="shared" si="1"/>
        <v>0</v>
      </c>
    </row>
    <row r="53" spans="1:6" ht="17.25" thickBot="1" x14ac:dyDescent="0.3">
      <c r="A53" s="1">
        <v>50</v>
      </c>
      <c r="B53" s="21" t="s">
        <v>29</v>
      </c>
      <c r="C53" s="23">
        <v>8</v>
      </c>
      <c r="D53" s="26" t="s">
        <v>6</v>
      </c>
      <c r="E53" s="29"/>
      <c r="F53" s="31">
        <f t="shared" si="1"/>
        <v>0</v>
      </c>
    </row>
    <row r="54" spans="1:6" ht="50.25" thickBot="1" x14ac:dyDescent="0.3">
      <c r="A54" s="16">
        <v>51</v>
      </c>
      <c r="B54" s="20" t="s">
        <v>30</v>
      </c>
      <c r="C54" s="24">
        <v>2</v>
      </c>
      <c r="D54" s="25" t="s">
        <v>6</v>
      </c>
      <c r="E54" s="30"/>
      <c r="F54" s="27">
        <f t="shared" si="1"/>
        <v>0</v>
      </c>
    </row>
    <row r="55" spans="1:6" ht="17.25" thickBot="1" x14ac:dyDescent="0.3">
      <c r="A55" s="1">
        <v>52</v>
      </c>
      <c r="B55" s="21" t="s">
        <v>31</v>
      </c>
      <c r="C55" s="23">
        <v>6</v>
      </c>
      <c r="D55" s="26" t="s">
        <v>6</v>
      </c>
      <c r="E55" s="29"/>
      <c r="F55" s="31">
        <f t="shared" si="1"/>
        <v>0</v>
      </c>
    </row>
    <row r="56" spans="1:6" ht="50.25" thickBot="1" x14ac:dyDescent="0.3">
      <c r="A56" s="16">
        <v>53</v>
      </c>
      <c r="B56" s="20" t="s">
        <v>52</v>
      </c>
      <c r="C56" s="24">
        <v>4</v>
      </c>
      <c r="D56" s="25" t="s">
        <v>6</v>
      </c>
      <c r="E56" s="30"/>
      <c r="F56" s="27">
        <f t="shared" si="1"/>
        <v>0</v>
      </c>
    </row>
    <row r="57" spans="1:6" ht="50.25" thickBot="1" x14ac:dyDescent="0.3">
      <c r="A57" s="1">
        <v>54</v>
      </c>
      <c r="B57" s="21" t="s">
        <v>53</v>
      </c>
      <c r="C57" s="23">
        <v>4</v>
      </c>
      <c r="D57" s="26" t="s">
        <v>6</v>
      </c>
      <c r="E57" s="29"/>
      <c r="F57" s="31">
        <f t="shared" si="1"/>
        <v>0</v>
      </c>
    </row>
    <row r="58" spans="1:6" ht="33.75" thickBot="1" x14ac:dyDescent="0.3">
      <c r="A58" s="16">
        <v>55</v>
      </c>
      <c r="B58" s="20" t="s">
        <v>54</v>
      </c>
      <c r="C58" s="24">
        <v>4</v>
      </c>
      <c r="D58" s="25" t="s">
        <v>6</v>
      </c>
      <c r="E58" s="30"/>
      <c r="F58" s="27">
        <f t="shared" si="1"/>
        <v>0</v>
      </c>
    </row>
    <row r="59" spans="1:6" ht="33.75" thickBot="1" x14ac:dyDescent="0.3">
      <c r="A59" s="1">
        <v>56</v>
      </c>
      <c r="B59" s="21" t="s">
        <v>55</v>
      </c>
      <c r="C59" s="23">
        <v>4</v>
      </c>
      <c r="D59" s="26" t="s">
        <v>6</v>
      </c>
      <c r="E59" s="29"/>
      <c r="F59" s="31">
        <f t="shared" si="1"/>
        <v>0</v>
      </c>
    </row>
    <row r="60" spans="1:6" ht="17.25" thickBot="1" x14ac:dyDescent="0.3">
      <c r="A60" s="1">
        <v>57</v>
      </c>
      <c r="B60" s="21" t="s">
        <v>76</v>
      </c>
      <c r="C60" s="23">
        <v>4</v>
      </c>
      <c r="D60" s="26" t="s">
        <v>6</v>
      </c>
      <c r="E60" s="29"/>
      <c r="F60" s="32">
        <f t="shared" si="1"/>
        <v>0</v>
      </c>
    </row>
    <row r="61" spans="1:6" ht="17.25" thickBot="1" x14ac:dyDescent="0.3">
      <c r="A61" s="1">
        <v>58</v>
      </c>
      <c r="B61" s="21" t="s">
        <v>77</v>
      </c>
      <c r="C61" s="23">
        <v>4</v>
      </c>
      <c r="D61" s="26" t="s">
        <v>6</v>
      </c>
      <c r="E61" s="29"/>
      <c r="F61" s="32">
        <f t="shared" si="1"/>
        <v>0</v>
      </c>
    </row>
    <row r="62" spans="1:6" ht="17.25" thickBot="1" x14ac:dyDescent="0.3">
      <c r="A62" s="1">
        <v>59</v>
      </c>
      <c r="B62" s="21" t="s">
        <v>78</v>
      </c>
      <c r="C62" s="23">
        <v>2</v>
      </c>
      <c r="D62" s="26" t="s">
        <v>6</v>
      </c>
      <c r="E62" s="29"/>
      <c r="F62" s="32">
        <f t="shared" si="1"/>
        <v>0</v>
      </c>
    </row>
    <row r="63" spans="1:6" ht="33.75" thickBot="1" x14ac:dyDescent="0.3">
      <c r="A63" s="16">
        <v>60</v>
      </c>
      <c r="B63" s="20" t="s">
        <v>32</v>
      </c>
      <c r="C63" s="24">
        <v>10</v>
      </c>
      <c r="D63" s="25" t="s">
        <v>6</v>
      </c>
      <c r="E63" s="30"/>
      <c r="F63" s="27">
        <f t="shared" si="1"/>
        <v>0</v>
      </c>
    </row>
    <row r="64" spans="1:6" ht="33.75" thickBot="1" x14ac:dyDescent="0.3">
      <c r="A64" s="1">
        <v>61</v>
      </c>
      <c r="B64" s="21" t="s">
        <v>79</v>
      </c>
      <c r="C64" s="23">
        <v>4</v>
      </c>
      <c r="D64" s="26" t="s">
        <v>6</v>
      </c>
      <c r="E64" s="29"/>
      <c r="F64" s="32">
        <f t="shared" si="1"/>
        <v>0</v>
      </c>
    </row>
    <row r="65" spans="1:6" ht="50.25" thickBot="1" x14ac:dyDescent="0.3">
      <c r="A65" s="1">
        <v>62</v>
      </c>
      <c r="B65" s="21" t="s">
        <v>33</v>
      </c>
      <c r="C65" s="23">
        <v>8</v>
      </c>
      <c r="D65" s="26" t="s">
        <v>6</v>
      </c>
      <c r="E65" s="29"/>
      <c r="F65" s="31">
        <f t="shared" si="1"/>
        <v>0</v>
      </c>
    </row>
    <row r="66" spans="1:6" ht="33.75" thickBot="1" x14ac:dyDescent="0.3">
      <c r="A66" s="16">
        <v>63</v>
      </c>
      <c r="B66" s="20" t="s">
        <v>56</v>
      </c>
      <c r="C66" s="24">
        <v>6</v>
      </c>
      <c r="D66" s="25" t="s">
        <v>34</v>
      </c>
      <c r="E66" s="30"/>
      <c r="F66" s="27">
        <f t="shared" si="1"/>
        <v>0</v>
      </c>
    </row>
    <row r="67" spans="1:6" s="15" customFormat="1" ht="44.25" customHeight="1" thickBot="1" x14ac:dyDescent="0.3">
      <c r="A67" s="35" t="s">
        <v>58</v>
      </c>
      <c r="B67" s="36"/>
      <c r="C67" s="36"/>
      <c r="D67" s="36"/>
      <c r="E67" s="36"/>
      <c r="F67" s="37"/>
    </row>
    <row r="68" spans="1:6" ht="17.25" thickBot="1" x14ac:dyDescent="0.3">
      <c r="A68" s="44" t="s">
        <v>35</v>
      </c>
      <c r="B68" s="45"/>
      <c r="C68" s="45"/>
      <c r="D68" s="45"/>
      <c r="E68" s="46"/>
      <c r="F68" s="17">
        <f>F4+F5+F6+F7+F8+F9+F10+F11+F12+F13+F14+F15+F16+F17+F18+F19+F20+F21+F22+F23+F24+F25+F26+F27+F28+F29+F30+F31+F32+F33+F34+F35+F36+F37+F38+F39+F40+F41+F42+F43+F44+F45+F46+F47+F48+F49+F50+F51+F52+F53+F54+F55+F56+F57+F58+F59+F60+F61+F62+F63+F64+F65+F66</f>
        <v>0</v>
      </c>
    </row>
    <row r="69" spans="1:6" ht="17.25" thickBot="1" x14ac:dyDescent="0.35">
      <c r="A69" s="47" t="s">
        <v>36</v>
      </c>
      <c r="B69" s="48"/>
      <c r="C69" s="48"/>
      <c r="D69" s="48"/>
      <c r="E69" s="49"/>
      <c r="F69" s="19">
        <f>F68*0.23</f>
        <v>0</v>
      </c>
    </row>
    <row r="70" spans="1:6" ht="17.25" thickBot="1" x14ac:dyDescent="0.35">
      <c r="A70" s="50" t="s">
        <v>37</v>
      </c>
      <c r="B70" s="51"/>
      <c r="C70" s="51"/>
      <c r="D70" s="51"/>
      <c r="E70" s="52"/>
      <c r="F70" s="18">
        <f>F68+F69</f>
        <v>0</v>
      </c>
    </row>
    <row r="71" spans="1:6" ht="16.5" x14ac:dyDescent="0.3">
      <c r="A71" s="2"/>
      <c r="B71" s="2"/>
      <c r="C71" s="53"/>
      <c r="D71" s="53"/>
      <c r="E71" s="53"/>
      <c r="F71" s="14"/>
    </row>
    <row r="72" spans="1:6" ht="16.5" x14ac:dyDescent="0.3">
      <c r="A72" s="2"/>
      <c r="B72" s="3"/>
      <c r="C72" s="34"/>
      <c r="D72" s="34"/>
      <c r="E72" s="34"/>
      <c r="F72" s="14"/>
    </row>
    <row r="73" spans="1:6" ht="16.5" x14ac:dyDescent="0.3">
      <c r="A73" s="2"/>
      <c r="B73" s="2"/>
      <c r="C73" s="2"/>
      <c r="D73" s="2"/>
      <c r="E73" s="10"/>
      <c r="F73" s="10"/>
    </row>
    <row r="74" spans="1:6" ht="16.5" x14ac:dyDescent="0.3">
      <c r="A74" s="2"/>
      <c r="B74" s="2"/>
      <c r="C74" s="4"/>
      <c r="D74" s="4"/>
      <c r="E74" s="11"/>
      <c r="F74" s="10"/>
    </row>
    <row r="75" spans="1:6" ht="16.5" x14ac:dyDescent="0.3">
      <c r="A75" s="2"/>
      <c r="B75" s="2"/>
      <c r="C75" s="2" t="s">
        <v>38</v>
      </c>
      <c r="D75" s="2"/>
      <c r="E75" s="10"/>
      <c r="F75" s="10"/>
    </row>
  </sheetData>
  <mergeCells count="8">
    <mergeCell ref="C72:E72"/>
    <mergeCell ref="A67:F67"/>
    <mergeCell ref="A1:F1"/>
    <mergeCell ref="A2:F2"/>
    <mergeCell ref="A68:E68"/>
    <mergeCell ref="A69:E69"/>
    <mergeCell ref="A70:E70"/>
    <mergeCell ref="C71:E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KM. Mazur-Skoczylas</dc:creator>
  <cp:lastModifiedBy>Katarzyna KM. Mazur-Skoczylas</cp:lastModifiedBy>
  <cp:lastPrinted>2024-01-30T11:31:44Z</cp:lastPrinted>
  <dcterms:created xsi:type="dcterms:W3CDTF">2023-02-22T09:23:38Z</dcterms:created>
  <dcterms:modified xsi:type="dcterms:W3CDTF">2024-01-30T11:31:45Z</dcterms:modified>
</cp:coreProperties>
</file>