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10" tabRatio="500" activeTab="0"/>
  </bookViews>
  <sheets>
    <sheet name="ARKUSZ 1 - ART. SPOŻYWCZE" sheetId="1" r:id="rId1"/>
  </sheets>
  <definedNames>
    <definedName name="_xlnm.Print_Area" localSheetId="0">'ARKUSZ 1 - ART. SPOŻYWCZE'!$A$1:$I$112</definedName>
    <definedName name="_xlnm.Print_Titles" localSheetId="0">'ARKUSZ 1 - ART. SPOŻYWCZE'!$6:$7</definedName>
  </definedNames>
  <calcPr fullCalcOnLoad="1"/>
</workbook>
</file>

<file path=xl/sharedStrings.xml><?xml version="1.0" encoding="utf-8"?>
<sst xmlns="http://schemas.openxmlformats.org/spreadsheetml/2006/main" count="386" uniqueCount="267">
  <si>
    <t>Lp.</t>
  </si>
  <si>
    <t>Opis przedmiotu zamówienia</t>
  </si>
  <si>
    <t>Jedn. miary</t>
  </si>
  <si>
    <t>ILOŚĆ</t>
  </si>
  <si>
    <t>WARTOŚĆ netto w zł</t>
  </si>
  <si>
    <t>VAT w %</t>
  </si>
  <si>
    <t>VAT w zł</t>
  </si>
  <si>
    <t>WARTOŚĆ brutto w zł</t>
  </si>
  <si>
    <t>1</t>
  </si>
  <si>
    <t>ananasy w puszce 580 g</t>
  </si>
  <si>
    <t>szt.</t>
  </si>
  <si>
    <t>kg</t>
  </si>
  <si>
    <t>szt</t>
  </si>
  <si>
    <t>4</t>
  </si>
  <si>
    <t>bazylia 10g</t>
  </si>
  <si>
    <t>5</t>
  </si>
  <si>
    <t>bita smietana w proszku 60-65g</t>
  </si>
  <si>
    <t>6</t>
  </si>
  <si>
    <t>brzoskwinie w puszce 820g</t>
  </si>
  <si>
    <t>7</t>
  </si>
  <si>
    <t>budyń bez cukru 60g</t>
  </si>
  <si>
    <t>9</t>
  </si>
  <si>
    <t>chrzan tarty opak do 300g</t>
  </si>
  <si>
    <t>10</t>
  </si>
  <si>
    <t>ciastka biszkoptowe karton 1-3kg</t>
  </si>
  <si>
    <t>11</t>
  </si>
  <si>
    <t>ciastka biszkoptowe z galaretką w polewie czekoladowej typu delicje karton 1-3kg</t>
  </si>
  <si>
    <t>12</t>
  </si>
  <si>
    <t>ciastka kruche karton 1-3kg</t>
  </si>
  <si>
    <t>13</t>
  </si>
  <si>
    <t>ciastka kruche nadziewane karton 1-3kg</t>
  </si>
  <si>
    <t>14</t>
  </si>
  <si>
    <t>ciastka kruche w polewie karton 1-3kg</t>
  </si>
  <si>
    <t>17</t>
  </si>
  <si>
    <t>ciecierzyca opak 0,5kg</t>
  </si>
  <si>
    <t>18</t>
  </si>
  <si>
    <t xml:space="preserve">cukier kryształ opak 1 kg </t>
  </si>
  <si>
    <t>19</t>
  </si>
  <si>
    <t>cukier puder</t>
  </si>
  <si>
    <t>20</t>
  </si>
  <si>
    <t>cukier waniliowy 32g</t>
  </si>
  <si>
    <t>25</t>
  </si>
  <si>
    <t>cynamon mielony 20g</t>
  </si>
  <si>
    <t>29</t>
  </si>
  <si>
    <t>czosnek granulowany 20g</t>
  </si>
  <si>
    <t>31</t>
  </si>
  <si>
    <t>dżem niskosłodzony 260 - 360g</t>
  </si>
  <si>
    <t>32</t>
  </si>
  <si>
    <t>fasolka konserwowa czerwona puszka z otwieraczem 380g</t>
  </si>
  <si>
    <t>33</t>
  </si>
  <si>
    <t>filety śledziewe w oleju - konser. 170g</t>
  </si>
  <si>
    <t>34</t>
  </si>
  <si>
    <t>filety śledziowe marynowane w oleju z cebulą</t>
  </si>
  <si>
    <t>35</t>
  </si>
  <si>
    <t>filety śledziowe w sosie pomidorowym - konser. 170g</t>
  </si>
  <si>
    <t>37</t>
  </si>
  <si>
    <t>galaretki owocowe 0,70-0,90g</t>
  </si>
  <si>
    <t>38</t>
  </si>
  <si>
    <t>gałka muszkatałowa 10g</t>
  </si>
  <si>
    <t>40</t>
  </si>
  <si>
    <t>groszek konserwowy puszka z otwieraczem 400g</t>
  </si>
  <si>
    <t>43</t>
  </si>
  <si>
    <t>herbata granulowana owocowa 100g</t>
  </si>
  <si>
    <t>44</t>
  </si>
  <si>
    <t xml:space="preserve">herbata Saga Ergrey w opak. 40 torebek </t>
  </si>
  <si>
    <t>45</t>
  </si>
  <si>
    <t>herbata owocowa expresowa min. 50g</t>
  </si>
  <si>
    <t>46</t>
  </si>
  <si>
    <t>herbatniki małe 50g</t>
  </si>
  <si>
    <t>47</t>
  </si>
  <si>
    <t>kakao ciemne bez cukru 100g</t>
  </si>
  <si>
    <t>48</t>
  </si>
  <si>
    <t>kasza gryczana sypka opak 0,4-1kg</t>
  </si>
  <si>
    <t>49</t>
  </si>
  <si>
    <t>kasza jaglana sypka opak 0,4 1kg</t>
  </si>
  <si>
    <t>50</t>
  </si>
  <si>
    <t>kasza jęczmienna średnia sypka opak 0,4- 1kg</t>
  </si>
  <si>
    <t>51</t>
  </si>
  <si>
    <t>kasza manna sypka opak. 0,5-1kg</t>
  </si>
  <si>
    <t>52</t>
  </si>
  <si>
    <t>kasza pęczak opak 0,5-1kg</t>
  </si>
  <si>
    <t>53</t>
  </si>
  <si>
    <t>kawa naturalna mielona opak 1kg</t>
  </si>
  <si>
    <t>54</t>
  </si>
  <si>
    <t>kawa zbożowa 500g - rozpuszczalna zboża 72% (jęczmień, żyto)</t>
  </si>
  <si>
    <t>55</t>
  </si>
  <si>
    <t>keczup łagodny min 180g pomidorów na 100g ketchupu - op. 500g</t>
  </si>
  <si>
    <t>57</t>
  </si>
  <si>
    <t>kisiel z cukrem 32-77g</t>
  </si>
  <si>
    <t>58</t>
  </si>
  <si>
    <t>kminek 20g - mielony</t>
  </si>
  <si>
    <t>59</t>
  </si>
  <si>
    <t>koncentrat buraczany 330g</t>
  </si>
  <si>
    <t>60</t>
  </si>
  <si>
    <t>koncentrat pomidorowy 30% 165g</t>
  </si>
  <si>
    <t>61</t>
  </si>
  <si>
    <t>koncentrat pomidorowy duży 30% 80g - 950g</t>
  </si>
  <si>
    <t>64</t>
  </si>
  <si>
    <t>krakersy 180g</t>
  </si>
  <si>
    <t>65</t>
  </si>
  <si>
    <t>krem czekoladowy 400g</t>
  </si>
  <si>
    <t>66</t>
  </si>
  <si>
    <t>kukurydza w puszce z otwieraczem 400g</t>
  </si>
  <si>
    <t>67</t>
  </si>
  <si>
    <t>kwasek cytrynowy 20g</t>
  </si>
  <si>
    <t>68</t>
  </si>
  <si>
    <t>liść laurowy 7g</t>
  </si>
  <si>
    <t>69</t>
  </si>
  <si>
    <t>lubczyk opak 10g</t>
  </si>
  <si>
    <t>70</t>
  </si>
  <si>
    <t>majeranek min 7g</t>
  </si>
  <si>
    <t>71</t>
  </si>
  <si>
    <t>majonez o zawartości tłuszczu nie mniej niż 70%, słoik- 260g typu rzymski</t>
  </si>
  <si>
    <t>72</t>
  </si>
  <si>
    <t>majonez o zawartości tłuszczu nie mniej niż 70%, słoik 900g typu rzymski</t>
  </si>
  <si>
    <t>73</t>
  </si>
  <si>
    <t>makaron drobny (gwiazdki, muszelki) opak. 0,5-1kg-100% mąka z pszenicy DURUM bez kurkumy</t>
  </si>
  <si>
    <t>74</t>
  </si>
  <si>
    <t>makaron kokardki opak. 0,5 - 1kg</t>
  </si>
  <si>
    <t>75</t>
  </si>
  <si>
    <t>makaron kolanko opak. 0,5 - 1kg- 100%mąka z pszenicy DURUM bez kurkumy</t>
  </si>
  <si>
    <t>76</t>
  </si>
  <si>
    <t>makaron łazanki opak. 0,5 - 1kg-100% mąka z pszenicy DURUM bez kurkumy</t>
  </si>
  <si>
    <t>77</t>
  </si>
  <si>
    <t>makaron nitki  opak. 0,5 - 1kg- 100% mąka z pszenicy DURUM</t>
  </si>
  <si>
    <t>78</t>
  </si>
  <si>
    <t>makaron rurki opak. 0,5 - 1kg</t>
  </si>
  <si>
    <t>79</t>
  </si>
  <si>
    <t>makaron spaghetti opak. 0,5 - 1kg</t>
  </si>
  <si>
    <t>80</t>
  </si>
  <si>
    <t>makaron świderki opak. 0,5 - 1kg- 100% mąka z pszenicy DURUM bez kurkumy</t>
  </si>
  <si>
    <t>81</t>
  </si>
  <si>
    <t>makaron zacierka opak 0,5-1kg</t>
  </si>
  <si>
    <t>83</t>
  </si>
  <si>
    <t>Masa Krówkowa opak  400g</t>
  </si>
  <si>
    <t>84</t>
  </si>
  <si>
    <t>mąka kukurydziana</t>
  </si>
  <si>
    <t>85</t>
  </si>
  <si>
    <t>mąka pszenna poznańska opak. 1kg-typ 500</t>
  </si>
  <si>
    <t>86</t>
  </si>
  <si>
    <t>mąka ziemniaczana</t>
  </si>
  <si>
    <t>87</t>
  </si>
  <si>
    <t>miód naturalny wielokwiatowy opak. Nie większe niż 1 kg</t>
  </si>
  <si>
    <t>88</t>
  </si>
  <si>
    <t>musztarda słoik 180-195g</t>
  </si>
  <si>
    <t>91</t>
  </si>
  <si>
    <t>ocet spirytusowy 10% 0,5l</t>
  </si>
  <si>
    <t>92</t>
  </si>
  <si>
    <t>ogórek konserwowy, małe ogórki półsłodkie w całości, słoik 0,9l</t>
  </si>
  <si>
    <t>93</t>
  </si>
  <si>
    <t>olej uniwersalny roślinny z pierwszego tłoczenia zawierający na 100g 67% kwasów jednonienasyconych</t>
  </si>
  <si>
    <t>litr</t>
  </si>
  <si>
    <t>94</t>
  </si>
  <si>
    <t>oliwki opak 250g</t>
  </si>
  <si>
    <t>95</t>
  </si>
  <si>
    <t>oregano 10g</t>
  </si>
  <si>
    <t>98</t>
  </si>
  <si>
    <t>paluszki bez soli z sezamem opak.70g</t>
  </si>
  <si>
    <t>99</t>
  </si>
  <si>
    <t>papryka czerwona konserwowa 0,9l</t>
  </si>
  <si>
    <t>100</t>
  </si>
  <si>
    <t>papryka ostra mielona 20g</t>
  </si>
  <si>
    <t>101</t>
  </si>
  <si>
    <t>papryka słodka mielona 20g</t>
  </si>
  <si>
    <t>104</t>
  </si>
  <si>
    <t>pieczarka krojona marynowana w zalewie octowej 900g</t>
  </si>
  <si>
    <t>105</t>
  </si>
  <si>
    <t>pieprz cytrynowy 20g</t>
  </si>
  <si>
    <t>106</t>
  </si>
  <si>
    <t>pieprz naturalny mielony 20g</t>
  </si>
  <si>
    <t>107</t>
  </si>
  <si>
    <t>pieprz ziołowy 20g</t>
  </si>
  <si>
    <t>109</t>
  </si>
  <si>
    <t>płatki kukurydziane 250g lub 500g</t>
  </si>
  <si>
    <t>110</t>
  </si>
  <si>
    <t>płatki owsiane opak. do 1 kg</t>
  </si>
  <si>
    <t>112</t>
  </si>
  <si>
    <t>pomidory w puszce 2,5kg</t>
  </si>
  <si>
    <t>114</t>
  </si>
  <si>
    <t>powidło opak 0,33-1kg</t>
  </si>
  <si>
    <t>proszek do pieczenia 30g</t>
  </si>
  <si>
    <t>rodzynki</t>
  </si>
  <si>
    <t>rozmaryn opak. 15g</t>
  </si>
  <si>
    <t>ryba wędzona makrela</t>
  </si>
  <si>
    <t>ryż długoziarnisty, biały opak. 1kg gat.I</t>
  </si>
  <si>
    <t>sezamki baton 27,2g</t>
  </si>
  <si>
    <t>soczewica opak. 0,5kg</t>
  </si>
  <si>
    <t>soczki w kartoniku 0,20l</t>
  </si>
  <si>
    <t>soda oczyszczona opak 80g</t>
  </si>
  <si>
    <t>sok z warzyw i owoców częściowo z soków zagęszczonych typu Kubuś 0,33l lub równoważny</t>
  </si>
  <si>
    <t>sól  morska spożywcza opak. 1kg</t>
  </si>
  <si>
    <t>syrop owocowy 500ml</t>
  </si>
  <si>
    <t>tymianek 10g</t>
  </si>
  <si>
    <t>wafelki bez cukru 50g</t>
  </si>
  <si>
    <t>wafelki opak.30g</t>
  </si>
  <si>
    <t>wafelki opak.80g</t>
  </si>
  <si>
    <t>wafle tortowe</t>
  </si>
  <si>
    <t>woda mineralna niegazowana 1,5l</t>
  </si>
  <si>
    <t>ziele angielskie 15g</t>
  </si>
  <si>
    <t>zioła prowansalskie 10g</t>
  </si>
  <si>
    <t>żurek w butelce</t>
  </si>
  <si>
    <t>czekolada gorzka min. 64%    90g</t>
  </si>
  <si>
    <t>makaron bezgluten świderki  500g</t>
  </si>
  <si>
    <t>makaron bezgluten spagetti  250-500g</t>
  </si>
  <si>
    <t>makaron bezgluten nitka  250-500g</t>
  </si>
  <si>
    <t>makaron bezgluten wstażka  250-500 g</t>
  </si>
  <si>
    <t>makaron bezgluten gwiazdki 250-500g</t>
  </si>
  <si>
    <t>bułka tarta bezglutenowa 250-500g</t>
  </si>
  <si>
    <t>maka bezglutenowa 500-1000g</t>
  </si>
  <si>
    <t>chleb biały bezglutenowy pakowany próżniowo 300g, termin przydatności min. 2 miesiące</t>
  </si>
  <si>
    <t>CENA jednostkowa netto w zł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</si>
  <si>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</si>
  <si>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UWAGA. Plik należy podpisać kwalifikowanym podpisem elektronicznym lub podpisem zaufanym lub elektronicznym podpisem osobistym przez osobę/osoby uprawnioną/-ne do składania oświadczeń woli w imieniu Wykonawcy</t>
  </si>
  <si>
    <t>RAZEM:</t>
  </si>
  <si>
    <t>FORMULARZ CENOWY CZĘŚĆ 1 ART. OGÓLNOSPOŻYWCZE</t>
  </si>
  <si>
    <t>F O R M U L A R Z  C E N O W Y</t>
  </si>
  <si>
    <t>Załącznik nr 1.1 do formularza ofertowego</t>
  </si>
  <si>
    <t>2</t>
  </si>
  <si>
    <t>3</t>
  </si>
  <si>
    <t>8</t>
  </si>
  <si>
    <t>15</t>
  </si>
  <si>
    <t>16</t>
  </si>
  <si>
    <t>21</t>
  </si>
  <si>
    <t>22</t>
  </si>
  <si>
    <t>23</t>
  </si>
  <si>
    <t>24</t>
  </si>
  <si>
    <t>26</t>
  </si>
  <si>
    <t>27</t>
  </si>
  <si>
    <t>28</t>
  </si>
  <si>
    <t>30</t>
  </si>
  <si>
    <t>36</t>
  </si>
  <si>
    <t>39</t>
  </si>
  <si>
    <t>41</t>
  </si>
  <si>
    <t>42</t>
  </si>
  <si>
    <t>56</t>
  </si>
  <si>
    <t>62</t>
  </si>
  <si>
    <t>63</t>
  </si>
  <si>
    <t>82</t>
  </si>
  <si>
    <t>89</t>
  </si>
  <si>
    <t>90</t>
  </si>
  <si>
    <t>96</t>
  </si>
  <si>
    <t>97</t>
  </si>
  <si>
    <t>102</t>
  </si>
  <si>
    <t>103</t>
  </si>
  <si>
    <t>108</t>
  </si>
  <si>
    <t>111</t>
  </si>
  <si>
    <t>113</t>
  </si>
  <si>
    <t>ciastka owsiane z żurawiną 30g</t>
  </si>
  <si>
    <t>żurawina suszona opakowanie max 200g</t>
  </si>
  <si>
    <t>mieszanka bakaliowa</t>
  </si>
  <si>
    <t>paluszki pełnozbożowe EZERKI</t>
  </si>
  <si>
    <t>musy owocowe HIPP lub Kubuś</t>
  </si>
  <si>
    <t>suszone owoce</t>
  </si>
  <si>
    <t>suszone pomidory z bazylią i czosnkiem</t>
  </si>
  <si>
    <t>zioła toskańskie</t>
  </si>
  <si>
    <t>makaron do rosołu gniazda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</si>
  <si>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</si>
  <si>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</si>
  <si>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</si>
  <si>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</si>
  <si>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</si>
  <si>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</si>
  <si>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</si>
  <si>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</si>
  <si>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</si>
  <si>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Or.3201-6/23</t>
  </si>
  <si>
    <t>"Sukcesywna dostawa produktów żywnośćiowych dla Specjalnego Ośrodka Szkolno - Wychowawczego w Leżajsku od 01.07.2023 r. do 31.12.2023 r. z podziałem na części"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</si>
</sst>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  <numFmt numFmtId="169" formatCode="[$-415]d\ mmmm\ yyyy"/>
    <numFmt numFmtId="170" formatCode="#,##0&quot;     &quot;;[Red]&quot;-&quot;#,##0&quot;     &quot;"/>
    <numFmt numFmtId="171" formatCode="#,##0&quot;     &quot;;&quot;-&quot;#,##0&quot;     &quot;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Tahoma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66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3" borderId="0">
      <alignment/>
      <protection/>
    </xf>
    <xf numFmtId="0" fontId="43" fillId="0" borderId="0">
      <alignment/>
      <protection/>
    </xf>
    <xf numFmtId="0" fontId="44" fillId="34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36" borderId="8">
      <alignment/>
      <protection/>
    </xf>
    <xf numFmtId="0" fontId="58" fillId="31" borderId="1" applyNumberFormat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0" fontId="56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>
      <alignment/>
      <protection/>
    </xf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>
      <alignment/>
      <protection/>
    </xf>
    <xf numFmtId="0" fontId="64" fillId="39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40" borderId="11" xfId="0" applyNumberFormat="1" applyFont="1" applyFill="1" applyBorder="1" applyAlignment="1" applyProtection="1">
      <alignment horizontal="center" vertical="center" wrapText="1"/>
      <protection/>
    </xf>
    <xf numFmtId="49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41" borderId="11" xfId="0" applyFont="1" applyFill="1" applyBorder="1" applyAlignment="1" applyProtection="1">
      <alignment horizontal="left" wrapText="1"/>
      <protection/>
    </xf>
    <xf numFmtId="0" fontId="2" fillId="41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center" wrapText="1"/>
    </xf>
    <xf numFmtId="166" fontId="11" fillId="12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vertical="center"/>
    </xf>
    <xf numFmtId="49" fontId="65" fillId="0" borderId="14" xfId="64" applyNumberFormat="1" applyFont="1" applyBorder="1" applyAlignment="1">
      <alignment horizontal="center" vertical="center" wrapText="1"/>
      <protection/>
    </xf>
    <xf numFmtId="49" fontId="65" fillId="0" borderId="14" xfId="64" applyNumberFormat="1" applyFont="1" applyBorder="1" applyAlignment="1">
      <alignment horizontal="left" vertical="center" wrapText="1"/>
      <protection/>
    </xf>
    <xf numFmtId="0" fontId="65" fillId="0" borderId="14" xfId="64" applyFont="1" applyBorder="1" applyAlignment="1">
      <alignment horizontal="left" vertical="top" wrapText="1"/>
      <protection/>
    </xf>
    <xf numFmtId="0" fontId="65" fillId="0" borderId="14" xfId="64" applyFont="1" applyBorder="1" applyAlignment="1">
      <alignment horizontal="center" vertical="center"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65" fillId="42" borderId="15" xfId="65" applyFont="1" applyFill="1" applyBorder="1" applyAlignment="1" applyProtection="1">
      <alignment horizontal="center" vertical="center" wrapText="1"/>
      <protection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6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41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43" borderId="11" xfId="0" applyFont="1" applyFill="1" applyBorder="1" applyAlignment="1" applyProtection="1">
      <alignment horizontal="center" vertical="center"/>
      <protection/>
    </xf>
    <xf numFmtId="0" fontId="2" fillId="43" borderId="13" xfId="0" applyFont="1" applyFill="1" applyBorder="1" applyAlignment="1" applyProtection="1">
      <alignment horizontal="center" vertical="center"/>
      <protection/>
    </xf>
    <xf numFmtId="0" fontId="7" fillId="42" borderId="13" xfId="0" applyFont="1" applyFill="1" applyBorder="1" applyAlignment="1" applyProtection="1">
      <alignment horizontal="center" vertical="center"/>
      <protection/>
    </xf>
    <xf numFmtId="0" fontId="9" fillId="44" borderId="18" xfId="0" applyFont="1" applyFill="1" applyBorder="1" applyAlignment="1">
      <alignment horizontal="center" vertical="center" wrapText="1"/>
    </xf>
    <xf numFmtId="0" fontId="9" fillId="44" borderId="19" xfId="0" applyFont="1" applyFill="1" applyBorder="1" applyAlignment="1">
      <alignment horizontal="center" vertical="center" wrapText="1"/>
    </xf>
    <xf numFmtId="0" fontId="9" fillId="44" borderId="20" xfId="0" applyFont="1" applyFill="1" applyBorder="1" applyAlignment="1">
      <alignment horizontal="center" vertical="center" wrapText="1"/>
    </xf>
    <xf numFmtId="0" fontId="9" fillId="44" borderId="21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22" xfId="0" applyFont="1" applyFill="1" applyBorder="1" applyAlignment="1">
      <alignment horizontal="center" vertical="center" wrapText="1"/>
    </xf>
    <xf numFmtId="0" fontId="9" fillId="44" borderId="23" xfId="0" applyFont="1" applyFill="1" applyBorder="1" applyAlignment="1">
      <alignment horizontal="center" vertical="center" wrapText="1"/>
    </xf>
    <xf numFmtId="0" fontId="9" fillId="44" borderId="24" xfId="0" applyFont="1" applyFill="1" applyBorder="1" applyAlignment="1">
      <alignment horizontal="center" vertical="center" wrapText="1"/>
    </xf>
    <xf numFmtId="0" fontId="9" fillId="44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12" borderId="23" xfId="0" applyFont="1" applyFill="1" applyBorder="1" applyAlignment="1" applyProtection="1">
      <alignment horizontal="center" vertical="center"/>
      <protection/>
    </xf>
    <xf numFmtId="0" fontId="10" fillId="12" borderId="24" xfId="0" applyFont="1" applyFill="1" applyBorder="1" applyAlignment="1" applyProtection="1">
      <alignment horizontal="center" vertical="center"/>
      <protection/>
    </xf>
    <xf numFmtId="0" fontId="10" fillId="12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/>
    </xf>
    <xf numFmtId="0" fontId="13" fillId="40" borderId="29" xfId="0" applyFont="1" applyFill="1" applyBorder="1" applyAlignment="1">
      <alignment horizontal="center" vertical="center"/>
    </xf>
    <xf numFmtId="0" fontId="13" fillId="40" borderId="30" xfId="0" applyFont="1" applyFill="1" applyBorder="1" applyAlignment="1">
      <alignment horizontal="center" vertical="center"/>
    </xf>
    <xf numFmtId="168" fontId="2" fillId="0" borderId="31" xfId="0" applyNumberFormat="1" applyFont="1" applyBorder="1" applyAlignment="1" applyProtection="1">
      <alignment horizontal="center" vertical="center" wrapText="1"/>
      <protection locked="0"/>
    </xf>
    <xf numFmtId="168" fontId="2" fillId="0" borderId="13" xfId="0" applyNumberFormat="1" applyFont="1" applyBorder="1" applyAlignment="1" applyProtection="1">
      <alignment horizontal="center" vertical="center" wrapText="1"/>
      <protection locked="0"/>
    </xf>
    <xf numFmtId="168" fontId="2" fillId="0" borderId="11" xfId="0" applyNumberFormat="1" applyFont="1" applyBorder="1" applyAlignment="1" applyProtection="1">
      <alignment horizontal="center" vertical="center"/>
      <protection locked="0"/>
    </xf>
    <xf numFmtId="168" fontId="2" fillId="0" borderId="13" xfId="0" applyNumberFormat="1" applyFont="1" applyBorder="1" applyAlignment="1" applyProtection="1">
      <alignment horizontal="center" vertical="center"/>
      <protection locked="0"/>
    </xf>
    <xf numFmtId="168" fontId="0" fillId="0" borderId="13" xfId="0" applyNumberFormat="1" applyBorder="1" applyAlignment="1" applyProtection="1">
      <alignment/>
      <protection locked="0"/>
    </xf>
    <xf numFmtId="168" fontId="0" fillId="0" borderId="17" xfId="0" applyNumberFormat="1" applyBorder="1" applyAlignment="1" applyProtection="1">
      <alignment/>
      <protection locked="0"/>
    </xf>
    <xf numFmtId="168" fontId="2" fillId="0" borderId="31" xfId="0" applyNumberFormat="1" applyFont="1" applyBorder="1" applyAlignment="1" applyProtection="1">
      <alignment horizontal="center" vertical="center"/>
      <protection locked="0"/>
    </xf>
    <xf numFmtId="168" fontId="2" fillId="0" borderId="32" xfId="0" applyNumberFormat="1" applyFont="1" applyBorder="1" applyAlignment="1" applyProtection="1">
      <alignment horizontal="center" vertical="center"/>
      <protection locked="0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3" xfId="66"/>
    <cellStyle name="Normalny 3 2" xfId="67"/>
    <cellStyle name="Normalny 4" xfId="68"/>
    <cellStyle name="Note" xfId="69"/>
    <cellStyle name="Obliczenia" xfId="70"/>
    <cellStyle name="Percent" xfId="71"/>
    <cellStyle name="Result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workbookViewId="0" topLeftCell="A109">
      <selection activeCell="I123" sqref="I123"/>
    </sheetView>
  </sheetViews>
  <sheetFormatPr defaultColWidth="11.421875" defaultRowHeight="15"/>
  <cols>
    <col min="1" max="1" width="4.7109375" style="1" customWidth="1"/>
    <col min="2" max="2" width="53.8515625" style="0" customWidth="1"/>
    <col min="3" max="3" width="6.8515625" style="0" customWidth="1"/>
    <col min="4" max="4" width="11.57421875" style="0" customWidth="1"/>
    <col min="5" max="5" width="16.8515625" style="0" customWidth="1"/>
    <col min="6" max="6" width="17.140625" style="0" customWidth="1"/>
    <col min="7" max="7" width="8.57421875" style="0" customWidth="1"/>
    <col min="8" max="8" width="13.00390625" style="0" customWidth="1"/>
    <col min="9" max="9" width="16.8515625" style="0" customWidth="1"/>
  </cols>
  <sheetData>
    <row r="1" spans="1:10" ht="18.75" customHeight="1">
      <c r="A1" s="69" t="s">
        <v>265</v>
      </c>
      <c r="B1" s="69"/>
      <c r="C1" s="3"/>
      <c r="D1" s="3"/>
      <c r="E1" s="3"/>
      <c r="F1" s="3"/>
      <c r="G1" s="70" t="s">
        <v>216</v>
      </c>
      <c r="H1" s="70"/>
      <c r="I1" s="70"/>
      <c r="J1" s="3"/>
    </row>
    <row r="2" spans="1:10" ht="15" customHeight="1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45" customHeight="1" thickBot="1">
      <c r="A3" s="71" t="s">
        <v>214</v>
      </c>
      <c r="B3" s="72"/>
      <c r="C3" s="72"/>
      <c r="D3" s="72"/>
      <c r="E3" s="72"/>
      <c r="F3" s="72"/>
      <c r="G3" s="72"/>
      <c r="H3" s="72"/>
      <c r="I3" s="73"/>
      <c r="J3" s="3"/>
    </row>
    <row r="4" spans="1:10" ht="45" customHeight="1" thickBot="1">
      <c r="A4" s="74" t="s">
        <v>266</v>
      </c>
      <c r="B4" s="75"/>
      <c r="C4" s="75"/>
      <c r="D4" s="75"/>
      <c r="E4" s="75"/>
      <c r="F4" s="75"/>
      <c r="G4" s="75"/>
      <c r="H4" s="75"/>
      <c r="I4" s="76"/>
      <c r="J4" s="3"/>
    </row>
    <row r="5" spans="1:10" ht="15" customHeight="1">
      <c r="A5" s="29"/>
      <c r="B5" s="29"/>
      <c r="C5" s="29"/>
      <c r="D5" s="29"/>
      <c r="E5" s="29"/>
      <c r="F5" s="29"/>
      <c r="G5" s="29"/>
      <c r="H5" s="29"/>
      <c r="I5" s="29"/>
      <c r="J5" s="3"/>
    </row>
    <row r="6" spans="1:11" ht="31.5" customHeight="1">
      <c r="A6" s="77" t="s">
        <v>215</v>
      </c>
      <c r="B6" s="78"/>
      <c r="C6" s="78"/>
      <c r="D6" s="78"/>
      <c r="E6" s="78"/>
      <c r="F6" s="78"/>
      <c r="G6" s="78"/>
      <c r="H6" s="78"/>
      <c r="I6" s="79"/>
      <c r="J6" s="4"/>
      <c r="K6" s="4"/>
    </row>
    <row r="7" spans="1:10" ht="35.25" customHeight="1">
      <c r="A7" s="5" t="s">
        <v>0</v>
      </c>
      <c r="B7" s="5" t="s">
        <v>1</v>
      </c>
      <c r="C7" s="6" t="s">
        <v>2</v>
      </c>
      <c r="D7" s="5" t="s">
        <v>3</v>
      </c>
      <c r="E7" s="7" t="s">
        <v>210</v>
      </c>
      <c r="F7" s="8" t="s">
        <v>4</v>
      </c>
      <c r="G7" s="8" t="s">
        <v>5</v>
      </c>
      <c r="H7" s="8" t="s">
        <v>6</v>
      </c>
      <c r="I7" s="8" t="s">
        <v>7</v>
      </c>
      <c r="J7" s="3"/>
    </row>
    <row r="8" spans="1:10" s="13" customFormat="1" ht="15.75" customHeight="1">
      <c r="A8" s="9" t="s">
        <v>8</v>
      </c>
      <c r="B8" s="10" t="s">
        <v>9</v>
      </c>
      <c r="C8" s="9" t="s">
        <v>10</v>
      </c>
      <c r="D8" s="45">
        <v>4</v>
      </c>
      <c r="E8" s="80"/>
      <c r="F8" s="86">
        <f>D8*E8</f>
        <v>0</v>
      </c>
      <c r="G8" s="39"/>
      <c r="H8" s="82"/>
      <c r="I8" s="82"/>
      <c r="J8" s="12"/>
    </row>
    <row r="9" spans="1:10" s="13" customFormat="1" ht="15">
      <c r="A9" s="9" t="s">
        <v>217</v>
      </c>
      <c r="B9" s="10" t="s">
        <v>14</v>
      </c>
      <c r="C9" s="9" t="s">
        <v>12</v>
      </c>
      <c r="D9" s="45">
        <v>20</v>
      </c>
      <c r="E9" s="80"/>
      <c r="F9" s="86">
        <f aca="true" t="shared" si="0" ref="F9:F52">D9*E9</f>
        <v>0</v>
      </c>
      <c r="G9" s="39"/>
      <c r="H9" s="82"/>
      <c r="I9" s="82"/>
      <c r="J9" s="12"/>
    </row>
    <row r="10" spans="1:10" s="13" customFormat="1" ht="15">
      <c r="A10" s="9" t="s">
        <v>218</v>
      </c>
      <c r="B10" s="10" t="s">
        <v>16</v>
      </c>
      <c r="C10" s="9" t="s">
        <v>11</v>
      </c>
      <c r="D10" s="45">
        <v>0</v>
      </c>
      <c r="E10" s="80"/>
      <c r="F10" s="86">
        <f t="shared" si="0"/>
        <v>0</v>
      </c>
      <c r="G10" s="39"/>
      <c r="H10" s="82"/>
      <c r="I10" s="82"/>
      <c r="J10" s="12"/>
    </row>
    <row r="11" spans="1:10" s="13" customFormat="1" ht="15">
      <c r="A11" s="9" t="s">
        <v>13</v>
      </c>
      <c r="B11" s="10" t="s">
        <v>18</v>
      </c>
      <c r="C11" s="9" t="s">
        <v>12</v>
      </c>
      <c r="D11" s="45">
        <v>15</v>
      </c>
      <c r="E11" s="80"/>
      <c r="F11" s="86">
        <f t="shared" si="0"/>
        <v>0</v>
      </c>
      <c r="G11" s="39"/>
      <c r="H11" s="82"/>
      <c r="I11" s="82"/>
      <c r="J11" s="12"/>
    </row>
    <row r="12" spans="1:10" s="13" customFormat="1" ht="15">
      <c r="A12" s="9" t="s">
        <v>15</v>
      </c>
      <c r="B12" s="14" t="s">
        <v>20</v>
      </c>
      <c r="C12" s="11" t="s">
        <v>11</v>
      </c>
      <c r="D12" s="45">
        <v>1.5</v>
      </c>
      <c r="E12" s="80"/>
      <c r="F12" s="86">
        <f t="shared" si="0"/>
        <v>0</v>
      </c>
      <c r="G12" s="39"/>
      <c r="H12" s="82"/>
      <c r="I12" s="82"/>
      <c r="J12" s="12"/>
    </row>
    <row r="13" spans="1:10" s="13" customFormat="1" ht="15">
      <c r="A13" s="9" t="s">
        <v>17</v>
      </c>
      <c r="B13" s="14" t="s">
        <v>22</v>
      </c>
      <c r="C13" s="11" t="s">
        <v>11</v>
      </c>
      <c r="D13" s="45">
        <v>10</v>
      </c>
      <c r="E13" s="80"/>
      <c r="F13" s="86">
        <f t="shared" si="0"/>
        <v>0</v>
      </c>
      <c r="G13" s="39"/>
      <c r="H13" s="82"/>
      <c r="I13" s="82"/>
      <c r="J13" s="15"/>
    </row>
    <row r="14" spans="1:10" s="13" customFormat="1" ht="15">
      <c r="A14" s="9" t="s">
        <v>19</v>
      </c>
      <c r="B14" s="14" t="s">
        <v>24</v>
      </c>
      <c r="C14" s="11" t="s">
        <v>11</v>
      </c>
      <c r="D14" s="45">
        <v>3.5</v>
      </c>
      <c r="E14" s="80"/>
      <c r="F14" s="86">
        <f t="shared" si="0"/>
        <v>0</v>
      </c>
      <c r="G14" s="39"/>
      <c r="H14" s="82"/>
      <c r="I14" s="82"/>
      <c r="J14" s="12"/>
    </row>
    <row r="15" spans="1:10" s="13" customFormat="1" ht="25.5">
      <c r="A15" s="9" t="s">
        <v>219</v>
      </c>
      <c r="B15" s="14" t="s">
        <v>26</v>
      </c>
      <c r="C15" s="11" t="s">
        <v>11</v>
      </c>
      <c r="D15" s="45">
        <v>10</v>
      </c>
      <c r="E15" s="80"/>
      <c r="F15" s="86">
        <f t="shared" si="0"/>
        <v>0</v>
      </c>
      <c r="G15" s="39"/>
      <c r="H15" s="82"/>
      <c r="I15" s="82"/>
      <c r="J15" s="12"/>
    </row>
    <row r="16" spans="1:10" s="13" customFormat="1" ht="15">
      <c r="A16" s="9" t="s">
        <v>21</v>
      </c>
      <c r="B16" s="14" t="s">
        <v>28</v>
      </c>
      <c r="C16" s="11" t="s">
        <v>11</v>
      </c>
      <c r="D16" s="45">
        <v>5</v>
      </c>
      <c r="E16" s="80"/>
      <c r="F16" s="86">
        <f t="shared" si="0"/>
        <v>0</v>
      </c>
      <c r="G16" s="39"/>
      <c r="H16" s="82"/>
      <c r="I16" s="82"/>
      <c r="J16" s="16"/>
    </row>
    <row r="17" spans="1:10" s="13" customFormat="1" ht="15">
      <c r="A17" s="9" t="s">
        <v>23</v>
      </c>
      <c r="B17" s="14" t="s">
        <v>30</v>
      </c>
      <c r="C17" s="11" t="s">
        <v>11</v>
      </c>
      <c r="D17" s="45">
        <v>15</v>
      </c>
      <c r="E17" s="80"/>
      <c r="F17" s="86">
        <f t="shared" si="0"/>
        <v>0</v>
      </c>
      <c r="G17" s="39"/>
      <c r="H17" s="82"/>
      <c r="I17" s="82"/>
      <c r="J17" s="16"/>
    </row>
    <row r="18" spans="1:10" s="13" customFormat="1" ht="15">
      <c r="A18" s="9" t="s">
        <v>25</v>
      </c>
      <c r="B18" s="14" t="s">
        <v>32</v>
      </c>
      <c r="C18" s="11" t="s">
        <v>11</v>
      </c>
      <c r="D18" s="45">
        <v>15</v>
      </c>
      <c r="E18" s="80"/>
      <c r="F18" s="86">
        <f t="shared" si="0"/>
        <v>0</v>
      </c>
      <c r="G18" s="39"/>
      <c r="H18" s="82"/>
      <c r="I18" s="82"/>
      <c r="J18" s="12"/>
    </row>
    <row r="19" spans="1:10" s="13" customFormat="1" ht="15">
      <c r="A19" s="9" t="s">
        <v>27</v>
      </c>
      <c r="B19" s="14" t="s">
        <v>34</v>
      </c>
      <c r="C19" s="11" t="s">
        <v>11</v>
      </c>
      <c r="D19" s="45">
        <v>7.5</v>
      </c>
      <c r="E19" s="80"/>
      <c r="F19" s="86">
        <f t="shared" si="0"/>
        <v>0</v>
      </c>
      <c r="G19" s="40"/>
      <c r="H19" s="82"/>
      <c r="I19" s="82"/>
      <c r="J19" s="12"/>
    </row>
    <row r="20" spans="1:10" s="13" customFormat="1" ht="15">
      <c r="A20" s="9" t="s">
        <v>29</v>
      </c>
      <c r="B20" s="14" t="s">
        <v>36</v>
      </c>
      <c r="C20" s="11" t="s">
        <v>11</v>
      </c>
      <c r="D20" s="45">
        <v>160</v>
      </c>
      <c r="E20" s="80"/>
      <c r="F20" s="86">
        <f t="shared" si="0"/>
        <v>0</v>
      </c>
      <c r="G20" s="39"/>
      <c r="H20" s="82"/>
      <c r="I20" s="82"/>
      <c r="J20" s="12"/>
    </row>
    <row r="21" spans="1:10" s="13" customFormat="1" ht="15">
      <c r="A21" s="9" t="s">
        <v>31</v>
      </c>
      <c r="B21" s="14" t="s">
        <v>38</v>
      </c>
      <c r="C21" s="11" t="s">
        <v>11</v>
      </c>
      <c r="D21" s="45">
        <v>5</v>
      </c>
      <c r="E21" s="80"/>
      <c r="F21" s="86">
        <f t="shared" si="0"/>
        <v>0</v>
      </c>
      <c r="G21" s="39"/>
      <c r="H21" s="82"/>
      <c r="I21" s="82"/>
      <c r="J21" s="12"/>
    </row>
    <row r="22" spans="1:10" s="13" customFormat="1" ht="15">
      <c r="A22" s="9" t="s">
        <v>220</v>
      </c>
      <c r="B22" s="14" t="s">
        <v>40</v>
      </c>
      <c r="C22" s="11" t="s">
        <v>12</v>
      </c>
      <c r="D22" s="45">
        <v>30</v>
      </c>
      <c r="E22" s="80"/>
      <c r="F22" s="86">
        <f t="shared" si="0"/>
        <v>0</v>
      </c>
      <c r="G22" s="39"/>
      <c r="H22" s="82"/>
      <c r="I22" s="82"/>
      <c r="J22" s="12"/>
    </row>
    <row r="23" spans="1:10" s="13" customFormat="1" ht="15">
      <c r="A23" s="9" t="s">
        <v>221</v>
      </c>
      <c r="B23" s="14" t="s">
        <v>42</v>
      </c>
      <c r="C23" s="11" t="s">
        <v>12</v>
      </c>
      <c r="D23" s="45">
        <v>10</v>
      </c>
      <c r="E23" s="80"/>
      <c r="F23" s="86">
        <f t="shared" si="0"/>
        <v>0</v>
      </c>
      <c r="G23" s="39"/>
      <c r="H23" s="82"/>
      <c r="I23" s="82"/>
      <c r="J23" s="12"/>
    </row>
    <row r="24" spans="1:10" s="13" customFormat="1" ht="15">
      <c r="A24" s="9" t="s">
        <v>33</v>
      </c>
      <c r="B24" s="14" t="s">
        <v>44</v>
      </c>
      <c r="C24" s="11" t="s">
        <v>12</v>
      </c>
      <c r="D24" s="45">
        <v>175</v>
      </c>
      <c r="E24" s="80"/>
      <c r="F24" s="86">
        <f t="shared" si="0"/>
        <v>0</v>
      </c>
      <c r="G24" s="39"/>
      <c r="H24" s="82"/>
      <c r="I24" s="82"/>
      <c r="J24" s="12"/>
    </row>
    <row r="25" spans="1:10" s="13" customFormat="1" ht="15">
      <c r="A25" s="9" t="s">
        <v>35</v>
      </c>
      <c r="B25" s="17" t="s">
        <v>46</v>
      </c>
      <c r="C25" s="11" t="s">
        <v>11</v>
      </c>
      <c r="D25" s="45">
        <v>15</v>
      </c>
      <c r="E25" s="80"/>
      <c r="F25" s="86">
        <f t="shared" si="0"/>
        <v>0</v>
      </c>
      <c r="G25" s="39"/>
      <c r="H25" s="82"/>
      <c r="I25" s="82"/>
      <c r="J25" s="12"/>
    </row>
    <row r="26" spans="1:10" s="13" customFormat="1" ht="15">
      <c r="A26" s="9" t="s">
        <v>37</v>
      </c>
      <c r="B26" s="17" t="s">
        <v>48</v>
      </c>
      <c r="C26" s="11" t="s">
        <v>12</v>
      </c>
      <c r="D26" s="45">
        <v>7.5</v>
      </c>
      <c r="E26" s="80"/>
      <c r="F26" s="86">
        <f t="shared" si="0"/>
        <v>0</v>
      </c>
      <c r="G26" s="39"/>
      <c r="H26" s="82"/>
      <c r="I26" s="82"/>
      <c r="J26" s="12"/>
    </row>
    <row r="27" spans="1:10" s="13" customFormat="1" ht="15">
      <c r="A27" s="9" t="s">
        <v>39</v>
      </c>
      <c r="B27" s="17" t="s">
        <v>50</v>
      </c>
      <c r="C27" s="11" t="s">
        <v>12</v>
      </c>
      <c r="D27" s="45">
        <v>35</v>
      </c>
      <c r="E27" s="80"/>
      <c r="F27" s="86">
        <f t="shared" si="0"/>
        <v>0</v>
      </c>
      <c r="G27" s="39"/>
      <c r="H27" s="82"/>
      <c r="I27" s="82"/>
      <c r="J27" s="12"/>
    </row>
    <row r="28" spans="1:10" s="13" customFormat="1" ht="15">
      <c r="A28" s="9" t="s">
        <v>222</v>
      </c>
      <c r="B28" s="17" t="s">
        <v>52</v>
      </c>
      <c r="C28" s="11" t="s">
        <v>11</v>
      </c>
      <c r="D28" s="45">
        <v>2.5</v>
      </c>
      <c r="E28" s="80"/>
      <c r="F28" s="86">
        <f t="shared" si="0"/>
        <v>0</v>
      </c>
      <c r="G28" s="39"/>
      <c r="H28" s="82"/>
      <c r="I28" s="82"/>
      <c r="J28" s="12"/>
    </row>
    <row r="29" spans="1:10" s="13" customFormat="1" ht="15">
      <c r="A29" s="9" t="s">
        <v>223</v>
      </c>
      <c r="B29" s="17" t="s">
        <v>54</v>
      </c>
      <c r="C29" s="11" t="s">
        <v>12</v>
      </c>
      <c r="D29" s="45">
        <v>35</v>
      </c>
      <c r="E29" s="80"/>
      <c r="F29" s="86">
        <f t="shared" si="0"/>
        <v>0</v>
      </c>
      <c r="G29" s="39"/>
      <c r="H29" s="82"/>
      <c r="I29" s="82"/>
      <c r="J29" s="12"/>
    </row>
    <row r="30" spans="1:10" s="13" customFormat="1" ht="15">
      <c r="A30" s="9" t="s">
        <v>224</v>
      </c>
      <c r="B30" s="17" t="s">
        <v>56</v>
      </c>
      <c r="C30" s="11" t="s">
        <v>11</v>
      </c>
      <c r="D30" s="45">
        <v>4.5</v>
      </c>
      <c r="E30" s="80"/>
      <c r="F30" s="86">
        <f t="shared" si="0"/>
        <v>0</v>
      </c>
      <c r="G30" s="39"/>
      <c r="H30" s="82"/>
      <c r="I30" s="82"/>
      <c r="J30" s="12"/>
    </row>
    <row r="31" spans="1:10" s="13" customFormat="1" ht="15">
      <c r="A31" s="9" t="s">
        <v>225</v>
      </c>
      <c r="B31" s="17" t="s">
        <v>58</v>
      </c>
      <c r="C31" s="11" t="s">
        <v>10</v>
      </c>
      <c r="D31" s="45">
        <v>5</v>
      </c>
      <c r="E31" s="80"/>
      <c r="F31" s="86">
        <f t="shared" si="0"/>
        <v>0</v>
      </c>
      <c r="G31" s="41"/>
      <c r="H31" s="82"/>
      <c r="I31" s="82"/>
      <c r="J31" s="12"/>
    </row>
    <row r="32" spans="1:10" s="13" customFormat="1" ht="15">
      <c r="A32" s="9" t="s">
        <v>41</v>
      </c>
      <c r="B32" s="17" t="s">
        <v>60</v>
      </c>
      <c r="C32" s="11" t="s">
        <v>10</v>
      </c>
      <c r="D32" s="45">
        <v>75</v>
      </c>
      <c r="E32" s="80"/>
      <c r="F32" s="86">
        <f t="shared" si="0"/>
        <v>0</v>
      </c>
      <c r="G32" s="39"/>
      <c r="H32" s="82"/>
      <c r="I32" s="82"/>
      <c r="J32" s="12"/>
    </row>
    <row r="33" spans="1:10" s="13" customFormat="1" ht="15">
      <c r="A33" s="9" t="s">
        <v>226</v>
      </c>
      <c r="B33" s="17" t="s">
        <v>62</v>
      </c>
      <c r="C33" s="11" t="s">
        <v>11</v>
      </c>
      <c r="D33" s="45">
        <v>2.5</v>
      </c>
      <c r="E33" s="80"/>
      <c r="F33" s="86">
        <f t="shared" si="0"/>
        <v>0</v>
      </c>
      <c r="G33" s="39"/>
      <c r="H33" s="82"/>
      <c r="I33" s="82"/>
      <c r="J33" s="12"/>
    </row>
    <row r="34" spans="1:10" s="13" customFormat="1" ht="15">
      <c r="A34" s="9" t="s">
        <v>227</v>
      </c>
      <c r="B34" s="17" t="s">
        <v>64</v>
      </c>
      <c r="C34" s="11" t="s">
        <v>12</v>
      </c>
      <c r="D34" s="45">
        <v>50</v>
      </c>
      <c r="E34" s="80"/>
      <c r="F34" s="86">
        <f t="shared" si="0"/>
        <v>0</v>
      </c>
      <c r="G34" s="39"/>
      <c r="H34" s="82"/>
      <c r="I34" s="82"/>
      <c r="J34" s="12"/>
    </row>
    <row r="35" spans="1:10" s="13" customFormat="1" ht="15">
      <c r="A35" s="9" t="s">
        <v>228</v>
      </c>
      <c r="B35" s="17" t="s">
        <v>66</v>
      </c>
      <c r="C35" s="11" t="s">
        <v>11</v>
      </c>
      <c r="D35" s="45">
        <v>2.5</v>
      </c>
      <c r="E35" s="80"/>
      <c r="F35" s="86">
        <f t="shared" si="0"/>
        <v>0</v>
      </c>
      <c r="G35" s="39"/>
      <c r="H35" s="82"/>
      <c r="I35" s="82"/>
      <c r="J35" s="12"/>
    </row>
    <row r="36" spans="1:10" s="13" customFormat="1" ht="15">
      <c r="A36" s="9" t="s">
        <v>43</v>
      </c>
      <c r="B36" s="17" t="s">
        <v>68</v>
      </c>
      <c r="C36" s="11" t="s">
        <v>12</v>
      </c>
      <c r="D36" s="45">
        <v>200</v>
      </c>
      <c r="E36" s="80"/>
      <c r="F36" s="86">
        <f t="shared" si="0"/>
        <v>0</v>
      </c>
      <c r="G36" s="39"/>
      <c r="H36" s="82"/>
      <c r="I36" s="82"/>
      <c r="J36" s="12"/>
    </row>
    <row r="37" spans="1:10" s="13" customFormat="1" ht="15">
      <c r="A37" s="9" t="s">
        <v>229</v>
      </c>
      <c r="B37" s="17" t="s">
        <v>70</v>
      </c>
      <c r="C37" s="11" t="s">
        <v>12</v>
      </c>
      <c r="D37" s="45">
        <v>25</v>
      </c>
      <c r="E37" s="80"/>
      <c r="F37" s="86">
        <f t="shared" si="0"/>
        <v>0</v>
      </c>
      <c r="G37" s="39"/>
      <c r="H37" s="82"/>
      <c r="I37" s="82"/>
      <c r="J37" s="12"/>
    </row>
    <row r="38" spans="1:10" s="13" customFormat="1" ht="15">
      <c r="A38" s="9" t="s">
        <v>45</v>
      </c>
      <c r="B38" s="17" t="s">
        <v>72</v>
      </c>
      <c r="C38" s="11" t="s">
        <v>11</v>
      </c>
      <c r="D38" s="45">
        <v>37.5</v>
      </c>
      <c r="E38" s="80"/>
      <c r="F38" s="86">
        <f t="shared" si="0"/>
        <v>0</v>
      </c>
      <c r="G38" s="39"/>
      <c r="H38" s="82"/>
      <c r="I38" s="82"/>
      <c r="J38" s="12"/>
    </row>
    <row r="39" spans="1:10" s="13" customFormat="1" ht="15">
      <c r="A39" s="9" t="s">
        <v>47</v>
      </c>
      <c r="B39" s="17" t="s">
        <v>74</v>
      </c>
      <c r="C39" s="11" t="s">
        <v>11</v>
      </c>
      <c r="D39" s="45">
        <v>5</v>
      </c>
      <c r="E39" s="80"/>
      <c r="F39" s="86">
        <f t="shared" si="0"/>
        <v>0</v>
      </c>
      <c r="G39" s="39"/>
      <c r="H39" s="82"/>
      <c r="I39" s="82"/>
      <c r="J39" s="12"/>
    </row>
    <row r="40" spans="1:10" s="13" customFormat="1" ht="15">
      <c r="A40" s="9" t="s">
        <v>49</v>
      </c>
      <c r="B40" s="17" t="s">
        <v>76</v>
      </c>
      <c r="C40" s="11" t="s">
        <v>11</v>
      </c>
      <c r="D40" s="45">
        <v>140</v>
      </c>
      <c r="E40" s="80"/>
      <c r="F40" s="86">
        <f t="shared" si="0"/>
        <v>0</v>
      </c>
      <c r="G40" s="39"/>
      <c r="H40" s="82"/>
      <c r="I40" s="82"/>
      <c r="J40" s="12"/>
    </row>
    <row r="41" spans="1:10" s="13" customFormat="1" ht="15">
      <c r="A41" s="9" t="s">
        <v>51</v>
      </c>
      <c r="B41" s="17" t="s">
        <v>78</v>
      </c>
      <c r="C41" s="11" t="s">
        <v>11</v>
      </c>
      <c r="D41" s="45">
        <v>5</v>
      </c>
      <c r="E41" s="80"/>
      <c r="F41" s="86">
        <f t="shared" si="0"/>
        <v>0</v>
      </c>
      <c r="G41" s="39"/>
      <c r="H41" s="82"/>
      <c r="I41" s="82"/>
      <c r="J41" s="12"/>
    </row>
    <row r="42" spans="1:10" s="13" customFormat="1" ht="15">
      <c r="A42" s="9" t="s">
        <v>53</v>
      </c>
      <c r="B42" s="17" t="s">
        <v>80</v>
      </c>
      <c r="C42" s="11" t="s">
        <v>11</v>
      </c>
      <c r="D42" s="45">
        <v>37.5</v>
      </c>
      <c r="E42" s="80"/>
      <c r="F42" s="86">
        <f t="shared" si="0"/>
        <v>0</v>
      </c>
      <c r="G42" s="39"/>
      <c r="H42" s="82"/>
      <c r="I42" s="82"/>
      <c r="J42" s="12"/>
    </row>
    <row r="43" spans="1:10" s="13" customFormat="1" ht="15">
      <c r="A43" s="9" t="s">
        <v>230</v>
      </c>
      <c r="B43" s="17" t="s">
        <v>82</v>
      </c>
      <c r="C43" s="11" t="s">
        <v>12</v>
      </c>
      <c r="D43" s="45">
        <v>0</v>
      </c>
      <c r="E43" s="80"/>
      <c r="F43" s="86">
        <f t="shared" si="0"/>
        <v>0</v>
      </c>
      <c r="G43" s="39"/>
      <c r="H43" s="82"/>
      <c r="I43" s="82"/>
      <c r="J43" s="12"/>
    </row>
    <row r="44" spans="1:10" s="13" customFormat="1" ht="26.25">
      <c r="A44" s="9" t="s">
        <v>55</v>
      </c>
      <c r="B44" s="17" t="s">
        <v>84</v>
      </c>
      <c r="C44" s="11" t="s">
        <v>12</v>
      </c>
      <c r="D44" s="45">
        <v>25</v>
      </c>
      <c r="E44" s="80"/>
      <c r="F44" s="86">
        <f t="shared" si="0"/>
        <v>0</v>
      </c>
      <c r="G44" s="39"/>
      <c r="H44" s="82"/>
      <c r="I44" s="82"/>
      <c r="J44" s="12"/>
    </row>
    <row r="45" spans="1:10" s="13" customFormat="1" ht="26.25">
      <c r="A45" s="9" t="s">
        <v>57</v>
      </c>
      <c r="B45" s="17" t="s">
        <v>86</v>
      </c>
      <c r="C45" s="11" t="s">
        <v>12</v>
      </c>
      <c r="D45" s="45">
        <v>50</v>
      </c>
      <c r="E45" s="80"/>
      <c r="F45" s="86">
        <f t="shared" si="0"/>
        <v>0</v>
      </c>
      <c r="G45" s="39"/>
      <c r="H45" s="82"/>
      <c r="I45" s="82"/>
      <c r="J45" s="12"/>
    </row>
    <row r="46" spans="1:10" s="13" customFormat="1" ht="15">
      <c r="A46" s="9" t="s">
        <v>231</v>
      </c>
      <c r="B46" s="17" t="s">
        <v>88</v>
      </c>
      <c r="C46" s="11" t="s">
        <v>11</v>
      </c>
      <c r="D46" s="45">
        <v>2.5</v>
      </c>
      <c r="E46" s="80"/>
      <c r="F46" s="86">
        <f t="shared" si="0"/>
        <v>0</v>
      </c>
      <c r="G46" s="39"/>
      <c r="H46" s="82"/>
      <c r="I46" s="82"/>
      <c r="J46" s="12"/>
    </row>
    <row r="47" spans="1:10" s="13" customFormat="1" ht="15">
      <c r="A47" s="9" t="s">
        <v>59</v>
      </c>
      <c r="B47" s="17" t="s">
        <v>90</v>
      </c>
      <c r="C47" s="11" t="s">
        <v>12</v>
      </c>
      <c r="D47" s="45">
        <v>35</v>
      </c>
      <c r="E47" s="80"/>
      <c r="F47" s="86">
        <f t="shared" si="0"/>
        <v>0</v>
      </c>
      <c r="G47" s="39"/>
      <c r="H47" s="82"/>
      <c r="I47" s="82"/>
      <c r="J47" s="12"/>
    </row>
    <row r="48" spans="1:10" s="13" customFormat="1" ht="15">
      <c r="A48" s="9" t="s">
        <v>232</v>
      </c>
      <c r="B48" s="17" t="s">
        <v>92</v>
      </c>
      <c r="C48" s="11" t="s">
        <v>12</v>
      </c>
      <c r="D48" s="45">
        <v>5</v>
      </c>
      <c r="E48" s="80"/>
      <c r="F48" s="86">
        <f t="shared" si="0"/>
        <v>0</v>
      </c>
      <c r="G48" s="39"/>
      <c r="H48" s="82"/>
      <c r="I48" s="82"/>
      <c r="J48" s="12"/>
    </row>
    <row r="49" spans="1:10" s="13" customFormat="1" ht="15">
      <c r="A49" s="9" t="s">
        <v>233</v>
      </c>
      <c r="B49" s="17" t="s">
        <v>94</v>
      </c>
      <c r="C49" s="11" t="s">
        <v>12</v>
      </c>
      <c r="D49" s="45">
        <v>15</v>
      </c>
      <c r="E49" s="80"/>
      <c r="F49" s="86">
        <f t="shared" si="0"/>
        <v>0</v>
      </c>
      <c r="G49" s="39"/>
      <c r="H49" s="82"/>
      <c r="I49" s="82"/>
      <c r="J49" s="12"/>
    </row>
    <row r="50" spans="1:10" s="13" customFormat="1" ht="15">
      <c r="A50" s="9" t="s">
        <v>61</v>
      </c>
      <c r="B50" s="17" t="s">
        <v>96</v>
      </c>
      <c r="C50" s="11" t="s">
        <v>12</v>
      </c>
      <c r="D50" s="45">
        <v>55</v>
      </c>
      <c r="E50" s="80"/>
      <c r="F50" s="86">
        <f t="shared" si="0"/>
        <v>0</v>
      </c>
      <c r="G50" s="39"/>
      <c r="H50" s="82"/>
      <c r="I50" s="82"/>
      <c r="J50" s="12"/>
    </row>
    <row r="51" spans="1:10" s="13" customFormat="1" ht="15">
      <c r="A51" s="9" t="s">
        <v>63</v>
      </c>
      <c r="B51" s="17" t="s">
        <v>98</v>
      </c>
      <c r="C51" s="11" t="s">
        <v>12</v>
      </c>
      <c r="D51" s="45">
        <v>25</v>
      </c>
      <c r="E51" s="80"/>
      <c r="F51" s="86">
        <f t="shared" si="0"/>
        <v>0</v>
      </c>
      <c r="G51" s="39"/>
      <c r="H51" s="82"/>
      <c r="I51" s="82"/>
      <c r="J51" s="12"/>
    </row>
    <row r="52" spans="1:10" s="13" customFormat="1" ht="15">
      <c r="A52" s="9" t="s">
        <v>65</v>
      </c>
      <c r="B52" s="18" t="s">
        <v>100</v>
      </c>
      <c r="C52" s="11" t="s">
        <v>12</v>
      </c>
      <c r="D52" s="45">
        <v>5</v>
      </c>
      <c r="E52" s="80"/>
      <c r="F52" s="86">
        <f t="shared" si="0"/>
        <v>0</v>
      </c>
      <c r="G52" s="39"/>
      <c r="H52" s="82"/>
      <c r="I52" s="82"/>
      <c r="J52" s="12"/>
    </row>
    <row r="53" spans="1:10" s="13" customFormat="1" ht="15">
      <c r="A53" s="9" t="s">
        <v>67</v>
      </c>
      <c r="B53" s="17" t="s">
        <v>102</v>
      </c>
      <c r="C53" s="11" t="s">
        <v>12</v>
      </c>
      <c r="D53" s="45">
        <v>40</v>
      </c>
      <c r="E53" s="80"/>
      <c r="F53" s="86">
        <f aca="true" t="shared" si="1" ref="F53:F97">D53*E53</f>
        <v>0</v>
      </c>
      <c r="G53" s="39"/>
      <c r="H53" s="82"/>
      <c r="I53" s="82"/>
      <c r="J53" s="12"/>
    </row>
    <row r="54" spans="1:10" s="13" customFormat="1" ht="15">
      <c r="A54" s="9" t="s">
        <v>69</v>
      </c>
      <c r="B54" s="17" t="s">
        <v>104</v>
      </c>
      <c r="C54" s="11" t="s">
        <v>12</v>
      </c>
      <c r="D54" s="45">
        <v>10</v>
      </c>
      <c r="E54" s="80"/>
      <c r="F54" s="86">
        <f t="shared" si="1"/>
        <v>0</v>
      </c>
      <c r="G54" s="39"/>
      <c r="H54" s="82"/>
      <c r="I54" s="82"/>
      <c r="J54" s="12"/>
    </row>
    <row r="55" spans="1:10" s="13" customFormat="1" ht="15">
      <c r="A55" s="9" t="s">
        <v>71</v>
      </c>
      <c r="B55" s="17" t="s">
        <v>106</v>
      </c>
      <c r="C55" s="11" t="s">
        <v>12</v>
      </c>
      <c r="D55" s="45">
        <v>25</v>
      </c>
      <c r="E55" s="80"/>
      <c r="F55" s="86">
        <f t="shared" si="1"/>
        <v>0</v>
      </c>
      <c r="G55" s="39"/>
      <c r="H55" s="82"/>
      <c r="I55" s="82"/>
      <c r="J55" s="12"/>
    </row>
    <row r="56" spans="1:10" s="13" customFormat="1" ht="15">
      <c r="A56" s="9" t="s">
        <v>73</v>
      </c>
      <c r="B56" s="17" t="s">
        <v>108</v>
      </c>
      <c r="C56" s="11" t="s">
        <v>12</v>
      </c>
      <c r="D56" s="45">
        <v>60</v>
      </c>
      <c r="E56" s="80"/>
      <c r="F56" s="86">
        <f t="shared" si="1"/>
        <v>0</v>
      </c>
      <c r="G56" s="40"/>
      <c r="H56" s="82"/>
      <c r="I56" s="82"/>
      <c r="J56" s="12"/>
    </row>
    <row r="57" spans="1:10" s="13" customFormat="1" ht="15">
      <c r="A57" s="9" t="s">
        <v>75</v>
      </c>
      <c r="B57" s="17" t="s">
        <v>110</v>
      </c>
      <c r="C57" s="11" t="s">
        <v>12</v>
      </c>
      <c r="D57" s="45">
        <v>40</v>
      </c>
      <c r="E57" s="80"/>
      <c r="F57" s="86">
        <f t="shared" si="1"/>
        <v>0</v>
      </c>
      <c r="G57" s="39"/>
      <c r="H57" s="82"/>
      <c r="I57" s="82"/>
      <c r="J57" s="12"/>
    </row>
    <row r="58" spans="1:10" s="13" customFormat="1" ht="26.25">
      <c r="A58" s="9" t="s">
        <v>77</v>
      </c>
      <c r="B58" s="17" t="s">
        <v>112</v>
      </c>
      <c r="C58" s="11" t="s">
        <v>12</v>
      </c>
      <c r="D58" s="45">
        <v>7.5</v>
      </c>
      <c r="E58" s="80"/>
      <c r="F58" s="86">
        <f t="shared" si="1"/>
        <v>0</v>
      </c>
      <c r="G58" s="39"/>
      <c r="H58" s="82"/>
      <c r="I58" s="82"/>
      <c r="J58" s="12"/>
    </row>
    <row r="59" spans="1:10" s="13" customFormat="1" ht="26.25">
      <c r="A59" s="9" t="s">
        <v>79</v>
      </c>
      <c r="B59" s="17" t="s">
        <v>114</v>
      </c>
      <c r="C59" s="11" t="s">
        <v>12</v>
      </c>
      <c r="D59" s="45">
        <v>15</v>
      </c>
      <c r="E59" s="80"/>
      <c r="F59" s="86">
        <f t="shared" si="1"/>
        <v>0</v>
      </c>
      <c r="G59" s="39"/>
      <c r="H59" s="82"/>
      <c r="I59" s="82"/>
      <c r="J59" s="12"/>
    </row>
    <row r="60" spans="1:10" s="13" customFormat="1" ht="26.25">
      <c r="A60" s="9" t="s">
        <v>81</v>
      </c>
      <c r="B60" s="17" t="s">
        <v>116</v>
      </c>
      <c r="C60" s="11" t="s">
        <v>11</v>
      </c>
      <c r="D60" s="45">
        <v>20</v>
      </c>
      <c r="E60" s="80"/>
      <c r="F60" s="86">
        <f t="shared" si="1"/>
        <v>0</v>
      </c>
      <c r="G60" s="39"/>
      <c r="H60" s="82"/>
      <c r="I60" s="82"/>
      <c r="J60" s="12"/>
    </row>
    <row r="61" spans="1:10" s="13" customFormat="1" ht="15">
      <c r="A61" s="9" t="s">
        <v>83</v>
      </c>
      <c r="B61" s="17" t="s">
        <v>118</v>
      </c>
      <c r="C61" s="11" t="s">
        <v>11</v>
      </c>
      <c r="D61" s="45">
        <v>5</v>
      </c>
      <c r="E61" s="80"/>
      <c r="F61" s="86">
        <f t="shared" si="1"/>
        <v>0</v>
      </c>
      <c r="G61" s="39"/>
      <c r="H61" s="82"/>
      <c r="I61" s="82"/>
      <c r="J61" s="12"/>
    </row>
    <row r="62" spans="1:10" s="13" customFormat="1" ht="26.25">
      <c r="A62" s="9" t="s">
        <v>85</v>
      </c>
      <c r="B62" s="17" t="s">
        <v>120</v>
      </c>
      <c r="C62" s="11" t="s">
        <v>11</v>
      </c>
      <c r="D62" s="45">
        <v>10</v>
      </c>
      <c r="E62" s="80"/>
      <c r="F62" s="86">
        <f t="shared" si="1"/>
        <v>0</v>
      </c>
      <c r="G62" s="39"/>
      <c r="H62" s="82"/>
      <c r="I62" s="82"/>
      <c r="J62" s="12"/>
    </row>
    <row r="63" spans="1:10" s="13" customFormat="1" ht="26.25">
      <c r="A63" s="9" t="s">
        <v>234</v>
      </c>
      <c r="B63" s="17" t="s">
        <v>122</v>
      </c>
      <c r="C63" s="11" t="s">
        <v>11</v>
      </c>
      <c r="D63" s="45">
        <v>40</v>
      </c>
      <c r="E63" s="80"/>
      <c r="F63" s="86">
        <f t="shared" si="1"/>
        <v>0</v>
      </c>
      <c r="G63" s="39"/>
      <c r="H63" s="82"/>
      <c r="I63" s="82"/>
      <c r="J63" s="12"/>
    </row>
    <row r="64" spans="1:10" s="13" customFormat="1" ht="15">
      <c r="A64" s="9" t="s">
        <v>87</v>
      </c>
      <c r="B64" s="17" t="s">
        <v>124</v>
      </c>
      <c r="C64" s="11" t="s">
        <v>11</v>
      </c>
      <c r="D64" s="45">
        <v>50</v>
      </c>
      <c r="E64" s="80"/>
      <c r="F64" s="86">
        <f t="shared" si="1"/>
        <v>0</v>
      </c>
      <c r="G64" s="39"/>
      <c r="H64" s="82"/>
      <c r="I64" s="82"/>
      <c r="J64" s="12"/>
    </row>
    <row r="65" spans="1:10" s="13" customFormat="1" ht="15">
      <c r="A65" s="9" t="s">
        <v>89</v>
      </c>
      <c r="B65" s="17" t="s">
        <v>126</v>
      </c>
      <c r="C65" s="11" t="s">
        <v>11</v>
      </c>
      <c r="D65" s="45">
        <v>25</v>
      </c>
      <c r="E65" s="80"/>
      <c r="F65" s="86">
        <f t="shared" si="1"/>
        <v>0</v>
      </c>
      <c r="G65" s="39"/>
      <c r="H65" s="82"/>
      <c r="I65" s="82"/>
      <c r="J65" s="12"/>
    </row>
    <row r="66" spans="1:10" s="13" customFormat="1" ht="15">
      <c r="A66" s="9" t="s">
        <v>91</v>
      </c>
      <c r="B66" s="17" t="s">
        <v>128</v>
      </c>
      <c r="C66" s="11" t="s">
        <v>11</v>
      </c>
      <c r="D66" s="45">
        <v>40</v>
      </c>
      <c r="E66" s="80"/>
      <c r="F66" s="86">
        <f t="shared" si="1"/>
        <v>0</v>
      </c>
      <c r="G66" s="39"/>
      <c r="H66" s="82"/>
      <c r="I66" s="82"/>
      <c r="J66" s="12"/>
    </row>
    <row r="67" spans="1:10" s="13" customFormat="1" ht="26.25">
      <c r="A67" s="9" t="s">
        <v>93</v>
      </c>
      <c r="B67" s="17" t="s">
        <v>130</v>
      </c>
      <c r="C67" s="11" t="s">
        <v>11</v>
      </c>
      <c r="D67" s="45">
        <v>32.5</v>
      </c>
      <c r="E67" s="80"/>
      <c r="F67" s="86">
        <f t="shared" si="1"/>
        <v>0</v>
      </c>
      <c r="G67" s="39"/>
      <c r="H67" s="82"/>
      <c r="I67" s="82"/>
      <c r="J67" s="12"/>
    </row>
    <row r="68" spans="1:10" s="13" customFormat="1" ht="15">
      <c r="A68" s="9" t="s">
        <v>95</v>
      </c>
      <c r="B68" s="17" t="s">
        <v>132</v>
      </c>
      <c r="C68" s="11" t="s">
        <v>11</v>
      </c>
      <c r="D68" s="45">
        <v>50</v>
      </c>
      <c r="E68" s="80"/>
      <c r="F68" s="86">
        <f t="shared" si="1"/>
        <v>0</v>
      </c>
      <c r="G68" s="39"/>
      <c r="H68" s="82"/>
      <c r="I68" s="82"/>
      <c r="J68" s="12"/>
    </row>
    <row r="69" spans="1:10" s="13" customFormat="1" ht="15">
      <c r="A69" s="9" t="s">
        <v>235</v>
      </c>
      <c r="B69" s="17" t="s">
        <v>134</v>
      </c>
      <c r="C69" s="11" t="s">
        <v>12</v>
      </c>
      <c r="D69" s="45">
        <v>5</v>
      </c>
      <c r="E69" s="80"/>
      <c r="F69" s="86">
        <f t="shared" si="1"/>
        <v>0</v>
      </c>
      <c r="G69" s="39"/>
      <c r="H69" s="82"/>
      <c r="I69" s="82"/>
      <c r="J69" s="12"/>
    </row>
    <row r="70" spans="1:10" s="13" customFormat="1" ht="15">
      <c r="A70" s="9" t="s">
        <v>236</v>
      </c>
      <c r="B70" s="17" t="s">
        <v>136</v>
      </c>
      <c r="C70" s="11" t="s">
        <v>11</v>
      </c>
      <c r="D70" s="45">
        <v>5</v>
      </c>
      <c r="E70" s="80"/>
      <c r="F70" s="86">
        <f t="shared" si="1"/>
        <v>0</v>
      </c>
      <c r="G70" s="39"/>
      <c r="H70" s="82"/>
      <c r="I70" s="82"/>
      <c r="J70" s="12"/>
    </row>
    <row r="71" spans="1:10" s="13" customFormat="1" ht="15">
      <c r="A71" s="9" t="s">
        <v>97</v>
      </c>
      <c r="B71" s="17" t="s">
        <v>138</v>
      </c>
      <c r="C71" s="11" t="s">
        <v>11</v>
      </c>
      <c r="D71" s="45">
        <v>200</v>
      </c>
      <c r="E71" s="80"/>
      <c r="F71" s="86">
        <f t="shared" si="1"/>
        <v>0</v>
      </c>
      <c r="G71" s="39"/>
      <c r="H71" s="82"/>
      <c r="I71" s="82"/>
      <c r="J71" s="12"/>
    </row>
    <row r="72" spans="1:10" s="13" customFormat="1" ht="15">
      <c r="A72" s="9" t="s">
        <v>99</v>
      </c>
      <c r="B72" s="17" t="s">
        <v>140</v>
      </c>
      <c r="C72" s="11" t="s">
        <v>11</v>
      </c>
      <c r="D72" s="45">
        <v>37.5</v>
      </c>
      <c r="E72" s="80"/>
      <c r="F72" s="86">
        <f t="shared" si="1"/>
        <v>0</v>
      </c>
      <c r="G72" s="39"/>
      <c r="H72" s="82"/>
      <c r="I72" s="82"/>
      <c r="J72" s="12"/>
    </row>
    <row r="73" spans="1:10" s="13" customFormat="1" ht="15">
      <c r="A73" s="9" t="s">
        <v>101</v>
      </c>
      <c r="B73" s="17" t="s">
        <v>142</v>
      </c>
      <c r="C73" s="11" t="s">
        <v>11</v>
      </c>
      <c r="D73" s="45">
        <v>7.5</v>
      </c>
      <c r="E73" s="80"/>
      <c r="F73" s="86">
        <f t="shared" si="1"/>
        <v>0</v>
      </c>
      <c r="G73" s="39"/>
      <c r="H73" s="82"/>
      <c r="I73" s="82"/>
      <c r="J73" s="12"/>
    </row>
    <row r="74" spans="1:10" s="13" customFormat="1" ht="15">
      <c r="A74" s="9" t="s">
        <v>103</v>
      </c>
      <c r="B74" s="17" t="s">
        <v>144</v>
      </c>
      <c r="C74" s="11" t="s">
        <v>11</v>
      </c>
      <c r="D74" s="45">
        <v>17.5</v>
      </c>
      <c r="E74" s="80"/>
      <c r="F74" s="86">
        <f t="shared" si="1"/>
        <v>0</v>
      </c>
      <c r="G74" s="39"/>
      <c r="H74" s="82"/>
      <c r="I74" s="82"/>
      <c r="J74" s="12"/>
    </row>
    <row r="75" spans="1:10" s="13" customFormat="1" ht="15">
      <c r="A75" s="9" t="s">
        <v>105</v>
      </c>
      <c r="B75" s="17" t="s">
        <v>146</v>
      </c>
      <c r="C75" s="11" t="s">
        <v>12</v>
      </c>
      <c r="D75" s="45">
        <v>10</v>
      </c>
      <c r="E75" s="80"/>
      <c r="F75" s="86">
        <f t="shared" si="1"/>
        <v>0</v>
      </c>
      <c r="G75" s="39"/>
      <c r="H75" s="82"/>
      <c r="I75" s="82"/>
      <c r="J75" s="12"/>
    </row>
    <row r="76" spans="1:10" s="13" customFormat="1" ht="26.25">
      <c r="A76" s="9" t="s">
        <v>107</v>
      </c>
      <c r="B76" s="17" t="s">
        <v>148</v>
      </c>
      <c r="C76" s="11" t="s">
        <v>12</v>
      </c>
      <c r="D76" s="45">
        <v>50</v>
      </c>
      <c r="E76" s="80"/>
      <c r="F76" s="86">
        <f t="shared" si="1"/>
        <v>0</v>
      </c>
      <c r="G76" s="39"/>
      <c r="H76" s="82"/>
      <c r="I76" s="82"/>
      <c r="J76" s="12"/>
    </row>
    <row r="77" spans="1:10" s="13" customFormat="1" ht="26.25">
      <c r="A77" s="9" t="s">
        <v>109</v>
      </c>
      <c r="B77" s="17" t="s">
        <v>150</v>
      </c>
      <c r="C77" s="11" t="s">
        <v>151</v>
      </c>
      <c r="D77" s="45">
        <v>300</v>
      </c>
      <c r="E77" s="80"/>
      <c r="F77" s="86">
        <f t="shared" si="1"/>
        <v>0</v>
      </c>
      <c r="G77" s="39"/>
      <c r="H77" s="82"/>
      <c r="I77" s="82"/>
      <c r="J77" s="12"/>
    </row>
    <row r="78" spans="1:10" s="13" customFormat="1" ht="15">
      <c r="A78" s="9" t="s">
        <v>111</v>
      </c>
      <c r="B78" s="17" t="s">
        <v>153</v>
      </c>
      <c r="C78" s="11" t="s">
        <v>11</v>
      </c>
      <c r="D78" s="45">
        <v>0.5</v>
      </c>
      <c r="E78" s="80"/>
      <c r="F78" s="86">
        <f t="shared" si="1"/>
        <v>0</v>
      </c>
      <c r="G78" s="39"/>
      <c r="H78" s="82"/>
      <c r="I78" s="82"/>
      <c r="J78" s="12"/>
    </row>
    <row r="79" spans="1:10" s="13" customFormat="1" ht="15">
      <c r="A79" s="9" t="s">
        <v>113</v>
      </c>
      <c r="B79" s="17" t="s">
        <v>155</v>
      </c>
      <c r="C79" s="11" t="s">
        <v>12</v>
      </c>
      <c r="D79" s="45">
        <v>15</v>
      </c>
      <c r="E79" s="80"/>
      <c r="F79" s="86">
        <f t="shared" si="1"/>
        <v>0</v>
      </c>
      <c r="G79" s="39"/>
      <c r="H79" s="82"/>
      <c r="I79" s="82"/>
      <c r="J79" s="12"/>
    </row>
    <row r="80" spans="1:10" s="13" customFormat="1" ht="15">
      <c r="A80" s="9" t="s">
        <v>115</v>
      </c>
      <c r="B80" s="17" t="s">
        <v>157</v>
      </c>
      <c r="C80" s="11" t="s">
        <v>12</v>
      </c>
      <c r="D80" s="45">
        <v>100</v>
      </c>
      <c r="E80" s="80"/>
      <c r="F80" s="86">
        <f t="shared" si="1"/>
        <v>0</v>
      </c>
      <c r="G80" s="39"/>
      <c r="H80" s="82"/>
      <c r="I80" s="82"/>
      <c r="J80" s="12"/>
    </row>
    <row r="81" spans="1:10" s="13" customFormat="1" ht="15">
      <c r="A81" s="9" t="s">
        <v>117</v>
      </c>
      <c r="B81" s="17" t="s">
        <v>159</v>
      </c>
      <c r="C81" s="11" t="s">
        <v>12</v>
      </c>
      <c r="D81" s="45">
        <v>15</v>
      </c>
      <c r="E81" s="80"/>
      <c r="F81" s="86">
        <f t="shared" si="1"/>
        <v>0</v>
      </c>
      <c r="G81" s="39"/>
      <c r="H81" s="82"/>
      <c r="I81" s="82"/>
      <c r="J81" s="12"/>
    </row>
    <row r="82" spans="1:10" s="13" customFormat="1" ht="15">
      <c r="A82" s="9" t="s">
        <v>119</v>
      </c>
      <c r="B82" s="17" t="s">
        <v>161</v>
      </c>
      <c r="C82" s="11" t="s">
        <v>12</v>
      </c>
      <c r="D82" s="45">
        <v>30</v>
      </c>
      <c r="E82" s="80"/>
      <c r="F82" s="86">
        <f t="shared" si="1"/>
        <v>0</v>
      </c>
      <c r="G82" s="39"/>
      <c r="H82" s="82"/>
      <c r="I82" s="82"/>
      <c r="J82" s="12"/>
    </row>
    <row r="83" spans="1:10" s="13" customFormat="1" ht="15">
      <c r="A83" s="9" t="s">
        <v>121</v>
      </c>
      <c r="B83" s="17" t="s">
        <v>163</v>
      </c>
      <c r="C83" s="11" t="s">
        <v>12</v>
      </c>
      <c r="D83" s="45">
        <v>45</v>
      </c>
      <c r="E83" s="80"/>
      <c r="F83" s="86">
        <f t="shared" si="1"/>
        <v>0</v>
      </c>
      <c r="G83" s="39"/>
      <c r="H83" s="82"/>
      <c r="I83" s="82"/>
      <c r="J83" s="12"/>
    </row>
    <row r="84" spans="1:10" s="13" customFormat="1" ht="15">
      <c r="A84" s="9" t="s">
        <v>123</v>
      </c>
      <c r="B84" s="17" t="s">
        <v>165</v>
      </c>
      <c r="C84" s="11" t="s">
        <v>12</v>
      </c>
      <c r="D84" s="45">
        <v>5</v>
      </c>
      <c r="E84" s="80"/>
      <c r="F84" s="86">
        <f t="shared" si="1"/>
        <v>0</v>
      </c>
      <c r="G84" s="39"/>
      <c r="H84" s="82"/>
      <c r="I84" s="82"/>
      <c r="J84" s="12"/>
    </row>
    <row r="85" spans="1:10" s="13" customFormat="1" ht="15">
      <c r="A85" s="9" t="s">
        <v>125</v>
      </c>
      <c r="B85" s="17" t="s">
        <v>167</v>
      </c>
      <c r="C85" s="11" t="s">
        <v>12</v>
      </c>
      <c r="D85" s="45">
        <v>5</v>
      </c>
      <c r="E85" s="80"/>
      <c r="F85" s="86">
        <f t="shared" si="1"/>
        <v>0</v>
      </c>
      <c r="G85" s="39"/>
      <c r="H85" s="82"/>
      <c r="I85" s="82"/>
      <c r="J85" s="12"/>
    </row>
    <row r="86" spans="1:10" s="13" customFormat="1" ht="15">
      <c r="A86" s="9" t="s">
        <v>127</v>
      </c>
      <c r="B86" s="17" t="s">
        <v>169</v>
      </c>
      <c r="C86" s="11" t="s">
        <v>12</v>
      </c>
      <c r="D86" s="45">
        <v>250</v>
      </c>
      <c r="E86" s="80"/>
      <c r="F86" s="86">
        <f t="shared" si="1"/>
        <v>0</v>
      </c>
      <c r="G86" s="39"/>
      <c r="H86" s="82"/>
      <c r="I86" s="82"/>
      <c r="J86" s="12"/>
    </row>
    <row r="87" spans="1:10" s="13" customFormat="1" ht="15">
      <c r="A87" s="9" t="s">
        <v>129</v>
      </c>
      <c r="B87" s="17" t="s">
        <v>171</v>
      </c>
      <c r="C87" s="11" t="s">
        <v>12</v>
      </c>
      <c r="D87" s="45">
        <v>5</v>
      </c>
      <c r="E87" s="80"/>
      <c r="F87" s="86">
        <f t="shared" si="1"/>
        <v>0</v>
      </c>
      <c r="G87" s="39"/>
      <c r="H87" s="82"/>
      <c r="I87" s="82"/>
      <c r="J87" s="12"/>
    </row>
    <row r="88" spans="1:10" s="13" customFormat="1" ht="15">
      <c r="A88" s="9" t="s">
        <v>131</v>
      </c>
      <c r="B88" s="17" t="s">
        <v>173</v>
      </c>
      <c r="C88" s="11" t="s">
        <v>11</v>
      </c>
      <c r="D88" s="45">
        <v>10</v>
      </c>
      <c r="E88" s="80"/>
      <c r="F88" s="86">
        <f t="shared" si="1"/>
        <v>0</v>
      </c>
      <c r="G88" s="39"/>
      <c r="H88" s="82"/>
      <c r="I88" s="82"/>
      <c r="J88" s="12"/>
    </row>
    <row r="89" spans="1:10" s="13" customFormat="1" ht="15">
      <c r="A89" s="9" t="s">
        <v>237</v>
      </c>
      <c r="B89" s="17" t="s">
        <v>175</v>
      </c>
      <c r="C89" s="11" t="s">
        <v>11</v>
      </c>
      <c r="D89" s="45">
        <v>5</v>
      </c>
      <c r="E89" s="80"/>
      <c r="F89" s="86">
        <f t="shared" si="1"/>
        <v>0</v>
      </c>
      <c r="G89" s="39"/>
      <c r="H89" s="82"/>
      <c r="I89" s="82"/>
      <c r="J89" s="12"/>
    </row>
    <row r="90" spans="1:10" s="13" customFormat="1" ht="15">
      <c r="A90" s="9" t="s">
        <v>133</v>
      </c>
      <c r="B90" s="19" t="s">
        <v>177</v>
      </c>
      <c r="C90" s="20" t="s">
        <v>10</v>
      </c>
      <c r="D90" s="45">
        <v>7.5</v>
      </c>
      <c r="E90" s="80"/>
      <c r="F90" s="86">
        <f t="shared" si="1"/>
        <v>0</v>
      </c>
      <c r="G90" s="41"/>
      <c r="H90" s="82"/>
      <c r="I90" s="82"/>
      <c r="J90" s="12"/>
    </row>
    <row r="91" spans="1:10" s="13" customFormat="1" ht="15">
      <c r="A91" s="9" t="s">
        <v>135</v>
      </c>
      <c r="B91" s="17" t="s">
        <v>179</v>
      </c>
      <c r="C91" s="11" t="s">
        <v>11</v>
      </c>
      <c r="D91" s="45">
        <v>10</v>
      </c>
      <c r="E91" s="80"/>
      <c r="F91" s="86">
        <f t="shared" si="1"/>
        <v>0</v>
      </c>
      <c r="G91" s="39"/>
      <c r="H91" s="82"/>
      <c r="I91" s="82"/>
      <c r="J91" s="12"/>
    </row>
    <row r="92" spans="1:10" s="13" customFormat="1" ht="15">
      <c r="A92" s="9" t="s">
        <v>137</v>
      </c>
      <c r="B92" s="17" t="s">
        <v>180</v>
      </c>
      <c r="C92" s="11" t="s">
        <v>12</v>
      </c>
      <c r="D92" s="45">
        <v>10</v>
      </c>
      <c r="E92" s="80"/>
      <c r="F92" s="86">
        <f t="shared" si="1"/>
        <v>0</v>
      </c>
      <c r="G92" s="39"/>
      <c r="H92" s="82"/>
      <c r="I92" s="82"/>
      <c r="J92" s="12"/>
    </row>
    <row r="93" spans="1:10" s="13" customFormat="1" ht="15">
      <c r="A93" s="9" t="s">
        <v>139</v>
      </c>
      <c r="B93" s="17" t="s">
        <v>181</v>
      </c>
      <c r="C93" s="11" t="s">
        <v>11</v>
      </c>
      <c r="D93" s="45">
        <v>1</v>
      </c>
      <c r="E93" s="80"/>
      <c r="F93" s="86">
        <f t="shared" si="1"/>
        <v>0</v>
      </c>
      <c r="G93" s="39"/>
      <c r="H93" s="82"/>
      <c r="I93" s="82"/>
      <c r="J93" s="12"/>
    </row>
    <row r="94" spans="1:10" s="13" customFormat="1" ht="15">
      <c r="A94" s="9" t="s">
        <v>141</v>
      </c>
      <c r="B94" s="17" t="s">
        <v>182</v>
      </c>
      <c r="C94" s="11" t="s">
        <v>12</v>
      </c>
      <c r="D94" s="45">
        <v>10</v>
      </c>
      <c r="E94" s="80"/>
      <c r="F94" s="86">
        <f t="shared" si="1"/>
        <v>0</v>
      </c>
      <c r="G94" s="41"/>
      <c r="H94" s="82"/>
      <c r="I94" s="82"/>
      <c r="J94" s="12"/>
    </row>
    <row r="95" spans="1:10" s="13" customFormat="1" ht="15">
      <c r="A95" s="9" t="s">
        <v>143</v>
      </c>
      <c r="B95" s="17" t="s">
        <v>183</v>
      </c>
      <c r="C95" s="11" t="s">
        <v>11</v>
      </c>
      <c r="D95" s="45">
        <v>2.5</v>
      </c>
      <c r="E95" s="80"/>
      <c r="F95" s="86">
        <f t="shared" si="1"/>
        <v>0</v>
      </c>
      <c r="G95" s="39"/>
      <c r="H95" s="82"/>
      <c r="I95" s="82"/>
      <c r="J95" s="12"/>
    </row>
    <row r="96" spans="1:10" s="13" customFormat="1" ht="15">
      <c r="A96" s="9" t="s">
        <v>238</v>
      </c>
      <c r="B96" s="17" t="s">
        <v>184</v>
      </c>
      <c r="C96" s="11" t="s">
        <v>11</v>
      </c>
      <c r="D96" s="45">
        <v>100</v>
      </c>
      <c r="E96" s="80"/>
      <c r="F96" s="86">
        <f t="shared" si="1"/>
        <v>0</v>
      </c>
      <c r="G96" s="39"/>
      <c r="H96" s="82"/>
      <c r="I96" s="82"/>
      <c r="J96" s="12"/>
    </row>
    <row r="97" spans="1:10" s="13" customFormat="1" ht="15">
      <c r="A97" s="9" t="s">
        <v>239</v>
      </c>
      <c r="B97" s="17" t="s">
        <v>185</v>
      </c>
      <c r="C97" s="11" t="s">
        <v>12</v>
      </c>
      <c r="D97" s="45">
        <v>50</v>
      </c>
      <c r="E97" s="80"/>
      <c r="F97" s="86">
        <f t="shared" si="1"/>
        <v>0</v>
      </c>
      <c r="G97" s="39"/>
      <c r="H97" s="82"/>
      <c r="I97" s="82"/>
      <c r="J97" s="12"/>
    </row>
    <row r="98" spans="1:10" s="13" customFormat="1" ht="15">
      <c r="A98" s="9" t="s">
        <v>145</v>
      </c>
      <c r="B98" s="17" t="s">
        <v>186</v>
      </c>
      <c r="C98" s="11" t="s">
        <v>11</v>
      </c>
      <c r="D98" s="45">
        <v>10</v>
      </c>
      <c r="E98" s="80"/>
      <c r="F98" s="86">
        <f aca="true" t="shared" si="2" ref="F98:F130">D98*E98</f>
        <v>0</v>
      </c>
      <c r="G98" s="40"/>
      <c r="H98" s="82"/>
      <c r="I98" s="82"/>
      <c r="J98" s="12"/>
    </row>
    <row r="99" spans="1:10" s="13" customFormat="1" ht="15">
      <c r="A99" s="9" t="s">
        <v>147</v>
      </c>
      <c r="B99" s="17" t="s">
        <v>187</v>
      </c>
      <c r="C99" s="11" t="s">
        <v>10</v>
      </c>
      <c r="D99" s="45">
        <v>400</v>
      </c>
      <c r="E99" s="80"/>
      <c r="F99" s="86">
        <f t="shared" si="2"/>
        <v>0</v>
      </c>
      <c r="G99" s="39"/>
      <c r="H99" s="82"/>
      <c r="I99" s="82"/>
      <c r="J99" s="12"/>
    </row>
    <row r="100" spans="1:10" s="13" customFormat="1" ht="15">
      <c r="A100" s="9" t="s">
        <v>149</v>
      </c>
      <c r="B100" s="17" t="s">
        <v>188</v>
      </c>
      <c r="C100" s="11" t="s">
        <v>12</v>
      </c>
      <c r="D100" s="45">
        <v>5</v>
      </c>
      <c r="E100" s="80"/>
      <c r="F100" s="86">
        <f t="shared" si="2"/>
        <v>0</v>
      </c>
      <c r="G100" s="39"/>
      <c r="H100" s="82"/>
      <c r="I100" s="82"/>
      <c r="J100" s="12"/>
    </row>
    <row r="101" spans="1:10" s="13" customFormat="1" ht="26.25">
      <c r="A101" s="9" t="s">
        <v>152</v>
      </c>
      <c r="B101" s="17" t="s">
        <v>189</v>
      </c>
      <c r="C101" s="11" t="s">
        <v>151</v>
      </c>
      <c r="D101" s="45">
        <v>60</v>
      </c>
      <c r="E101" s="80"/>
      <c r="F101" s="86">
        <f t="shared" si="2"/>
        <v>0</v>
      </c>
      <c r="G101" s="39"/>
      <c r="H101" s="82"/>
      <c r="I101" s="82"/>
      <c r="J101" s="12"/>
    </row>
    <row r="102" spans="1:10" s="13" customFormat="1" ht="15">
      <c r="A102" s="9" t="s">
        <v>154</v>
      </c>
      <c r="B102" s="17" t="s">
        <v>190</v>
      </c>
      <c r="C102" s="11" t="s">
        <v>11</v>
      </c>
      <c r="D102" s="45">
        <v>125</v>
      </c>
      <c r="E102" s="80"/>
      <c r="F102" s="86">
        <f t="shared" si="2"/>
        <v>0</v>
      </c>
      <c r="G102" s="39"/>
      <c r="H102" s="82"/>
      <c r="I102" s="82"/>
      <c r="J102" s="12"/>
    </row>
    <row r="103" spans="1:10" s="13" customFormat="1" ht="15">
      <c r="A103" s="9" t="s">
        <v>240</v>
      </c>
      <c r="B103" s="21" t="s">
        <v>191</v>
      </c>
      <c r="C103" s="22" t="s">
        <v>12</v>
      </c>
      <c r="D103" s="45">
        <v>5</v>
      </c>
      <c r="E103" s="80"/>
      <c r="F103" s="86">
        <f t="shared" si="2"/>
        <v>0</v>
      </c>
      <c r="G103" s="41"/>
      <c r="H103" s="82"/>
      <c r="I103" s="82"/>
      <c r="J103" s="12"/>
    </row>
    <row r="104" spans="1:10" s="13" customFormat="1" ht="15">
      <c r="A104" s="9" t="s">
        <v>241</v>
      </c>
      <c r="B104" s="17" t="s">
        <v>192</v>
      </c>
      <c r="C104" s="11" t="s">
        <v>12</v>
      </c>
      <c r="D104" s="45">
        <v>10</v>
      </c>
      <c r="E104" s="80"/>
      <c r="F104" s="86">
        <f t="shared" si="2"/>
        <v>0</v>
      </c>
      <c r="G104" s="39"/>
      <c r="H104" s="82"/>
      <c r="I104" s="82"/>
      <c r="J104" s="12"/>
    </row>
    <row r="105" spans="1:10" s="13" customFormat="1" ht="15">
      <c r="A105" s="9" t="s">
        <v>156</v>
      </c>
      <c r="B105" s="17" t="s">
        <v>193</v>
      </c>
      <c r="C105" s="11" t="s">
        <v>12</v>
      </c>
      <c r="D105" s="45">
        <v>25</v>
      </c>
      <c r="E105" s="80"/>
      <c r="F105" s="86">
        <f t="shared" si="2"/>
        <v>0</v>
      </c>
      <c r="G105" s="39"/>
      <c r="H105" s="82"/>
      <c r="I105" s="82"/>
      <c r="J105" s="12"/>
    </row>
    <row r="106" spans="1:10" s="13" customFormat="1" ht="15">
      <c r="A106" s="9" t="s">
        <v>158</v>
      </c>
      <c r="B106" s="17" t="s">
        <v>194</v>
      </c>
      <c r="C106" s="11" t="s">
        <v>12</v>
      </c>
      <c r="D106" s="45">
        <v>125</v>
      </c>
      <c r="E106" s="80"/>
      <c r="F106" s="86">
        <f t="shared" si="2"/>
        <v>0</v>
      </c>
      <c r="G106" s="39"/>
      <c r="H106" s="82"/>
      <c r="I106" s="82"/>
      <c r="J106" s="12"/>
    </row>
    <row r="107" spans="1:10" s="13" customFormat="1" ht="15">
      <c r="A107" s="9" t="s">
        <v>160</v>
      </c>
      <c r="B107" s="17" t="s">
        <v>195</v>
      </c>
      <c r="C107" s="11" t="s">
        <v>12</v>
      </c>
      <c r="D107" s="45">
        <v>100</v>
      </c>
      <c r="E107" s="80"/>
      <c r="F107" s="86">
        <f t="shared" si="2"/>
        <v>0</v>
      </c>
      <c r="G107" s="39"/>
      <c r="H107" s="82"/>
      <c r="I107" s="82"/>
      <c r="J107" s="12"/>
    </row>
    <row r="108" spans="1:10" s="13" customFormat="1" ht="15">
      <c r="A108" s="9" t="s">
        <v>162</v>
      </c>
      <c r="B108" s="17" t="s">
        <v>196</v>
      </c>
      <c r="C108" s="11" t="s">
        <v>12</v>
      </c>
      <c r="D108" s="45">
        <v>5</v>
      </c>
      <c r="E108" s="80"/>
      <c r="F108" s="86">
        <f t="shared" si="2"/>
        <v>0</v>
      </c>
      <c r="G108" s="39"/>
      <c r="H108" s="82"/>
      <c r="I108" s="82"/>
      <c r="J108" s="12"/>
    </row>
    <row r="109" spans="1:10" s="13" customFormat="1" ht="15">
      <c r="A109" s="9" t="s">
        <v>242</v>
      </c>
      <c r="B109" s="17" t="s">
        <v>197</v>
      </c>
      <c r="C109" s="11" t="s">
        <v>10</v>
      </c>
      <c r="D109" s="45">
        <v>15</v>
      </c>
      <c r="E109" s="80"/>
      <c r="F109" s="86">
        <f t="shared" si="2"/>
        <v>0</v>
      </c>
      <c r="G109" s="39"/>
      <c r="H109" s="82"/>
      <c r="I109" s="82"/>
      <c r="J109" s="12"/>
    </row>
    <row r="110" spans="1:10" s="13" customFormat="1" ht="15">
      <c r="A110" s="9" t="s">
        <v>243</v>
      </c>
      <c r="B110" s="17" t="s">
        <v>198</v>
      </c>
      <c r="C110" s="11" t="s">
        <v>12</v>
      </c>
      <c r="D110" s="45">
        <v>22.5</v>
      </c>
      <c r="E110" s="80"/>
      <c r="F110" s="86">
        <f t="shared" si="2"/>
        <v>0</v>
      </c>
      <c r="G110" s="39"/>
      <c r="H110" s="82"/>
      <c r="I110" s="82"/>
      <c r="J110" s="12"/>
    </row>
    <row r="111" spans="1:10" s="13" customFormat="1" ht="15">
      <c r="A111" s="9" t="s">
        <v>164</v>
      </c>
      <c r="B111" s="17" t="s">
        <v>199</v>
      </c>
      <c r="C111" s="11" t="s">
        <v>12</v>
      </c>
      <c r="D111" s="45">
        <v>20</v>
      </c>
      <c r="E111" s="80"/>
      <c r="F111" s="86">
        <f t="shared" si="2"/>
        <v>0</v>
      </c>
      <c r="G111" s="39"/>
      <c r="H111" s="82"/>
      <c r="I111" s="82"/>
      <c r="J111" s="12"/>
    </row>
    <row r="112" spans="1:10" s="13" customFormat="1" ht="15">
      <c r="A112" s="9" t="s">
        <v>166</v>
      </c>
      <c r="B112" s="23" t="s">
        <v>200</v>
      </c>
      <c r="C112" s="24" t="s">
        <v>151</v>
      </c>
      <c r="D112" s="46">
        <v>30</v>
      </c>
      <c r="E112" s="81"/>
      <c r="F112" s="86">
        <f t="shared" si="2"/>
        <v>0</v>
      </c>
      <c r="G112" s="42"/>
      <c r="H112" s="83"/>
      <c r="I112" s="83"/>
      <c r="J112" s="12"/>
    </row>
    <row r="113" spans="1:11" ht="15">
      <c r="A113" s="9" t="s">
        <v>168</v>
      </c>
      <c r="B113" s="34" t="s">
        <v>201</v>
      </c>
      <c r="C113" s="25" t="s">
        <v>12</v>
      </c>
      <c r="D113" s="47">
        <v>250</v>
      </c>
      <c r="E113" s="37"/>
      <c r="F113" s="86">
        <f t="shared" si="2"/>
        <v>0</v>
      </c>
      <c r="G113" s="43"/>
      <c r="H113" s="84"/>
      <c r="I113" s="84"/>
      <c r="K113" s="13"/>
    </row>
    <row r="114" spans="1:11" ht="15">
      <c r="A114" s="9" t="s">
        <v>170</v>
      </c>
      <c r="B114" s="34" t="s">
        <v>202</v>
      </c>
      <c r="C114" s="25" t="s">
        <v>11</v>
      </c>
      <c r="D114" s="47">
        <v>5</v>
      </c>
      <c r="E114" s="37"/>
      <c r="F114" s="86">
        <f t="shared" si="2"/>
        <v>0</v>
      </c>
      <c r="G114" s="43"/>
      <c r="H114" s="84"/>
      <c r="I114" s="84"/>
      <c r="K114" s="13"/>
    </row>
    <row r="115" spans="1:11" ht="15">
      <c r="A115" s="9" t="s">
        <v>244</v>
      </c>
      <c r="B115" s="34" t="s">
        <v>203</v>
      </c>
      <c r="C115" s="25" t="s">
        <v>11</v>
      </c>
      <c r="D115" s="47">
        <v>2.5</v>
      </c>
      <c r="E115" s="37"/>
      <c r="F115" s="86">
        <f t="shared" si="2"/>
        <v>0</v>
      </c>
      <c r="G115" s="43"/>
      <c r="H115" s="84"/>
      <c r="I115" s="84"/>
      <c r="K115" s="13"/>
    </row>
    <row r="116" spans="1:11" ht="15">
      <c r="A116" s="9" t="s">
        <v>172</v>
      </c>
      <c r="B116" s="34" t="s">
        <v>204</v>
      </c>
      <c r="C116" s="25" t="s">
        <v>11</v>
      </c>
      <c r="D116" s="47">
        <v>2.5</v>
      </c>
      <c r="E116" s="37"/>
      <c r="F116" s="86">
        <f t="shared" si="2"/>
        <v>0</v>
      </c>
      <c r="G116" s="43"/>
      <c r="H116" s="84"/>
      <c r="I116" s="84"/>
      <c r="K116" s="13"/>
    </row>
    <row r="117" spans="1:11" ht="15">
      <c r="A117" s="9" t="s">
        <v>174</v>
      </c>
      <c r="B117" s="34" t="s">
        <v>205</v>
      </c>
      <c r="C117" s="25" t="s">
        <v>11</v>
      </c>
      <c r="D117" s="47">
        <v>2.5</v>
      </c>
      <c r="E117" s="37"/>
      <c r="F117" s="86">
        <f t="shared" si="2"/>
        <v>0</v>
      </c>
      <c r="G117" s="43"/>
      <c r="H117" s="84"/>
      <c r="I117" s="84"/>
      <c r="K117" s="13"/>
    </row>
    <row r="118" spans="1:11" ht="15">
      <c r="A118" s="9" t="s">
        <v>245</v>
      </c>
      <c r="B118" s="34" t="s">
        <v>206</v>
      </c>
      <c r="C118" s="25" t="s">
        <v>11</v>
      </c>
      <c r="D118" s="47">
        <v>2.5</v>
      </c>
      <c r="E118" s="37"/>
      <c r="F118" s="86">
        <f t="shared" si="2"/>
        <v>0</v>
      </c>
      <c r="G118" s="43"/>
      <c r="H118" s="84"/>
      <c r="I118" s="84"/>
      <c r="K118" s="13"/>
    </row>
    <row r="119" spans="1:11" ht="15">
      <c r="A119" s="9" t="s">
        <v>176</v>
      </c>
      <c r="B119" s="34" t="s">
        <v>207</v>
      </c>
      <c r="C119" s="25" t="s">
        <v>11</v>
      </c>
      <c r="D119" s="47">
        <v>2.5</v>
      </c>
      <c r="E119" s="37"/>
      <c r="F119" s="86">
        <f t="shared" si="2"/>
        <v>0</v>
      </c>
      <c r="G119" s="43"/>
      <c r="H119" s="84"/>
      <c r="I119" s="84"/>
      <c r="K119" s="13"/>
    </row>
    <row r="120" spans="1:11" ht="15">
      <c r="A120" s="9" t="s">
        <v>246</v>
      </c>
      <c r="B120" s="34" t="s">
        <v>208</v>
      </c>
      <c r="C120" s="25" t="s">
        <v>11</v>
      </c>
      <c r="D120" s="47">
        <v>2.5</v>
      </c>
      <c r="E120" s="37"/>
      <c r="F120" s="86">
        <f t="shared" si="2"/>
        <v>0</v>
      </c>
      <c r="G120" s="43"/>
      <c r="H120" s="84"/>
      <c r="I120" s="84"/>
      <c r="K120" s="13"/>
    </row>
    <row r="121" spans="1:11" ht="14.25" customHeight="1">
      <c r="A121" s="9" t="s">
        <v>178</v>
      </c>
      <c r="B121" s="35" t="s">
        <v>209</v>
      </c>
      <c r="C121" s="25" t="s">
        <v>12</v>
      </c>
      <c r="D121" s="47">
        <v>10</v>
      </c>
      <c r="E121" s="37"/>
      <c r="F121" s="87">
        <f t="shared" si="2"/>
        <v>0</v>
      </c>
      <c r="G121" s="44"/>
      <c r="H121" s="85"/>
      <c r="I121" s="85"/>
      <c r="K121" s="13"/>
    </row>
    <row r="122" spans="1:11" ht="14.25" customHeight="1">
      <c r="A122" s="30" t="s">
        <v>256</v>
      </c>
      <c r="B122" s="31" t="s">
        <v>247</v>
      </c>
      <c r="C122" s="30" t="s">
        <v>10</v>
      </c>
      <c r="D122" s="36">
        <v>200</v>
      </c>
      <c r="E122" s="38"/>
      <c r="F122" s="87">
        <f t="shared" si="2"/>
        <v>0</v>
      </c>
      <c r="G122" s="44"/>
      <c r="H122" s="85"/>
      <c r="I122" s="85"/>
      <c r="K122" s="13"/>
    </row>
    <row r="123" spans="1:11" ht="14.25" customHeight="1">
      <c r="A123" s="30" t="s">
        <v>257</v>
      </c>
      <c r="B123" s="31" t="s">
        <v>248</v>
      </c>
      <c r="C123" s="30" t="s">
        <v>12</v>
      </c>
      <c r="D123" s="36">
        <v>20</v>
      </c>
      <c r="E123" s="38"/>
      <c r="F123" s="87">
        <f t="shared" si="2"/>
        <v>0</v>
      </c>
      <c r="G123" s="44"/>
      <c r="H123" s="85"/>
      <c r="I123" s="85"/>
      <c r="K123" s="13"/>
    </row>
    <row r="124" spans="1:11" ht="14.25" customHeight="1">
      <c r="A124" s="30" t="s">
        <v>258</v>
      </c>
      <c r="B124" s="31" t="s">
        <v>249</v>
      </c>
      <c r="C124" s="30" t="s">
        <v>10</v>
      </c>
      <c r="D124" s="36">
        <v>30</v>
      </c>
      <c r="E124" s="38"/>
      <c r="F124" s="87">
        <f t="shared" si="2"/>
        <v>0</v>
      </c>
      <c r="G124" s="44"/>
      <c r="H124" s="85"/>
      <c r="I124" s="85"/>
      <c r="K124" s="13"/>
    </row>
    <row r="125" spans="1:11" ht="14.25" customHeight="1">
      <c r="A125" s="30" t="s">
        <v>259</v>
      </c>
      <c r="B125" s="31" t="s">
        <v>250</v>
      </c>
      <c r="C125" s="30" t="s">
        <v>12</v>
      </c>
      <c r="D125" s="36">
        <v>30</v>
      </c>
      <c r="E125" s="38"/>
      <c r="F125" s="87">
        <f t="shared" si="2"/>
        <v>0</v>
      </c>
      <c r="G125" s="44"/>
      <c r="H125" s="85"/>
      <c r="I125" s="85"/>
      <c r="K125" s="13"/>
    </row>
    <row r="126" spans="1:11" ht="14.25" customHeight="1">
      <c r="A126" s="30" t="s">
        <v>260</v>
      </c>
      <c r="B126" s="32" t="s">
        <v>251</v>
      </c>
      <c r="C126" s="33" t="s">
        <v>12</v>
      </c>
      <c r="D126" s="36">
        <v>60</v>
      </c>
      <c r="E126" s="38"/>
      <c r="F126" s="87">
        <f t="shared" si="2"/>
        <v>0</v>
      </c>
      <c r="G126" s="44"/>
      <c r="H126" s="85"/>
      <c r="I126" s="85"/>
      <c r="K126" s="13"/>
    </row>
    <row r="127" spans="1:11" ht="14.25" customHeight="1">
      <c r="A127" s="30" t="s">
        <v>261</v>
      </c>
      <c r="B127" s="32" t="s">
        <v>252</v>
      </c>
      <c r="C127" s="33" t="s">
        <v>10</v>
      </c>
      <c r="D127" s="36">
        <v>60</v>
      </c>
      <c r="E127" s="38"/>
      <c r="F127" s="87">
        <f t="shared" si="2"/>
        <v>0</v>
      </c>
      <c r="G127" s="44"/>
      <c r="H127" s="85"/>
      <c r="I127" s="85"/>
      <c r="K127" s="13"/>
    </row>
    <row r="128" spans="1:11" ht="14.25" customHeight="1">
      <c r="A128" s="30" t="s">
        <v>262</v>
      </c>
      <c r="B128" s="32" t="s">
        <v>253</v>
      </c>
      <c r="C128" s="33" t="s">
        <v>12</v>
      </c>
      <c r="D128" s="36">
        <v>30</v>
      </c>
      <c r="E128" s="38"/>
      <c r="F128" s="87">
        <f t="shared" si="2"/>
        <v>0</v>
      </c>
      <c r="G128" s="44"/>
      <c r="H128" s="85"/>
      <c r="I128" s="85"/>
      <c r="K128" s="13"/>
    </row>
    <row r="129" spans="1:11" ht="14.25" customHeight="1">
      <c r="A129" s="30" t="s">
        <v>263</v>
      </c>
      <c r="B129" s="32" t="s">
        <v>254</v>
      </c>
      <c r="C129" s="33" t="s">
        <v>10</v>
      </c>
      <c r="D129" s="36">
        <v>30</v>
      </c>
      <c r="E129" s="38"/>
      <c r="F129" s="87">
        <f t="shared" si="2"/>
        <v>0</v>
      </c>
      <c r="G129" s="44"/>
      <c r="H129" s="85"/>
      <c r="I129" s="85"/>
      <c r="K129" s="13"/>
    </row>
    <row r="130" spans="1:11" ht="14.25" customHeight="1">
      <c r="A130" s="30" t="s">
        <v>264</v>
      </c>
      <c r="B130" s="32" t="s">
        <v>255</v>
      </c>
      <c r="C130" s="33" t="s">
        <v>11</v>
      </c>
      <c r="D130" s="36">
        <v>12</v>
      </c>
      <c r="E130" s="38"/>
      <c r="F130" s="87">
        <v>0</v>
      </c>
      <c r="G130" s="44"/>
      <c r="H130" s="85"/>
      <c r="I130" s="85"/>
      <c r="K130" s="13"/>
    </row>
    <row r="131" spans="1:9" s="13" customFormat="1" ht="35.25" customHeight="1">
      <c r="A131" s="66" t="s">
        <v>213</v>
      </c>
      <c r="B131" s="67"/>
      <c r="C131" s="67"/>
      <c r="D131" s="67"/>
      <c r="E131" s="68"/>
      <c r="F131" s="28">
        <f>SUM(F8:F130)</f>
        <v>0</v>
      </c>
      <c r="G131" s="28"/>
      <c r="H131" s="28">
        <f>SUM(H8:H130)</f>
        <v>0</v>
      </c>
      <c r="I131" s="28">
        <f>SUM(I8:I130)</f>
        <v>0</v>
      </c>
    </row>
    <row r="132" spans="1:9" ht="15" customHeight="1">
      <c r="A132" s="26"/>
      <c r="B132" s="27"/>
      <c r="C132" s="27"/>
      <c r="D132" s="27"/>
      <c r="E132" s="27"/>
      <c r="F132" s="27"/>
      <c r="G132" s="27"/>
      <c r="H132" s="27"/>
      <c r="I132" s="27"/>
    </row>
    <row r="133" spans="1:9" ht="15" customHeight="1">
      <c r="A133" s="26"/>
      <c r="B133" s="27"/>
      <c r="C133" s="27"/>
      <c r="D133" s="27"/>
      <c r="E133" s="27"/>
      <c r="F133" s="27"/>
      <c r="G133" s="27"/>
      <c r="H133" s="27"/>
      <c r="I133" s="27"/>
    </row>
    <row r="134" spans="1:9" ht="15" customHeight="1">
      <c r="A134" s="26"/>
      <c r="B134" s="27"/>
      <c r="C134" s="27"/>
      <c r="D134" s="27"/>
      <c r="E134" s="27"/>
      <c r="F134" s="27"/>
      <c r="G134" s="27"/>
      <c r="H134" s="27"/>
      <c r="I134" s="27"/>
    </row>
    <row r="135" spans="1:9" ht="15" customHeight="1">
      <c r="A135" s="26"/>
      <c r="B135" s="27"/>
      <c r="C135" s="27"/>
      <c r="D135" s="27"/>
      <c r="E135" s="27"/>
      <c r="F135" s="27"/>
      <c r="G135" s="27"/>
      <c r="H135" s="27"/>
      <c r="I135" s="27"/>
    </row>
    <row r="136" spans="1:9" ht="15" customHeight="1">
      <c r="A136" s="26"/>
      <c r="B136" s="57" t="s">
        <v>211</v>
      </c>
      <c r="C136" s="58"/>
      <c r="D136" s="58"/>
      <c r="E136" s="58"/>
      <c r="F136" s="58"/>
      <c r="G136" s="58"/>
      <c r="H136" s="59"/>
      <c r="I136" s="27"/>
    </row>
    <row r="137" spans="1:9" ht="15" customHeight="1">
      <c r="A137" s="26"/>
      <c r="B137" s="60"/>
      <c r="C137" s="61"/>
      <c r="D137" s="61"/>
      <c r="E137" s="61"/>
      <c r="F137" s="61"/>
      <c r="G137" s="61"/>
      <c r="H137" s="62"/>
      <c r="I137" s="27"/>
    </row>
    <row r="138" spans="1:9" ht="15" customHeight="1">
      <c r="A138" s="26"/>
      <c r="B138" s="60"/>
      <c r="C138" s="61"/>
      <c r="D138" s="61"/>
      <c r="E138" s="61"/>
      <c r="F138" s="61"/>
      <c r="G138" s="61"/>
      <c r="H138" s="62"/>
      <c r="I138" s="27"/>
    </row>
    <row r="139" spans="1:9" ht="15" customHeight="1">
      <c r="A139" s="26"/>
      <c r="B139" s="60"/>
      <c r="C139" s="61"/>
      <c r="D139" s="61"/>
      <c r="E139" s="61"/>
      <c r="F139" s="61"/>
      <c r="G139" s="61"/>
      <c r="H139" s="62"/>
      <c r="I139" s="27"/>
    </row>
    <row r="140" spans="1:9" ht="15" customHeight="1">
      <c r="A140" s="26"/>
      <c r="B140" s="60"/>
      <c r="C140" s="61"/>
      <c r="D140" s="61"/>
      <c r="E140" s="61"/>
      <c r="F140" s="61"/>
      <c r="G140" s="61"/>
      <c r="H140" s="62"/>
      <c r="I140" s="27"/>
    </row>
    <row r="141" spans="1:9" ht="15" customHeight="1">
      <c r="A141" s="26"/>
      <c r="B141" s="60"/>
      <c r="C141" s="61"/>
      <c r="D141" s="61"/>
      <c r="E141" s="61"/>
      <c r="F141" s="61"/>
      <c r="G141" s="61"/>
      <c r="H141" s="62"/>
      <c r="I141" s="27"/>
    </row>
    <row r="142" spans="1:9" ht="17.25" customHeight="1">
      <c r="A142" s="26"/>
      <c r="B142" s="60"/>
      <c r="C142" s="61"/>
      <c r="D142" s="61"/>
      <c r="E142" s="61"/>
      <c r="F142" s="61"/>
      <c r="G142" s="61"/>
      <c r="H142" s="62"/>
      <c r="I142" s="27"/>
    </row>
    <row r="143" spans="1:9" ht="18.75" customHeight="1">
      <c r="A143" s="26"/>
      <c r="B143" s="60"/>
      <c r="C143" s="61"/>
      <c r="D143" s="61"/>
      <c r="E143" s="61"/>
      <c r="F143" s="61"/>
      <c r="G143" s="61"/>
      <c r="H143" s="62"/>
      <c r="I143" s="27"/>
    </row>
    <row r="144" spans="2:8" ht="15" customHeight="1">
      <c r="B144" s="60"/>
      <c r="C144" s="61"/>
      <c r="D144" s="61"/>
      <c r="E144" s="61"/>
      <c r="F144" s="61"/>
      <c r="G144" s="61"/>
      <c r="H144" s="62"/>
    </row>
    <row r="145" spans="2:8" ht="15" customHeight="1">
      <c r="B145" s="60"/>
      <c r="C145" s="61"/>
      <c r="D145" s="61"/>
      <c r="E145" s="61"/>
      <c r="F145" s="61"/>
      <c r="G145" s="61"/>
      <c r="H145" s="62"/>
    </row>
    <row r="146" spans="2:8" ht="15" customHeight="1">
      <c r="B146" s="60"/>
      <c r="C146" s="61"/>
      <c r="D146" s="61"/>
      <c r="E146" s="61"/>
      <c r="F146" s="61"/>
      <c r="G146" s="61"/>
      <c r="H146" s="62"/>
    </row>
    <row r="147" spans="2:8" ht="15" customHeight="1">
      <c r="B147" s="60"/>
      <c r="C147" s="61"/>
      <c r="D147" s="61"/>
      <c r="E147" s="61"/>
      <c r="F147" s="61"/>
      <c r="G147" s="61"/>
      <c r="H147" s="62"/>
    </row>
    <row r="148" spans="2:8" ht="15" customHeight="1">
      <c r="B148" s="63"/>
      <c r="C148" s="64"/>
      <c r="D148" s="64"/>
      <c r="E148" s="64"/>
      <c r="F148" s="64"/>
      <c r="G148" s="64"/>
      <c r="H148" s="65"/>
    </row>
    <row r="150" spans="2:8" ht="15" customHeight="1">
      <c r="B150" s="48" t="s">
        <v>212</v>
      </c>
      <c r="C150" s="49"/>
      <c r="D150" s="49"/>
      <c r="E150" s="49"/>
      <c r="F150" s="49"/>
      <c r="G150" s="49"/>
      <c r="H150" s="50"/>
    </row>
    <row r="151" spans="2:8" ht="15" customHeight="1">
      <c r="B151" s="51"/>
      <c r="C151" s="52"/>
      <c r="D151" s="52"/>
      <c r="E151" s="52"/>
      <c r="F151" s="52"/>
      <c r="G151" s="52"/>
      <c r="H151" s="53"/>
    </row>
    <row r="152" spans="2:8" ht="15" customHeight="1">
      <c r="B152" s="51"/>
      <c r="C152" s="52"/>
      <c r="D152" s="52"/>
      <c r="E152" s="52"/>
      <c r="F152" s="52"/>
      <c r="G152" s="52"/>
      <c r="H152" s="53"/>
    </row>
    <row r="153" spans="2:8" ht="15" customHeight="1">
      <c r="B153" s="54"/>
      <c r="C153" s="55"/>
      <c r="D153" s="55"/>
      <c r="E153" s="55"/>
      <c r="F153" s="55"/>
      <c r="G153" s="55"/>
      <c r="H153" s="56"/>
    </row>
  </sheetData>
  <sheetProtection password="D294" sheet="1"/>
  <mergeCells count="8">
    <mergeCell ref="B150:H153"/>
    <mergeCell ref="B136:H148"/>
    <mergeCell ref="A131:E131"/>
    <mergeCell ref="A1:B1"/>
    <mergeCell ref="G1:I1"/>
    <mergeCell ref="A3:I3"/>
    <mergeCell ref="A4:I4"/>
    <mergeCell ref="A6:I6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landscape" paperSize="9" scale="95" r:id="rId1"/>
  <headerFooter alignWithMargins="0">
    <oddHeader>&amp;LOr.3201 - 6/23&amp;C&amp;"-,Standardowy"FORMULARZ CENOWY CZĘŚĆ 1 
ART. OGÓLNOSPOŻYWCZE&amp;R&amp;"-,Kursywa"Załącznik nr 1.1 do formularza ofertowego</oddHeader>
    <oddFooter>&amp;L&amp;"-,Standardowy"ART. OGÓLNOSPOŻYWCZE - 2023&amp;R&amp;P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Łukasz Fleszar</cp:lastModifiedBy>
  <cp:lastPrinted>2021-11-25T09:48:28Z</cp:lastPrinted>
  <dcterms:created xsi:type="dcterms:W3CDTF">2021-11-25T09:45:48Z</dcterms:created>
  <dcterms:modified xsi:type="dcterms:W3CDTF">2023-06-13T07:48:51Z</dcterms:modified>
  <cp:category/>
  <cp:version/>
  <cp:contentType/>
  <cp:contentStatus/>
</cp:coreProperties>
</file>