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50" firstSheet="1" activeTab="1"/>
  </bookViews>
  <sheets>
    <sheet name="Arkusz1 (4)" sheetId="1" r:id="rId1"/>
    <sheet name="ultravi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GP</author>
  </authors>
  <commentList>
    <comment ref="B1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</commentList>
</comments>
</file>

<file path=xl/comments2.xml><?xml version="1.0" encoding="utf-8"?>
<comments xmlns="http://schemas.openxmlformats.org/spreadsheetml/2006/main">
  <authors>
    <author>GP</author>
  </authors>
  <commentList>
    <comment ref="B2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6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11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16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22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<sst xmlns="http://schemas.openxmlformats.org/spreadsheetml/2006/main" count="180" uniqueCount="72">
  <si>
    <t>ilość</t>
  </si>
  <si>
    <t>vat [%]</t>
  </si>
  <si>
    <t>nazwa</t>
  </si>
  <si>
    <t>lp.</t>
  </si>
  <si>
    <t>cena netto [zł]</t>
  </si>
  <si>
    <t>cena brutto [zł]</t>
  </si>
  <si>
    <t>wartość brutto [zł]</t>
  </si>
  <si>
    <t>RAZEM:</t>
  </si>
  <si>
    <t>producent (podać nazwę)</t>
  </si>
  <si>
    <t>wartość netto  [zł]</t>
  </si>
  <si>
    <t>* - niepotrzebne skreślić</t>
  </si>
  <si>
    <t>Do wykonania zamówienia użyję nie mniej niż 50% wartości surowców i produktów krajowych            TAK / NIE *</t>
  </si>
  <si>
    <t>Czopki glicerolowe 1g x 10                               op.</t>
  </si>
  <si>
    <t>Clemastin inj.0,002g/2ml x 5                              op.</t>
  </si>
  <si>
    <t>Clemastin tbl. 0,001g x 30                                  op.</t>
  </si>
  <si>
    <t>Calcium tbl. mus. X 12                                       op.</t>
  </si>
  <si>
    <t>Amikacinum  inj.0,5 g/2ml x 1 amp                   amp.</t>
  </si>
  <si>
    <t>Natrium chloratum inj.0,9% 10ml x 100 plas.      Op.</t>
  </si>
  <si>
    <t>Natrium chloratum inj10%10ml x 100 plas.         Op..</t>
  </si>
  <si>
    <t>Natrium bicarbonicum 8,4% 20ml x 10               op.</t>
  </si>
  <si>
    <t>Nifuroxazyd zaw.0,2g/5ml 90ml                          op.</t>
  </si>
  <si>
    <t>Nifuroxzazyd tbl.0,1g x 24                                     op.</t>
  </si>
  <si>
    <t>Metoclopamid tbl.0,01g x 50                                op.</t>
  </si>
  <si>
    <t>Metoclopamid  inj.0,01g/2ml x 5                         op.</t>
  </si>
  <si>
    <t>Fenactil inj. doż.0,05g/2ml x 10                            op.</t>
  </si>
  <si>
    <t>producent , nazwa prep, wlk opk/ kod EAN</t>
  </si>
  <si>
    <t>Pakiet  1</t>
  </si>
  <si>
    <t>nazwa międzynarodowa</t>
  </si>
  <si>
    <t>dawka</t>
  </si>
  <si>
    <t>postać</t>
  </si>
  <si>
    <t xml:space="preserve">1ml zawiera: 660mg +100mg </t>
  </si>
  <si>
    <t>Amidotrizeosanu megluminy,  amidotrizeosanu sodu</t>
  </si>
  <si>
    <t>butelka 100ml</t>
  </si>
  <si>
    <t>Ethiodized oil</t>
  </si>
  <si>
    <t>480mg/ml</t>
  </si>
  <si>
    <t>r.r do wstrzykiwań amp.10ml</t>
  </si>
  <si>
    <t>chlorek metylotioniniowego</t>
  </si>
  <si>
    <t>5mg/ml</t>
  </si>
  <si>
    <t>r.r do wstrzykiwań amp.2ml</t>
  </si>
  <si>
    <t>zieleń indocyjaninowa</t>
  </si>
  <si>
    <t>r.r do wstrzykiwań amp.5ml</t>
  </si>
  <si>
    <t>nazwa miedzynarodowa</t>
  </si>
  <si>
    <t>ilość (szt)</t>
  </si>
  <si>
    <t>producent,wlk opk/ kod EAN</t>
  </si>
  <si>
    <t>1.</t>
  </si>
  <si>
    <t>Iomeprolum</t>
  </si>
  <si>
    <t>300mg/ml</t>
  </si>
  <si>
    <t>butelka 50ml</t>
  </si>
  <si>
    <t>2.</t>
  </si>
  <si>
    <t xml:space="preserve">350mg/ml </t>
  </si>
  <si>
    <t>3.</t>
  </si>
  <si>
    <t>4.</t>
  </si>
  <si>
    <t>butelka 200ml</t>
  </si>
  <si>
    <t>5.</t>
  </si>
  <si>
    <t>butelka 500ml</t>
  </si>
  <si>
    <t>6.</t>
  </si>
  <si>
    <t>400mg/ml</t>
  </si>
  <si>
    <t>7.</t>
  </si>
  <si>
    <t>8.</t>
  </si>
  <si>
    <t>Lp.</t>
  </si>
  <si>
    <t>Iohexolum</t>
  </si>
  <si>
    <t>butelka 20ml</t>
  </si>
  <si>
    <t>350mg/ml</t>
  </si>
  <si>
    <t xml:space="preserve">butelka 500ml </t>
  </si>
  <si>
    <t>Iodixanolum</t>
  </si>
  <si>
    <t>320mg/ml</t>
  </si>
  <si>
    <t>ilość opakowań</t>
  </si>
  <si>
    <t>pakiet 6</t>
  </si>
  <si>
    <t>Pakiet 2</t>
  </si>
  <si>
    <t>Pakiet 3</t>
  </si>
  <si>
    <t xml:space="preserve">Pakiet 4 </t>
  </si>
  <si>
    <t>Pakiet 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</si>
</sst>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8"/>
      <name val="Tahoma"/>
      <family val="2"/>
    </font>
    <font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4" fontId="2" fillId="0" borderId="10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4" fontId="2" fillId="0" borderId="0" xfId="0" applyNumberFormat="1" applyFont="1" applyAlignment="1" applyProtection="1">
      <alignment vertical="center"/>
      <protection hidden="1"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 horizontal="right" vertical="center"/>
      <protection hidden="1" locked="0"/>
    </xf>
    <xf numFmtId="0" fontId="2" fillId="0" borderId="1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hidden="1"/>
    </xf>
    <xf numFmtId="4" fontId="23" fillId="0" borderId="0" xfId="0" applyNumberFormat="1" applyFont="1" applyAlignment="1" applyProtection="1">
      <alignment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 applyProtection="1">
      <alignment vertical="center"/>
      <protection locked="0"/>
    </xf>
    <xf numFmtId="4" fontId="23" fillId="0" borderId="10" xfId="0" applyNumberFormat="1" applyFont="1" applyBorder="1" applyAlignment="1" applyProtection="1">
      <alignment vertical="center"/>
      <protection hidden="1"/>
    </xf>
    <xf numFmtId="0" fontId="23" fillId="0" borderId="10" xfId="0" applyFont="1" applyBorder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/>
      <protection hidden="1" locked="0"/>
    </xf>
    <xf numFmtId="4" fontId="23" fillId="0" borderId="0" xfId="0" applyNumberFormat="1" applyFont="1" applyAlignment="1" applyProtection="1">
      <alignment vertical="center"/>
      <protection hidden="1" locked="0"/>
    </xf>
    <xf numFmtId="0" fontId="23" fillId="0" borderId="10" xfId="0" applyFont="1" applyBorder="1" applyAlignment="1" applyProtection="1">
      <alignment vertical="center"/>
      <protection hidden="1"/>
    </xf>
    <xf numFmtId="0" fontId="23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 applyProtection="1">
      <alignment horizontal="center" vertical="center" wrapText="1"/>
      <protection hidden="1"/>
    </xf>
    <xf numFmtId="4" fontId="23" fillId="0" borderId="10" xfId="0" applyNumberFormat="1" applyFont="1" applyBorder="1" applyAlignment="1" applyProtection="1">
      <alignment vertical="center"/>
      <protection hidden="1" locked="0"/>
    </xf>
    <xf numFmtId="0" fontId="23" fillId="0" borderId="0" xfId="0" applyFont="1" applyAlignment="1">
      <alignment/>
    </xf>
    <xf numFmtId="4" fontId="23" fillId="0" borderId="0" xfId="0" applyNumberFormat="1" applyFont="1" applyBorder="1" applyAlignment="1" applyProtection="1">
      <alignment vertical="center"/>
      <protection hidden="1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20"/>
  <sheetViews>
    <sheetView showZeros="0" zoomScalePageLayoutView="0" workbookViewId="0" topLeftCell="B1">
      <selection activeCell="B1" sqref="B1"/>
    </sheetView>
  </sheetViews>
  <sheetFormatPr defaultColWidth="8.875" defaultRowHeight="12.75"/>
  <cols>
    <col min="1" max="1" width="3.75390625" style="1" customWidth="1"/>
    <col min="2" max="2" width="39.875" style="1" customWidth="1"/>
    <col min="3" max="3" width="9.75390625" style="1" customWidth="1"/>
    <col min="4" max="4" width="10.75390625" style="4" customWidth="1"/>
    <col min="5" max="5" width="5.75390625" style="1" customWidth="1"/>
    <col min="6" max="6" width="10.75390625" style="4" customWidth="1"/>
    <col min="7" max="8" width="16.75390625" style="4" customWidth="1"/>
    <col min="9" max="9" width="16.75390625" style="1" customWidth="1"/>
    <col min="10" max="16384" width="8.875" style="1" customWidth="1"/>
  </cols>
  <sheetData>
    <row r="1" spans="1:9" ht="31.5" customHeight="1">
      <c r="A1" s="11" t="s">
        <v>3</v>
      </c>
      <c r="B1" s="12" t="s">
        <v>2</v>
      </c>
      <c r="C1" s="12" t="s">
        <v>0</v>
      </c>
      <c r="D1" s="13" t="s">
        <v>4</v>
      </c>
      <c r="E1" s="12" t="s">
        <v>1</v>
      </c>
      <c r="F1" s="13" t="s">
        <v>5</v>
      </c>
      <c r="G1" s="13" t="s">
        <v>9</v>
      </c>
      <c r="H1" s="13" t="s">
        <v>6</v>
      </c>
      <c r="I1" s="13" t="s">
        <v>8</v>
      </c>
    </row>
    <row r="2" spans="1:9" ht="25.5" customHeight="1" hidden="1">
      <c r="A2" s="3">
        <v>0</v>
      </c>
      <c r="B2" s="8"/>
      <c r="C2" s="10"/>
      <c r="D2" s="9"/>
      <c r="E2" s="10"/>
      <c r="F2" s="2">
        <f aca="true" t="shared" si="0" ref="F2:F17">ROUND(D2*(E2/100)+D2,2)</f>
        <v>0</v>
      </c>
      <c r="G2" s="2">
        <f aca="true" t="shared" si="1" ref="G2:G17">C2*D2</f>
        <v>0</v>
      </c>
      <c r="H2" s="2">
        <f aca="true" t="shared" si="2" ref="H2:H17">C2*F2</f>
        <v>0</v>
      </c>
      <c r="I2" s="16"/>
    </row>
    <row r="3" spans="1:9" ht="25.5" customHeight="1">
      <c r="A3" s="3">
        <f aca="true" t="shared" si="3" ref="A3:A17">A2+1</f>
        <v>1</v>
      </c>
      <c r="B3" s="8" t="s">
        <v>12</v>
      </c>
      <c r="C3" s="10">
        <v>200</v>
      </c>
      <c r="D3" s="9"/>
      <c r="E3" s="10"/>
      <c r="F3" s="2">
        <f t="shared" si="0"/>
        <v>0</v>
      </c>
      <c r="G3" s="2">
        <f t="shared" si="1"/>
        <v>0</v>
      </c>
      <c r="H3" s="2">
        <f t="shared" si="2"/>
        <v>0</v>
      </c>
      <c r="I3" s="16"/>
    </row>
    <row r="4" spans="1:9" ht="25.5" customHeight="1">
      <c r="A4" s="3">
        <f t="shared" si="3"/>
        <v>2</v>
      </c>
      <c r="B4" s="8" t="s">
        <v>13</v>
      </c>
      <c r="C4" s="10">
        <v>15</v>
      </c>
      <c r="D4" s="9"/>
      <c r="E4" s="10"/>
      <c r="F4" s="2">
        <f t="shared" si="0"/>
        <v>0</v>
      </c>
      <c r="G4" s="2">
        <f t="shared" si="1"/>
        <v>0</v>
      </c>
      <c r="H4" s="2">
        <f t="shared" si="2"/>
        <v>0</v>
      </c>
      <c r="I4" s="16"/>
    </row>
    <row r="5" spans="1:9" ht="25.5" customHeight="1">
      <c r="A5" s="3">
        <f t="shared" si="3"/>
        <v>3</v>
      </c>
      <c r="B5" s="8" t="s">
        <v>14</v>
      </c>
      <c r="C5" s="10">
        <v>45</v>
      </c>
      <c r="D5" s="9"/>
      <c r="E5" s="10"/>
      <c r="F5" s="2">
        <f t="shared" si="0"/>
        <v>0</v>
      </c>
      <c r="G5" s="2">
        <f t="shared" si="1"/>
        <v>0</v>
      </c>
      <c r="H5" s="2">
        <f t="shared" si="2"/>
        <v>0</v>
      </c>
      <c r="I5" s="16"/>
    </row>
    <row r="6" spans="1:9" ht="25.5" customHeight="1">
      <c r="A6" s="3">
        <f t="shared" si="3"/>
        <v>4</v>
      </c>
      <c r="B6" s="8" t="s">
        <v>15</v>
      </c>
      <c r="C6" s="10">
        <v>450</v>
      </c>
      <c r="D6" s="9"/>
      <c r="E6" s="10"/>
      <c r="F6" s="2">
        <f t="shared" si="0"/>
        <v>0</v>
      </c>
      <c r="G6" s="2">
        <f t="shared" si="1"/>
        <v>0</v>
      </c>
      <c r="H6" s="2">
        <f t="shared" si="2"/>
        <v>0</v>
      </c>
      <c r="I6" s="16"/>
    </row>
    <row r="7" spans="1:9" ht="25.5" customHeight="1">
      <c r="A7" s="3">
        <f t="shared" si="3"/>
        <v>5</v>
      </c>
      <c r="B7" s="8" t="s">
        <v>16</v>
      </c>
      <c r="C7" s="10">
        <v>2500</v>
      </c>
      <c r="D7" s="9"/>
      <c r="E7" s="10"/>
      <c r="F7" s="2">
        <f t="shared" si="0"/>
        <v>0</v>
      </c>
      <c r="G7" s="2">
        <f t="shared" si="1"/>
        <v>0</v>
      </c>
      <c r="H7" s="2">
        <f t="shared" si="2"/>
        <v>0</v>
      </c>
      <c r="I7" s="16"/>
    </row>
    <row r="8" spans="1:9" ht="25.5" customHeight="1">
      <c r="A8" s="3">
        <f t="shared" si="3"/>
        <v>6</v>
      </c>
      <c r="B8" s="8" t="s">
        <v>17</v>
      </c>
      <c r="C8" s="10">
        <v>1000</v>
      </c>
      <c r="D8" s="9"/>
      <c r="E8" s="10"/>
      <c r="F8" s="2">
        <f t="shared" si="0"/>
        <v>0</v>
      </c>
      <c r="G8" s="2">
        <f t="shared" si="1"/>
        <v>0</v>
      </c>
      <c r="H8" s="2">
        <f t="shared" si="2"/>
        <v>0</v>
      </c>
      <c r="I8" s="16"/>
    </row>
    <row r="9" spans="1:9" ht="25.5" customHeight="1">
      <c r="A9" s="3">
        <f t="shared" si="3"/>
        <v>7</v>
      </c>
      <c r="B9" s="8" t="s">
        <v>18</v>
      </c>
      <c r="C9" s="10">
        <v>65</v>
      </c>
      <c r="D9" s="9"/>
      <c r="E9" s="10"/>
      <c r="F9" s="2">
        <f t="shared" si="0"/>
        <v>0</v>
      </c>
      <c r="G9" s="2">
        <f t="shared" si="1"/>
        <v>0</v>
      </c>
      <c r="H9" s="2">
        <f t="shared" si="2"/>
        <v>0</v>
      </c>
      <c r="I9" s="16"/>
    </row>
    <row r="10" spans="1:9" ht="25.5" customHeight="1">
      <c r="A10" s="3">
        <f t="shared" si="3"/>
        <v>8</v>
      </c>
      <c r="B10" s="8" t="s">
        <v>19</v>
      </c>
      <c r="C10" s="10">
        <v>100</v>
      </c>
      <c r="D10" s="9"/>
      <c r="E10" s="10"/>
      <c r="F10" s="2">
        <f t="shared" si="0"/>
        <v>0</v>
      </c>
      <c r="G10" s="2">
        <f t="shared" si="1"/>
        <v>0</v>
      </c>
      <c r="H10" s="2">
        <f t="shared" si="2"/>
        <v>0</v>
      </c>
      <c r="I10" s="16"/>
    </row>
    <row r="11" spans="1:9" ht="25.5" customHeight="1">
      <c r="A11" s="3">
        <f t="shared" si="3"/>
        <v>9</v>
      </c>
      <c r="B11" s="8" t="s">
        <v>20</v>
      </c>
      <c r="C11" s="10">
        <v>30</v>
      </c>
      <c r="D11" s="9"/>
      <c r="E11" s="10"/>
      <c r="F11" s="2">
        <f t="shared" si="0"/>
        <v>0</v>
      </c>
      <c r="G11" s="2">
        <f t="shared" si="1"/>
        <v>0</v>
      </c>
      <c r="H11" s="2">
        <f t="shared" si="2"/>
        <v>0</v>
      </c>
      <c r="I11" s="16"/>
    </row>
    <row r="12" spans="1:9" ht="25.5" customHeight="1">
      <c r="A12" s="3">
        <f t="shared" si="3"/>
        <v>10</v>
      </c>
      <c r="B12" s="8" t="s">
        <v>21</v>
      </c>
      <c r="C12" s="10">
        <v>450</v>
      </c>
      <c r="D12" s="9"/>
      <c r="E12" s="10"/>
      <c r="F12" s="2">
        <f t="shared" si="0"/>
        <v>0</v>
      </c>
      <c r="G12" s="2">
        <f t="shared" si="1"/>
        <v>0</v>
      </c>
      <c r="H12" s="2">
        <f t="shared" si="2"/>
        <v>0</v>
      </c>
      <c r="I12" s="16"/>
    </row>
    <row r="13" spans="1:9" ht="25.5" customHeight="1">
      <c r="A13" s="3">
        <f t="shared" si="3"/>
        <v>11</v>
      </c>
      <c r="B13" s="8" t="s">
        <v>22</v>
      </c>
      <c r="C13" s="10">
        <v>220</v>
      </c>
      <c r="D13" s="9"/>
      <c r="E13" s="10"/>
      <c r="F13" s="2">
        <f t="shared" si="0"/>
        <v>0</v>
      </c>
      <c r="G13" s="2">
        <f t="shared" si="1"/>
        <v>0</v>
      </c>
      <c r="H13" s="2">
        <f t="shared" si="2"/>
        <v>0</v>
      </c>
      <c r="I13" s="16"/>
    </row>
    <row r="14" spans="1:9" ht="25.5" customHeight="1">
      <c r="A14" s="3">
        <f t="shared" si="3"/>
        <v>12</v>
      </c>
      <c r="B14" s="8" t="s">
        <v>23</v>
      </c>
      <c r="C14" s="10">
        <v>1620</v>
      </c>
      <c r="D14" s="9"/>
      <c r="E14" s="10"/>
      <c r="F14" s="2">
        <f t="shared" si="0"/>
        <v>0</v>
      </c>
      <c r="G14" s="2">
        <f t="shared" si="1"/>
        <v>0</v>
      </c>
      <c r="H14" s="2">
        <f t="shared" si="2"/>
        <v>0</v>
      </c>
      <c r="I14" s="16"/>
    </row>
    <row r="15" spans="1:9" ht="25.5" customHeight="1">
      <c r="A15" s="3">
        <f t="shared" si="3"/>
        <v>13</v>
      </c>
      <c r="B15" s="8" t="s">
        <v>24</v>
      </c>
      <c r="C15" s="10">
        <v>50</v>
      </c>
      <c r="D15" s="9"/>
      <c r="E15" s="10"/>
      <c r="F15" s="2">
        <f t="shared" si="0"/>
        <v>0</v>
      </c>
      <c r="G15" s="2">
        <f t="shared" si="1"/>
        <v>0</v>
      </c>
      <c r="H15" s="2">
        <f t="shared" si="2"/>
        <v>0</v>
      </c>
      <c r="I15" s="16"/>
    </row>
    <row r="16" spans="1:9" ht="25.5" customHeight="1">
      <c r="A16" s="3">
        <f t="shared" si="3"/>
        <v>14</v>
      </c>
      <c r="B16" s="8"/>
      <c r="C16" s="10"/>
      <c r="D16" s="9"/>
      <c r="E16" s="10"/>
      <c r="F16" s="2">
        <f t="shared" si="0"/>
        <v>0</v>
      </c>
      <c r="G16" s="2">
        <f t="shared" si="1"/>
        <v>0</v>
      </c>
      <c r="H16" s="2">
        <f t="shared" si="2"/>
        <v>0</v>
      </c>
      <c r="I16" s="16"/>
    </row>
    <row r="17" spans="1:9" ht="25.5" customHeight="1">
      <c r="A17" s="3">
        <f t="shared" si="3"/>
        <v>15</v>
      </c>
      <c r="B17" s="8"/>
      <c r="C17" s="10"/>
      <c r="D17" s="9"/>
      <c r="E17" s="10"/>
      <c r="F17" s="2">
        <f t="shared" si="0"/>
        <v>0</v>
      </c>
      <c r="G17" s="2">
        <f t="shared" si="1"/>
        <v>0</v>
      </c>
      <c r="H17" s="2">
        <f t="shared" si="2"/>
        <v>0</v>
      </c>
      <c r="I17" s="16"/>
    </row>
    <row r="18" spans="6:8" ht="25.5" customHeight="1">
      <c r="F18" s="5" t="s">
        <v>7</v>
      </c>
      <c r="G18" s="2">
        <f>SUM(G2:G17)</f>
        <v>0</v>
      </c>
      <c r="H18" s="2">
        <f>SUM(H2:H17)</f>
        <v>0</v>
      </c>
    </row>
    <row r="19" spans="4:8" s="6" customFormat="1" ht="15" customHeight="1">
      <c r="D19" s="7"/>
      <c r="F19" s="7"/>
      <c r="G19" s="7"/>
      <c r="H19" s="7"/>
    </row>
    <row r="20" spans="1:9" s="6" customFormat="1" ht="15" customHeight="1">
      <c r="A20" s="6" t="s">
        <v>11</v>
      </c>
      <c r="D20" s="7"/>
      <c r="F20" s="7"/>
      <c r="G20" s="7"/>
      <c r="H20" s="14"/>
      <c r="I20" s="15" t="s">
        <v>10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 sheet="1" objects="1" scenarios="1"/>
  <dataValidations count="1">
    <dataValidation type="list" allowBlank="1" showDropDown="1" showErrorMessage="1" errorTitle="Błąd" error="Dozwolone wartości to: 0, 7, 22" sqref="E2:E17">
      <formula1>"0,7,22"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 CE,Pogrubiony"&amp;14Pakiet nr 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L44"/>
  <sheetViews>
    <sheetView showZeros="0" tabSelected="1" view="pageLayout" workbookViewId="0" topLeftCell="A1">
      <selection activeCell="F49" sqref="F49"/>
    </sheetView>
  </sheetViews>
  <sheetFormatPr defaultColWidth="9.00390625" defaultRowHeight="12.75"/>
  <cols>
    <col min="1" max="1" width="3.75390625" style="1" customWidth="1"/>
    <col min="2" max="2" width="16.375" style="1" customWidth="1"/>
    <col min="3" max="3" width="13.125" style="1" customWidth="1"/>
    <col min="4" max="4" width="11.25390625" style="1" customWidth="1"/>
    <col min="5" max="5" width="6.375" style="1" customWidth="1"/>
    <col min="6" max="6" width="10.75390625" style="4" customWidth="1"/>
    <col min="7" max="7" width="5.75390625" style="1" customWidth="1"/>
    <col min="8" max="8" width="10.75390625" style="4" customWidth="1"/>
    <col min="9" max="9" width="12.625" style="4" customWidth="1"/>
    <col min="10" max="10" width="12.375" style="4" customWidth="1"/>
    <col min="11" max="11" width="13.875" style="1" customWidth="1"/>
    <col min="12" max="12" width="10.875" style="1" customWidth="1"/>
    <col min="13" max="16384" width="9.125" style="1" customWidth="1"/>
  </cols>
  <sheetData>
    <row r="1" spans="1:12" ht="12.75">
      <c r="A1" s="17"/>
      <c r="B1" s="37" t="s">
        <v>26</v>
      </c>
      <c r="C1" s="17"/>
      <c r="D1" s="17"/>
      <c r="E1" s="17"/>
      <c r="F1" s="18"/>
      <c r="G1" s="17"/>
      <c r="H1" s="18"/>
      <c r="I1" s="18"/>
      <c r="J1" s="18"/>
      <c r="K1" s="17"/>
      <c r="L1" s="17"/>
    </row>
    <row r="2" spans="1:12" ht="48.75" customHeight="1">
      <c r="A2" s="35" t="s">
        <v>3</v>
      </c>
      <c r="B2" s="36" t="s">
        <v>27</v>
      </c>
      <c r="C2" s="36" t="s">
        <v>28</v>
      </c>
      <c r="D2" s="36" t="s">
        <v>29</v>
      </c>
      <c r="E2" s="36" t="s">
        <v>0</v>
      </c>
      <c r="F2" s="31" t="s">
        <v>4</v>
      </c>
      <c r="G2" s="36" t="s">
        <v>1</v>
      </c>
      <c r="H2" s="31" t="s">
        <v>5</v>
      </c>
      <c r="I2" s="31" t="s">
        <v>9</v>
      </c>
      <c r="J2" s="31" t="s">
        <v>6</v>
      </c>
      <c r="K2" s="31" t="s">
        <v>25</v>
      </c>
      <c r="L2" s="17"/>
    </row>
    <row r="3" spans="1:12" ht="62.25" customHeight="1">
      <c r="A3" s="19">
        <v>1</v>
      </c>
      <c r="B3" s="20" t="s">
        <v>31</v>
      </c>
      <c r="C3" s="21" t="s">
        <v>30</v>
      </c>
      <c r="D3" s="21" t="s">
        <v>32</v>
      </c>
      <c r="E3" s="22">
        <v>20</v>
      </c>
      <c r="F3" s="23"/>
      <c r="G3" s="22"/>
      <c r="H3" s="24"/>
      <c r="I3" s="24"/>
      <c r="J3" s="24"/>
      <c r="K3" s="25"/>
      <c r="L3" s="17"/>
    </row>
    <row r="4" spans="1:12" ht="25.5" customHeight="1">
      <c r="A4" s="17"/>
      <c r="B4" s="17"/>
      <c r="C4" s="17"/>
      <c r="D4" s="17"/>
      <c r="E4" s="17"/>
      <c r="F4" s="18"/>
      <c r="G4" s="17"/>
      <c r="H4" s="26" t="s">
        <v>7</v>
      </c>
      <c r="I4" s="24">
        <f>SUM(I3:I3)</f>
        <v>0</v>
      </c>
      <c r="J4" s="24">
        <f>SUM(J3:J3)</f>
        <v>0</v>
      </c>
      <c r="K4" s="17"/>
      <c r="L4" s="17"/>
    </row>
    <row r="5" spans="1:12" s="6" customFormat="1" ht="15" customHeight="1">
      <c r="A5" s="27"/>
      <c r="B5" s="38" t="s">
        <v>68</v>
      </c>
      <c r="C5" s="27"/>
      <c r="D5" s="27"/>
      <c r="E5" s="27"/>
      <c r="F5" s="28"/>
      <c r="G5" s="27"/>
      <c r="H5" s="28"/>
      <c r="I5" s="28"/>
      <c r="J5" s="28"/>
      <c r="K5" s="27"/>
      <c r="L5" s="27"/>
    </row>
    <row r="6" spans="1:12" ht="51">
      <c r="A6" s="35" t="s">
        <v>3</v>
      </c>
      <c r="B6" s="36" t="s">
        <v>27</v>
      </c>
      <c r="C6" s="36" t="s">
        <v>28</v>
      </c>
      <c r="D6" s="36" t="s">
        <v>29</v>
      </c>
      <c r="E6" s="36" t="s">
        <v>0</v>
      </c>
      <c r="F6" s="31" t="s">
        <v>4</v>
      </c>
      <c r="G6" s="36" t="s">
        <v>1</v>
      </c>
      <c r="H6" s="31" t="s">
        <v>5</v>
      </c>
      <c r="I6" s="31" t="s">
        <v>9</v>
      </c>
      <c r="J6" s="31" t="s">
        <v>6</v>
      </c>
      <c r="K6" s="31" t="s">
        <v>25</v>
      </c>
      <c r="L6" s="17"/>
    </row>
    <row r="7" spans="1:12" ht="42.75" customHeight="1">
      <c r="A7" s="29">
        <v>1</v>
      </c>
      <c r="B7" s="30" t="s">
        <v>33</v>
      </c>
      <c r="C7" s="21" t="s">
        <v>34</v>
      </c>
      <c r="D7" s="21" t="s">
        <v>35</v>
      </c>
      <c r="E7" s="25"/>
      <c r="F7" s="23"/>
      <c r="G7" s="25"/>
      <c r="H7" s="24"/>
      <c r="I7" s="24"/>
      <c r="J7" s="24"/>
      <c r="K7" s="25"/>
      <c r="L7" s="17"/>
    </row>
    <row r="8" spans="1:12" ht="12.75">
      <c r="A8" s="17"/>
      <c r="B8" s="17"/>
      <c r="C8" s="17"/>
      <c r="D8" s="17"/>
      <c r="E8" s="17"/>
      <c r="F8" s="18"/>
      <c r="G8" s="17"/>
      <c r="H8" s="26" t="s">
        <v>7</v>
      </c>
      <c r="I8" s="24">
        <f>SUM(I7:I7)</f>
        <v>0</v>
      </c>
      <c r="J8" s="24">
        <f>SUM(J7:J7)</f>
        <v>0</v>
      </c>
      <c r="K8" s="17"/>
      <c r="L8" s="17"/>
    </row>
    <row r="9" spans="1:12" ht="12.75">
      <c r="A9" s="17"/>
      <c r="B9" s="17"/>
      <c r="C9" s="17"/>
      <c r="D9" s="17"/>
      <c r="E9" s="17"/>
      <c r="F9" s="18"/>
      <c r="G9" s="17"/>
      <c r="H9" s="18"/>
      <c r="I9" s="18"/>
      <c r="J9" s="18"/>
      <c r="K9" s="17"/>
      <c r="L9" s="17"/>
    </row>
    <row r="10" spans="1:12" ht="15" customHeight="1">
      <c r="A10" s="17"/>
      <c r="B10" s="37" t="s">
        <v>69</v>
      </c>
      <c r="C10" s="17"/>
      <c r="D10" s="17"/>
      <c r="E10" s="17"/>
      <c r="F10" s="18"/>
      <c r="G10" s="17"/>
      <c r="H10" s="18"/>
      <c r="I10" s="18"/>
      <c r="J10" s="18"/>
      <c r="K10" s="17"/>
      <c r="L10" s="17"/>
    </row>
    <row r="11" spans="1:12" ht="51">
      <c r="A11" s="35" t="s">
        <v>3</v>
      </c>
      <c r="B11" s="36" t="s">
        <v>27</v>
      </c>
      <c r="C11" s="36" t="s">
        <v>28</v>
      </c>
      <c r="D11" s="36" t="s">
        <v>29</v>
      </c>
      <c r="E11" s="36" t="s">
        <v>0</v>
      </c>
      <c r="F11" s="31" t="s">
        <v>4</v>
      </c>
      <c r="G11" s="36" t="s">
        <v>1</v>
      </c>
      <c r="H11" s="31" t="s">
        <v>5</v>
      </c>
      <c r="I11" s="31" t="s">
        <v>9</v>
      </c>
      <c r="J11" s="31" t="s">
        <v>6</v>
      </c>
      <c r="K11" s="31" t="s">
        <v>25</v>
      </c>
      <c r="L11" s="17"/>
    </row>
    <row r="12" spans="1:12" ht="38.25">
      <c r="A12" s="29">
        <v>1</v>
      </c>
      <c r="B12" s="30" t="s">
        <v>36</v>
      </c>
      <c r="C12" s="21" t="s">
        <v>37</v>
      </c>
      <c r="D12" s="21" t="s">
        <v>38</v>
      </c>
      <c r="E12" s="25">
        <v>10</v>
      </c>
      <c r="F12" s="23"/>
      <c r="G12" s="25"/>
      <c r="H12" s="24"/>
      <c r="I12" s="24"/>
      <c r="J12" s="24"/>
      <c r="K12" s="25"/>
      <c r="L12" s="17"/>
    </row>
    <row r="13" spans="1:12" ht="12.75">
      <c r="A13" s="17"/>
      <c r="B13" s="17"/>
      <c r="C13" s="17"/>
      <c r="D13" s="17"/>
      <c r="E13" s="17"/>
      <c r="F13" s="18"/>
      <c r="G13" s="17"/>
      <c r="H13" s="26" t="s">
        <v>7</v>
      </c>
      <c r="I13" s="24">
        <f>SUM(I12:I12)</f>
        <v>0</v>
      </c>
      <c r="J13" s="24">
        <f>SUM(J12:J12)</f>
        <v>0</v>
      </c>
      <c r="K13" s="17"/>
      <c r="L13" s="17"/>
    </row>
    <row r="14" spans="1:12" ht="12.75">
      <c r="A14" s="17"/>
      <c r="B14" s="17"/>
      <c r="C14" s="17"/>
      <c r="D14" s="17"/>
      <c r="E14" s="17"/>
      <c r="F14" s="18"/>
      <c r="G14" s="17"/>
      <c r="H14" s="18"/>
      <c r="I14" s="18"/>
      <c r="J14" s="18"/>
      <c r="K14" s="17"/>
      <c r="L14" s="17"/>
    </row>
    <row r="15" spans="1:12" ht="15" customHeight="1">
      <c r="A15" s="17"/>
      <c r="B15" s="37" t="s">
        <v>70</v>
      </c>
      <c r="C15" s="17"/>
      <c r="D15" s="17"/>
      <c r="E15" s="17"/>
      <c r="F15" s="18"/>
      <c r="G15" s="17"/>
      <c r="H15" s="18"/>
      <c r="I15" s="18"/>
      <c r="J15" s="18"/>
      <c r="K15" s="17"/>
      <c r="L15" s="17"/>
    </row>
    <row r="16" spans="1:12" ht="51">
      <c r="A16" s="35" t="s">
        <v>3</v>
      </c>
      <c r="B16" s="36" t="s">
        <v>27</v>
      </c>
      <c r="C16" s="36" t="s">
        <v>28</v>
      </c>
      <c r="D16" s="36" t="s">
        <v>29</v>
      </c>
      <c r="E16" s="36" t="s">
        <v>0</v>
      </c>
      <c r="F16" s="31" t="s">
        <v>4</v>
      </c>
      <c r="G16" s="36" t="s">
        <v>1</v>
      </c>
      <c r="H16" s="31" t="s">
        <v>5</v>
      </c>
      <c r="I16" s="31" t="s">
        <v>9</v>
      </c>
      <c r="J16" s="31" t="s">
        <v>6</v>
      </c>
      <c r="K16" s="31" t="s">
        <v>25</v>
      </c>
      <c r="L16" s="17"/>
    </row>
    <row r="17" spans="1:12" ht="38.25">
      <c r="A17" s="29">
        <v>1</v>
      </c>
      <c r="B17" s="30" t="s">
        <v>39</v>
      </c>
      <c r="C17" s="21" t="s">
        <v>37</v>
      </c>
      <c r="D17" s="21" t="s">
        <v>40</v>
      </c>
      <c r="E17" s="25">
        <v>10</v>
      </c>
      <c r="F17" s="23"/>
      <c r="G17" s="25"/>
      <c r="H17" s="24"/>
      <c r="I17" s="24"/>
      <c r="J17" s="24"/>
      <c r="K17" s="25"/>
      <c r="L17" s="17"/>
    </row>
    <row r="18" spans="1:12" ht="12.75">
      <c r="A18" s="17"/>
      <c r="B18" s="17"/>
      <c r="C18" s="17"/>
      <c r="D18" s="17"/>
      <c r="E18" s="17"/>
      <c r="F18" s="18"/>
      <c r="G18" s="17"/>
      <c r="H18" s="26" t="s">
        <v>7</v>
      </c>
      <c r="I18" s="24"/>
      <c r="J18" s="24"/>
      <c r="K18" s="17"/>
      <c r="L18" s="17"/>
    </row>
    <row r="19" spans="1:12" ht="15" customHeight="1">
      <c r="A19" s="17"/>
      <c r="B19" s="17"/>
      <c r="C19" s="17"/>
      <c r="D19" s="17"/>
      <c r="E19" s="17"/>
      <c r="F19" s="18"/>
      <c r="G19" s="17"/>
      <c r="H19" s="18"/>
      <c r="I19" s="18"/>
      <c r="J19" s="18"/>
      <c r="K19" s="17"/>
      <c r="L19" s="17"/>
    </row>
    <row r="20" spans="1:12" ht="15" customHeight="1">
      <c r="A20" s="17"/>
      <c r="B20" s="17"/>
      <c r="C20" s="17"/>
      <c r="D20" s="17"/>
      <c r="E20" s="17"/>
      <c r="F20" s="18"/>
      <c r="G20" s="17"/>
      <c r="H20" s="18"/>
      <c r="I20" s="18"/>
      <c r="J20" s="18"/>
      <c r="K20" s="17"/>
      <c r="L20" s="17"/>
    </row>
    <row r="21" spans="1:12" ht="12.75">
      <c r="A21" s="17"/>
      <c r="B21" s="37" t="s">
        <v>71</v>
      </c>
      <c r="C21" s="17"/>
      <c r="D21" s="17"/>
      <c r="E21" s="17"/>
      <c r="F21" s="18"/>
      <c r="G21" s="17"/>
      <c r="H21" s="18"/>
      <c r="I21" s="18"/>
      <c r="J21" s="18"/>
      <c r="K21" s="17"/>
      <c r="L21" s="17"/>
    </row>
    <row r="22" spans="1:12" ht="38.25">
      <c r="A22" s="35" t="s">
        <v>3</v>
      </c>
      <c r="B22" s="36" t="s">
        <v>41</v>
      </c>
      <c r="C22" s="36" t="s">
        <v>28</v>
      </c>
      <c r="D22" s="36" t="s">
        <v>29</v>
      </c>
      <c r="E22" s="36" t="s">
        <v>42</v>
      </c>
      <c r="F22" s="31" t="s">
        <v>4</v>
      </c>
      <c r="G22" s="36" t="s">
        <v>1</v>
      </c>
      <c r="H22" s="31" t="s">
        <v>5</v>
      </c>
      <c r="I22" s="31" t="s">
        <v>9</v>
      </c>
      <c r="J22" s="31" t="s">
        <v>6</v>
      </c>
      <c r="K22" s="31" t="s">
        <v>43</v>
      </c>
      <c r="L22" s="17"/>
    </row>
    <row r="23" spans="1:12" ht="25.5">
      <c r="A23" s="19" t="s">
        <v>44</v>
      </c>
      <c r="B23" s="21" t="s">
        <v>45</v>
      </c>
      <c r="C23" s="21" t="s">
        <v>46</v>
      </c>
      <c r="D23" s="21" t="s">
        <v>47</v>
      </c>
      <c r="E23" s="22">
        <v>20</v>
      </c>
      <c r="F23" s="23"/>
      <c r="G23" s="22"/>
      <c r="H23" s="24"/>
      <c r="I23" s="24"/>
      <c r="J23" s="24"/>
      <c r="K23" s="25"/>
      <c r="L23" s="17"/>
    </row>
    <row r="24" spans="1:12" ht="25.5">
      <c r="A24" s="19" t="s">
        <v>48</v>
      </c>
      <c r="B24" s="21" t="s">
        <v>45</v>
      </c>
      <c r="C24" s="21" t="s">
        <v>49</v>
      </c>
      <c r="D24" s="21" t="s">
        <v>47</v>
      </c>
      <c r="E24" s="22">
        <v>60</v>
      </c>
      <c r="F24" s="23"/>
      <c r="G24" s="22"/>
      <c r="H24" s="24"/>
      <c r="I24" s="24"/>
      <c r="J24" s="24"/>
      <c r="K24" s="25"/>
      <c r="L24" s="17"/>
    </row>
    <row r="25" spans="1:12" ht="25.5">
      <c r="A25" s="19" t="s">
        <v>50</v>
      </c>
      <c r="B25" s="21" t="s">
        <v>45</v>
      </c>
      <c r="C25" s="21" t="s">
        <v>49</v>
      </c>
      <c r="D25" s="21" t="s">
        <v>32</v>
      </c>
      <c r="E25" s="22">
        <v>100</v>
      </c>
      <c r="F25" s="23"/>
      <c r="G25" s="22"/>
      <c r="H25" s="24"/>
      <c r="I25" s="24"/>
      <c r="J25" s="24"/>
      <c r="K25" s="25"/>
      <c r="L25" s="17"/>
    </row>
    <row r="26" spans="1:12" ht="25.5">
      <c r="A26" s="19" t="s">
        <v>51</v>
      </c>
      <c r="B26" s="21" t="s">
        <v>45</v>
      </c>
      <c r="C26" s="21" t="s">
        <v>49</v>
      </c>
      <c r="D26" s="21" t="s">
        <v>52</v>
      </c>
      <c r="E26" s="22">
        <v>100</v>
      </c>
      <c r="F26" s="23"/>
      <c r="G26" s="22"/>
      <c r="H26" s="24"/>
      <c r="I26" s="24"/>
      <c r="J26" s="24"/>
      <c r="K26" s="25"/>
      <c r="L26" s="17"/>
    </row>
    <row r="27" spans="1:12" ht="25.5">
      <c r="A27" s="19" t="s">
        <v>53</v>
      </c>
      <c r="B27" s="21" t="s">
        <v>45</v>
      </c>
      <c r="C27" s="21" t="s">
        <v>49</v>
      </c>
      <c r="D27" s="21" t="s">
        <v>54</v>
      </c>
      <c r="E27" s="22">
        <v>40</v>
      </c>
      <c r="F27" s="23"/>
      <c r="G27" s="22"/>
      <c r="H27" s="24"/>
      <c r="I27" s="24"/>
      <c r="J27" s="24"/>
      <c r="K27" s="25"/>
      <c r="L27" s="17"/>
    </row>
    <row r="28" spans="1:12" ht="25.5">
      <c r="A28" s="19" t="s">
        <v>55</v>
      </c>
      <c r="B28" s="21" t="s">
        <v>45</v>
      </c>
      <c r="C28" s="21" t="s">
        <v>56</v>
      </c>
      <c r="D28" s="21" t="s">
        <v>47</v>
      </c>
      <c r="E28" s="22">
        <v>20</v>
      </c>
      <c r="F28" s="23"/>
      <c r="G28" s="22"/>
      <c r="H28" s="24"/>
      <c r="I28" s="24"/>
      <c r="J28" s="24"/>
      <c r="K28" s="25"/>
      <c r="L28" s="17"/>
    </row>
    <row r="29" spans="1:12" ht="25.5">
      <c r="A29" s="19" t="s">
        <v>57</v>
      </c>
      <c r="B29" s="21" t="s">
        <v>45</v>
      </c>
      <c r="C29" s="21" t="s">
        <v>56</v>
      </c>
      <c r="D29" s="21" t="s">
        <v>52</v>
      </c>
      <c r="E29" s="22">
        <v>20</v>
      </c>
      <c r="F29" s="23"/>
      <c r="G29" s="22"/>
      <c r="H29" s="24"/>
      <c r="I29" s="24"/>
      <c r="J29" s="24"/>
      <c r="K29" s="25"/>
      <c r="L29" s="17"/>
    </row>
    <row r="30" spans="1:12" ht="25.5">
      <c r="A30" s="19" t="s">
        <v>58</v>
      </c>
      <c r="B30" s="21" t="s">
        <v>45</v>
      </c>
      <c r="C30" s="21" t="s">
        <v>56</v>
      </c>
      <c r="D30" s="21" t="s">
        <v>32</v>
      </c>
      <c r="E30" s="22">
        <v>50</v>
      </c>
      <c r="F30" s="23"/>
      <c r="G30" s="22"/>
      <c r="H30" s="24"/>
      <c r="I30" s="24"/>
      <c r="J30" s="24"/>
      <c r="K30" s="25"/>
      <c r="L30" s="17"/>
    </row>
    <row r="31" spans="1:12" ht="12.75">
      <c r="A31" s="27"/>
      <c r="B31" s="27"/>
      <c r="C31" s="27"/>
      <c r="D31" s="27"/>
      <c r="E31" s="27"/>
      <c r="F31" s="28"/>
      <c r="G31" s="27"/>
      <c r="H31" s="26" t="s">
        <v>7</v>
      </c>
      <c r="I31" s="32"/>
      <c r="J31" s="32"/>
      <c r="K31" s="27"/>
      <c r="L31" s="17"/>
    </row>
    <row r="32" spans="1:12" ht="12.75">
      <c r="A32" s="17"/>
      <c r="B32" s="17"/>
      <c r="C32" s="17"/>
      <c r="D32" s="17"/>
      <c r="E32" s="17"/>
      <c r="F32" s="18"/>
      <c r="G32" s="17"/>
      <c r="H32" s="18"/>
      <c r="I32" s="18"/>
      <c r="J32" s="18"/>
      <c r="K32" s="17"/>
      <c r="L32" s="17"/>
    </row>
    <row r="33" spans="1:12" ht="12.75">
      <c r="A33" s="33"/>
      <c r="B33" s="37" t="s">
        <v>67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25.5">
      <c r="A34" s="35" t="s">
        <v>59</v>
      </c>
      <c r="B34" s="36" t="s">
        <v>41</v>
      </c>
      <c r="C34" s="36" t="s">
        <v>28</v>
      </c>
      <c r="D34" s="36" t="s">
        <v>29</v>
      </c>
      <c r="E34" s="36" t="s">
        <v>42</v>
      </c>
      <c r="F34" s="31" t="s">
        <v>4</v>
      </c>
      <c r="G34" s="36" t="s">
        <v>1</v>
      </c>
      <c r="H34" s="31" t="s">
        <v>5</v>
      </c>
      <c r="I34" s="31" t="s">
        <v>9</v>
      </c>
      <c r="J34" s="31" t="s">
        <v>6</v>
      </c>
      <c r="K34" s="31" t="s">
        <v>43</v>
      </c>
      <c r="L34" s="31" t="s">
        <v>66</v>
      </c>
    </row>
    <row r="35" spans="1:12" ht="12.75">
      <c r="A35" s="19">
        <v>0</v>
      </c>
      <c r="B35" s="21"/>
      <c r="C35" s="21"/>
      <c r="D35" s="21"/>
      <c r="E35" s="22"/>
      <c r="F35" s="23"/>
      <c r="G35" s="22"/>
      <c r="H35" s="24">
        <v>0</v>
      </c>
      <c r="I35" s="24">
        <v>0</v>
      </c>
      <c r="J35" s="24">
        <v>0</v>
      </c>
      <c r="K35" s="24"/>
      <c r="L35" s="25"/>
    </row>
    <row r="36" spans="1:12" ht="25.5">
      <c r="A36" s="19" t="s">
        <v>44</v>
      </c>
      <c r="B36" s="21" t="s">
        <v>60</v>
      </c>
      <c r="C36" s="21" t="s">
        <v>46</v>
      </c>
      <c r="D36" s="21" t="s">
        <v>61</v>
      </c>
      <c r="E36" s="22">
        <v>400</v>
      </c>
      <c r="F36" s="23"/>
      <c r="G36" s="22"/>
      <c r="H36" s="24"/>
      <c r="I36" s="24"/>
      <c r="J36" s="24"/>
      <c r="K36" s="24"/>
      <c r="L36" s="25"/>
    </row>
    <row r="37" spans="1:12" ht="25.5">
      <c r="A37" s="19" t="s">
        <v>48</v>
      </c>
      <c r="B37" s="21" t="s">
        <v>60</v>
      </c>
      <c r="C37" s="21" t="s">
        <v>46</v>
      </c>
      <c r="D37" s="21" t="s">
        <v>47</v>
      </c>
      <c r="E37" s="22">
        <v>20</v>
      </c>
      <c r="F37" s="23"/>
      <c r="G37" s="22"/>
      <c r="H37" s="24"/>
      <c r="I37" s="24"/>
      <c r="J37" s="24"/>
      <c r="K37" s="24"/>
      <c r="L37" s="25"/>
    </row>
    <row r="38" spans="1:12" ht="25.5">
      <c r="A38" s="19" t="s">
        <v>50</v>
      </c>
      <c r="B38" s="21" t="s">
        <v>60</v>
      </c>
      <c r="C38" s="21" t="s">
        <v>62</v>
      </c>
      <c r="D38" s="21" t="s">
        <v>47</v>
      </c>
      <c r="E38" s="22">
        <v>550</v>
      </c>
      <c r="F38" s="23"/>
      <c r="G38" s="22"/>
      <c r="H38" s="24"/>
      <c r="I38" s="24"/>
      <c r="J38" s="24"/>
      <c r="K38" s="24"/>
      <c r="L38" s="25"/>
    </row>
    <row r="39" spans="1:12" ht="25.5">
      <c r="A39" s="19" t="s">
        <v>51</v>
      </c>
      <c r="B39" s="21" t="s">
        <v>60</v>
      </c>
      <c r="C39" s="21" t="s">
        <v>62</v>
      </c>
      <c r="D39" s="21" t="s">
        <v>32</v>
      </c>
      <c r="E39" s="22">
        <v>1700</v>
      </c>
      <c r="F39" s="23"/>
      <c r="G39" s="22"/>
      <c r="H39" s="24"/>
      <c r="I39" s="24"/>
      <c r="J39" s="24"/>
      <c r="K39" s="24"/>
      <c r="L39" s="25"/>
    </row>
    <row r="40" spans="1:12" ht="25.5">
      <c r="A40" s="19" t="s">
        <v>53</v>
      </c>
      <c r="B40" s="21" t="s">
        <v>60</v>
      </c>
      <c r="C40" s="21" t="s">
        <v>62</v>
      </c>
      <c r="D40" s="21" t="s">
        <v>52</v>
      </c>
      <c r="E40" s="22">
        <v>2100</v>
      </c>
      <c r="F40" s="23"/>
      <c r="G40" s="22"/>
      <c r="H40" s="24"/>
      <c r="I40" s="24"/>
      <c r="J40" s="24"/>
      <c r="K40" s="24"/>
      <c r="L40" s="25"/>
    </row>
    <row r="41" spans="1:12" ht="25.5">
      <c r="A41" s="19" t="s">
        <v>57</v>
      </c>
      <c r="B41" s="21" t="s">
        <v>60</v>
      </c>
      <c r="C41" s="21" t="s">
        <v>62</v>
      </c>
      <c r="D41" s="21" t="s">
        <v>63</v>
      </c>
      <c r="E41" s="22">
        <v>50</v>
      </c>
      <c r="F41" s="23"/>
      <c r="G41" s="22"/>
      <c r="H41" s="24"/>
      <c r="I41" s="24"/>
      <c r="J41" s="24"/>
      <c r="K41" s="24"/>
      <c r="L41" s="25"/>
    </row>
    <row r="42" spans="1:12" ht="25.5">
      <c r="A42" s="19" t="s">
        <v>55</v>
      </c>
      <c r="B42" s="21" t="s">
        <v>60</v>
      </c>
      <c r="C42" s="21" t="s">
        <v>56</v>
      </c>
      <c r="D42" s="21" t="s">
        <v>52</v>
      </c>
      <c r="E42" s="22">
        <v>50</v>
      </c>
      <c r="F42" s="23"/>
      <c r="G42" s="22"/>
      <c r="H42" s="24"/>
      <c r="I42" s="24"/>
      <c r="J42" s="24"/>
      <c r="K42" s="24"/>
      <c r="L42" s="25"/>
    </row>
    <row r="43" spans="1:12" ht="25.5">
      <c r="A43" s="19" t="s">
        <v>58</v>
      </c>
      <c r="B43" s="21" t="s">
        <v>64</v>
      </c>
      <c r="C43" s="21" t="s">
        <v>65</v>
      </c>
      <c r="D43" s="21" t="s">
        <v>32</v>
      </c>
      <c r="E43" s="22">
        <v>100</v>
      </c>
      <c r="F43" s="23"/>
      <c r="G43" s="22"/>
      <c r="H43" s="24"/>
      <c r="I43" s="24"/>
      <c r="J43" s="24"/>
      <c r="K43" s="24"/>
      <c r="L43" s="25"/>
    </row>
    <row r="44" spans="1:12" ht="12.75">
      <c r="A44" s="33"/>
      <c r="B44" s="33"/>
      <c r="C44" s="33"/>
      <c r="D44" s="33"/>
      <c r="E44" s="33"/>
      <c r="F44" s="33"/>
      <c r="G44" s="33"/>
      <c r="H44" s="26" t="s">
        <v>7</v>
      </c>
      <c r="I44" s="24"/>
      <c r="J44" s="24"/>
      <c r="K44" s="34"/>
      <c r="L44" s="33"/>
    </row>
  </sheetData>
  <sheetProtection/>
  <dataValidations count="2">
    <dataValidation type="list" allowBlank="1" showDropDown="1" showErrorMessage="1" errorTitle="Błąd" error="Dozwolone wartości to: 0, 7, 22" sqref="G3 G7 G12 G17 G24:G30">
      <formula1>"0,7,8,22,23"</formula1>
    </dataValidation>
    <dataValidation type="list" allowBlank="1" showDropDown="1" showErrorMessage="1" errorTitle="Błąd" error="Dozwolone wartości to: 0, 7, 22" sqref="G23">
      <formula1>"0,7,22"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3"/>
  <headerFooter alignWithMargins="0">
    <oddHeader>&amp;CDostawa kontrastów dla Szpitala Powiatowego w Chrzanowie - sprawa 35/2024</oddHeader>
  </headerFooter>
  <rowBreaks count="5" manualBreakCount="5">
    <brk id="4" max="255" man="1"/>
    <brk id="9" max="255" man="1"/>
    <brk id="14" max="255" man="1"/>
    <brk id="20" max="255" man="1"/>
    <brk id="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Piątkowski</dc:creator>
  <cp:keywords/>
  <dc:description/>
  <cp:lastModifiedBy>Anna A.G. Gędoś</cp:lastModifiedBy>
  <cp:lastPrinted>2024-03-25T12:55:44Z</cp:lastPrinted>
  <dcterms:created xsi:type="dcterms:W3CDTF">2003-09-23T14:33:36Z</dcterms:created>
  <dcterms:modified xsi:type="dcterms:W3CDTF">2024-03-25T12:56:16Z</dcterms:modified>
  <cp:category/>
  <cp:version/>
  <cp:contentType/>
  <cp:contentStatus/>
</cp:coreProperties>
</file>