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lienci\samorządy\Luboń Miasto\Przetarg 2024-2025\SWZ\"/>
    </mc:Choice>
  </mc:AlternateContent>
  <xr:revisionPtr revIDLastSave="0" documentId="13_ncr:1_{0E5ECD68-7948-4B35-980F-5CBD3EACEC8B}" xr6:coauthVersionLast="47" xr6:coauthVersionMax="47" xr10:uidLastSave="{00000000-0000-0000-0000-000000000000}"/>
  <bookViews>
    <workbookView xWindow="-108" yWindow="-108" windowWidth="23256" windowHeight="12576" xr2:uid="{BBBBF06B-45E0-4159-8B84-967CFA9DE235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4" i="2" l="1"/>
  <c r="E60" i="2"/>
  <c r="E62" i="2" s="1"/>
  <c r="E53" i="2"/>
  <c r="E31" i="2"/>
  <c r="E16" i="2"/>
</calcChain>
</file>

<file path=xl/sharedStrings.xml><?xml version="1.0" encoding="utf-8"?>
<sst xmlns="http://schemas.openxmlformats.org/spreadsheetml/2006/main" count="188" uniqueCount="76">
  <si>
    <t>Ryzyko</t>
  </si>
  <si>
    <t>Data Szkody</t>
  </si>
  <si>
    <t>Opis szkody</t>
  </si>
  <si>
    <t>Status</t>
  </si>
  <si>
    <t>Kradzież</t>
  </si>
  <si>
    <t>Zamknięta</t>
  </si>
  <si>
    <t>OC dróg</t>
  </si>
  <si>
    <t>OC ogólne</t>
  </si>
  <si>
    <t>Szyby</t>
  </si>
  <si>
    <t>Mienie od ognia i innych zdarzeń</t>
  </si>
  <si>
    <t>Uszkodzenie nawierzchni boiska oraz urządzeń na obiekcie Orlik wskutek wystąpienia bardzo silnego wiatru i intensywnych opadów deszczu</t>
  </si>
  <si>
    <t>Uszkodzenie gabloty informacyjnej wskutek wandalizmu dokonanego przez nieznanych sprawców</t>
  </si>
  <si>
    <t>Uszkodzenie nawierzchni poliuretanowej boiska oraz kostki brukowej w wyniku rozlania farby przez nieznanego sprawcę.</t>
  </si>
  <si>
    <t>Zalanie sufitu  prawdopodobnie wskutek przecieku z łazienki mieszkania nr 1.</t>
  </si>
  <si>
    <t>Uszkodzenie pojazdu na drodze wskutek najechania na ubytek w nawierzchni drogi</t>
  </si>
  <si>
    <t>Uszkodzenie sygnalizatora sygnalizacji świetlnej wskutek uderzenia przez nieznany pojazd</t>
  </si>
  <si>
    <t>Uszkodzenie pojazdu wskutek najechania na wyrwę w drodze.</t>
  </si>
  <si>
    <t>Uszkodzenie pojazdu na drodze wskutek najechania na ubytek w nawierzchchni drogi</t>
  </si>
  <si>
    <t>Obrażenia ciała doznane na nierówności chodnika na skutek  zahaczenia o jego wystający fragment.</t>
  </si>
  <si>
    <t>Uszkodzenie pojazdu przez żle zamontowany znak drogowy U-9c</t>
  </si>
  <si>
    <t>Uszkodzenie przeszkolonej gabloty informacyjnej przez nieznanego sprawcę.</t>
  </si>
  <si>
    <t>Kradzież 23 paneli płotu cmentarza komunalnego z obejmami</t>
  </si>
  <si>
    <t>Uszkodzenie pojazdu wskutek najechania na ubytek w drodze</t>
  </si>
  <si>
    <t>Zalanie mienia w wyniku ulewnego deszczu.</t>
  </si>
  <si>
    <t>Zamknięta - Wznowiona</t>
  </si>
  <si>
    <t>Uszkodzenie pojazdu wskutek najechania na ubytek w drodze.</t>
  </si>
  <si>
    <t>Elektronika</t>
  </si>
  <si>
    <t>Uszkodzenie laptopa podczas lekcji przez jednego z niepełnosprawnych  intelektualnie uczniów</t>
  </si>
  <si>
    <t>Uszkodzenie powłoki hali pneumatycznej-balon w wyniku silnego wiatru</t>
  </si>
  <si>
    <t>Zalanie sufitu oraz ściany, pęknięcie tynku podczas silnych opadów śniegu-roztopy</t>
  </si>
  <si>
    <t>Uszkodzenie pojazdu ( motocykla) na drodze w wyniku najechania na plame oleju.</t>
  </si>
  <si>
    <t>Uszkodzenie pojazdu na drodze wskutek ubytku w nawierzchni jezdni.</t>
  </si>
  <si>
    <t>Uraz ciała wskutek przewrócenia się przez ubytki w drodze</t>
  </si>
  <si>
    <t>Zalanie sufitu wskutek awarii instalacji kanalizacyjnej w pomieszczeniu powyżej</t>
  </si>
  <si>
    <t>Uraz ciała wskutek potknięcia się i upadku na nieutwardzonej drodze.</t>
  </si>
  <si>
    <t>Uszkodzenie przeszklonej gabloty informacyjnej przez nieznanego sprawcę.</t>
  </si>
  <si>
    <t>Zalanie pomieszczeń w budynku szkoły w wyniku intensywnych opadów deszczu.</t>
  </si>
  <si>
    <t>Zalanie mienia wskutek wycieku wody ze ściany</t>
  </si>
  <si>
    <t>Uszkodzenie elementów sceny zewnętrznej wykonanej z desek kompozytowych przytwierdzonych do do betonowej konstrukcji wskutek dewastacji dokonanej przez nieznanych sprawców</t>
  </si>
  <si>
    <t>Uszkodzenie powłoki hali pneumatycznej wskutek silnego wiatru.</t>
  </si>
  <si>
    <t>Uszkodzenie pojazdu na drodze wskutek zakopania się pojazdu</t>
  </si>
  <si>
    <t>Przewrócenie drzewa na budynek szkoły  podczas wichury.</t>
  </si>
  <si>
    <t>Uraz ciała wskutek potknięcia się o wystające płytki chodnikowe</t>
  </si>
  <si>
    <t>Zalanie pomieszczeń szkolnych wskutek silnych opadów deszczu.</t>
  </si>
  <si>
    <t>Uszkodzeniu Laptopa Dell Vostro 3590 o numerze seryjnym GST2J33 w wyniku  uderzenia innym przedmiotem.</t>
  </si>
  <si>
    <t>Uszkodzenie słupa oświetlenia ulicznego wskutek uderzenia przez pojazd</t>
  </si>
  <si>
    <t>Zalanie sufitu oraz ściany przy sali gimnastycznej wskutek intensywnych opadów deszczu</t>
  </si>
  <si>
    <t>Zniszczenie fragmentu ogrodzenia w  części południowo wschodniej ogrodu przedszkolnego wskutek wyrwania z korzeniami i upadku drzewa, podczas porywistego wiatru.</t>
  </si>
  <si>
    <t>Uszkodzenie szyby w oknie-przyczyna nieznana</t>
  </si>
  <si>
    <t>Zalanie pomieszczenia w budynku szkoły w wyniku intensywnych opadów deszczu.</t>
  </si>
  <si>
    <t>Zalanie mienia wskutek awarii</t>
  </si>
  <si>
    <t>Zalanie mienia wskutek niewłaściwie wykonanego odprowadzania wody</t>
  </si>
  <si>
    <t>Otwarta</t>
  </si>
  <si>
    <t>Zalanie mienia podczas wykonywanych prac</t>
  </si>
  <si>
    <t>2020 rok</t>
  </si>
  <si>
    <t>2021 rok</t>
  </si>
  <si>
    <t>2022 rok</t>
  </si>
  <si>
    <t>2023 rok</t>
  </si>
  <si>
    <t>SUMA:</t>
  </si>
  <si>
    <t>Informacja nt. szkód w trakcie procesu likwidacji - otwarte:</t>
  </si>
  <si>
    <t>Rezerwa szkodowa:</t>
  </si>
  <si>
    <t>Wypłata odszkodowania:</t>
  </si>
  <si>
    <t>Uraz ciała spowodowany potknięciem się i upadkiem o wystające części płyt chodnikowych</t>
  </si>
  <si>
    <t>W wyniku awarii - zalane mieszkanie Poszkodowanego</t>
  </si>
  <si>
    <t>Obrażenia w wyniku upadku o wystający drut.</t>
  </si>
  <si>
    <t>NW</t>
  </si>
  <si>
    <t>Uszkodzenie klatki piersiowej, skok na kratę.</t>
  </si>
  <si>
    <t>Poprzez opady deszczu doszło do przecieku.</t>
  </si>
  <si>
    <t>Uszkodzenie pojazdu wskutek najechania na ubytek w jezdni.</t>
  </si>
  <si>
    <t>Wdarcie się wody na posesję, brak odbioru wody przez studzienki</t>
  </si>
  <si>
    <t>Zalanie mienia wskutek intensywnych opadów deszczu</t>
  </si>
  <si>
    <t>Zalanie mienia wskutek intensywnych opadów deszczu, archiwum</t>
  </si>
  <si>
    <t>Uraz ciała wskutek upadku przez wysoki krawężnik</t>
  </si>
  <si>
    <t>Załącznik nr 7 do SWZ - Szkodowość Miasta Luboń w latach 2020-2023</t>
  </si>
  <si>
    <t>Raport na podstawie zaświadczenia z przebiegu ubezpieczeń z dnia 12.09.2023 r.</t>
  </si>
  <si>
    <t>SUMA ODSZKODOWAŃ ZA OKRES OD 01.01.2020 ROKU (4 lata):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</si>
</sst>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82B1-E808-4F34-B009-CA5D86A2EC7B}">
  <sheetPr>
    <pageSetUpPr fitToPage="1"/>
  </sheetPr>
  <dimension ref="A1:E74"/>
  <sheetViews>
    <sheetView tabSelected="1" view="pageBreakPreview" zoomScale="85" zoomScaleNormal="85" zoomScaleSheetLayoutView="85" workbookViewId="0">
      <selection activeCell="G64" sqref="G64"/>
    </sheetView>
  </sheetViews>
  <sheetFormatPr defaultRowHeight="14.4" x14ac:dyDescent="0.3"/>
  <cols>
    <col min="1" max="1" width="33.109375" style="1" customWidth="1"/>
    <col min="2" max="2" width="14.88671875" style="3" customWidth="1"/>
    <col min="3" max="3" width="95.33203125" style="2" customWidth="1"/>
    <col min="4" max="4" width="16.33203125" style="3" customWidth="1"/>
    <col min="5" max="5" width="20" style="1" customWidth="1"/>
    <col min="6" max="6" width="14.33203125" customWidth="1"/>
    <col min="7" max="7" width="13.44140625" customWidth="1"/>
    <col min="8" max="8" width="12.6640625" customWidth="1"/>
  </cols>
  <sheetData>
    <row r="1" spans="1:5" x14ac:dyDescent="0.3">
      <c r="A1" s="21" t="s">
        <v>73</v>
      </c>
    </row>
    <row r="2" spans="1:5" x14ac:dyDescent="0.3">
      <c r="A2" s="1" t="s">
        <v>74</v>
      </c>
    </row>
    <row r="3" spans="1:5" ht="15" thickBot="1" x14ac:dyDescent="0.35"/>
    <row r="4" spans="1:5" ht="28.8" x14ac:dyDescent="0.3">
      <c r="A4" s="11" t="s">
        <v>0</v>
      </c>
      <c r="B4" s="12" t="s">
        <v>1</v>
      </c>
      <c r="C4" s="13" t="s">
        <v>2</v>
      </c>
      <c r="D4" s="13" t="s">
        <v>3</v>
      </c>
      <c r="E4" s="14" t="s">
        <v>61</v>
      </c>
    </row>
    <row r="5" spans="1:5" x14ac:dyDescent="0.3">
      <c r="A5" s="29" t="s">
        <v>54</v>
      </c>
      <c r="B5" s="30"/>
      <c r="C5" s="30"/>
      <c r="D5" s="30"/>
      <c r="E5" s="31"/>
    </row>
    <row r="6" spans="1:5" ht="28.8" x14ac:dyDescent="0.3">
      <c r="A6" s="15" t="s">
        <v>9</v>
      </c>
      <c r="B6" s="4">
        <v>43900</v>
      </c>
      <c r="C6" s="7" t="s">
        <v>10</v>
      </c>
      <c r="D6" s="5" t="s">
        <v>5</v>
      </c>
      <c r="E6" s="16">
        <v>8000</v>
      </c>
    </row>
    <row r="7" spans="1:5" ht="28.8" x14ac:dyDescent="0.3">
      <c r="A7" s="15" t="s">
        <v>9</v>
      </c>
      <c r="B7" s="4">
        <v>44132</v>
      </c>
      <c r="C7" s="7" t="s">
        <v>12</v>
      </c>
      <c r="D7" s="5" t="s">
        <v>5</v>
      </c>
      <c r="E7" s="16">
        <v>319.8</v>
      </c>
    </row>
    <row r="8" spans="1:5" ht="28.8" x14ac:dyDescent="0.3">
      <c r="A8" s="15" t="s">
        <v>9</v>
      </c>
      <c r="B8" s="4">
        <v>44059</v>
      </c>
      <c r="C8" s="7" t="s">
        <v>38</v>
      </c>
      <c r="D8" s="5" t="s">
        <v>5</v>
      </c>
      <c r="E8" s="16">
        <v>3220</v>
      </c>
    </row>
    <row r="9" spans="1:5" x14ac:dyDescent="0.3">
      <c r="A9" s="15" t="s">
        <v>9</v>
      </c>
      <c r="B9" s="4">
        <v>44118</v>
      </c>
      <c r="C9" s="7" t="s">
        <v>43</v>
      </c>
      <c r="D9" s="5" t="s">
        <v>5</v>
      </c>
      <c r="E9" s="16">
        <v>2056.52</v>
      </c>
    </row>
    <row r="10" spans="1:5" x14ac:dyDescent="0.3">
      <c r="A10" s="15" t="s">
        <v>9</v>
      </c>
      <c r="B10" s="4">
        <v>44183</v>
      </c>
      <c r="C10" s="7" t="s">
        <v>45</v>
      </c>
      <c r="D10" s="5" t="s">
        <v>5</v>
      </c>
      <c r="E10" s="16">
        <v>3950.83</v>
      </c>
    </row>
    <row r="11" spans="1:5" x14ac:dyDescent="0.3">
      <c r="A11" s="15" t="s">
        <v>6</v>
      </c>
      <c r="B11" s="4">
        <v>44045</v>
      </c>
      <c r="C11" s="7" t="s">
        <v>62</v>
      </c>
      <c r="D11" s="5" t="s">
        <v>5</v>
      </c>
      <c r="E11" s="16">
        <v>5000</v>
      </c>
    </row>
    <row r="12" spans="1:5" x14ac:dyDescent="0.3">
      <c r="A12" s="15" t="s">
        <v>7</v>
      </c>
      <c r="B12" s="4">
        <v>43856</v>
      </c>
      <c r="C12" s="7" t="s">
        <v>63</v>
      </c>
      <c r="D12" s="5" t="s">
        <v>5</v>
      </c>
      <c r="E12" s="16">
        <v>1059.81</v>
      </c>
    </row>
    <row r="13" spans="1:5" x14ac:dyDescent="0.3">
      <c r="A13" s="15" t="s">
        <v>7</v>
      </c>
      <c r="B13" s="4">
        <v>43856</v>
      </c>
      <c r="C13" s="7" t="s">
        <v>63</v>
      </c>
      <c r="D13" s="5" t="s">
        <v>5</v>
      </c>
      <c r="E13" s="16">
        <v>232.71</v>
      </c>
    </row>
    <row r="14" spans="1:5" x14ac:dyDescent="0.3">
      <c r="A14" s="15" t="s">
        <v>26</v>
      </c>
      <c r="B14" s="4">
        <v>44109</v>
      </c>
      <c r="C14" s="7" t="s">
        <v>27</v>
      </c>
      <c r="D14" s="5" t="s">
        <v>5</v>
      </c>
      <c r="E14" s="16">
        <v>150</v>
      </c>
    </row>
    <row r="15" spans="1:5" x14ac:dyDescent="0.3">
      <c r="A15" s="15" t="s">
        <v>26</v>
      </c>
      <c r="B15" s="4">
        <v>44159</v>
      </c>
      <c r="C15" s="7" t="s">
        <v>44</v>
      </c>
      <c r="D15" s="5" t="s">
        <v>5</v>
      </c>
      <c r="E15" s="16">
        <v>1244.07</v>
      </c>
    </row>
    <row r="16" spans="1:5" x14ac:dyDescent="0.3">
      <c r="A16" s="32" t="s">
        <v>58</v>
      </c>
      <c r="B16" s="33"/>
      <c r="C16" s="33"/>
      <c r="D16" s="33"/>
      <c r="E16" s="17">
        <f>SUM(E6:E15)</f>
        <v>25233.74</v>
      </c>
    </row>
    <row r="17" spans="1:5" x14ac:dyDescent="0.3">
      <c r="A17" s="29" t="s">
        <v>55</v>
      </c>
      <c r="B17" s="30"/>
      <c r="C17" s="30"/>
      <c r="D17" s="30"/>
      <c r="E17" s="31"/>
    </row>
    <row r="18" spans="1:5" x14ac:dyDescent="0.3">
      <c r="A18" s="15" t="s">
        <v>9</v>
      </c>
      <c r="B18" s="4">
        <v>44253</v>
      </c>
      <c r="C18" s="7" t="s">
        <v>11</v>
      </c>
      <c r="D18" s="5" t="s">
        <v>5</v>
      </c>
      <c r="E18" s="16">
        <v>1432.95</v>
      </c>
    </row>
    <row r="19" spans="1:5" x14ac:dyDescent="0.3">
      <c r="A19" s="15" t="s">
        <v>9</v>
      </c>
      <c r="B19" s="4">
        <v>44333</v>
      </c>
      <c r="C19" s="7" t="s">
        <v>13</v>
      </c>
      <c r="D19" s="5" t="s">
        <v>5</v>
      </c>
      <c r="E19" s="16">
        <v>553.5</v>
      </c>
    </row>
    <row r="20" spans="1:5" x14ac:dyDescent="0.3">
      <c r="A20" s="15" t="s">
        <v>9</v>
      </c>
      <c r="B20" s="4">
        <v>44468</v>
      </c>
      <c r="C20" s="7" t="s">
        <v>15</v>
      </c>
      <c r="D20" s="5" t="s">
        <v>5</v>
      </c>
      <c r="E20" s="16">
        <v>7881.59</v>
      </c>
    </row>
    <row r="21" spans="1:5" x14ac:dyDescent="0.3">
      <c r="A21" s="15" t="s">
        <v>9</v>
      </c>
      <c r="B21" s="4">
        <v>44234</v>
      </c>
      <c r="C21" s="7" t="s">
        <v>39</v>
      </c>
      <c r="D21" s="5" t="s">
        <v>5</v>
      </c>
      <c r="E21" s="16">
        <v>4500</v>
      </c>
    </row>
    <row r="22" spans="1:5" x14ac:dyDescent="0.3">
      <c r="A22" s="15" t="s">
        <v>9</v>
      </c>
      <c r="B22" s="4">
        <v>44337</v>
      </c>
      <c r="C22" s="7" t="s">
        <v>46</v>
      </c>
      <c r="D22" s="5" t="s">
        <v>5</v>
      </c>
      <c r="E22" s="16">
        <v>2664</v>
      </c>
    </row>
    <row r="23" spans="1:5" x14ac:dyDescent="0.3">
      <c r="A23" s="15" t="s">
        <v>6</v>
      </c>
      <c r="B23" s="4">
        <v>44368</v>
      </c>
      <c r="C23" s="7" t="s">
        <v>14</v>
      </c>
      <c r="D23" s="5" t="s">
        <v>5</v>
      </c>
      <c r="E23" s="16">
        <v>976</v>
      </c>
    </row>
    <row r="24" spans="1:5" x14ac:dyDescent="0.3">
      <c r="A24" s="15" t="s">
        <v>6</v>
      </c>
      <c r="B24" s="4">
        <v>44469</v>
      </c>
      <c r="C24" s="7" t="s">
        <v>18</v>
      </c>
      <c r="D24" s="5" t="s">
        <v>5</v>
      </c>
      <c r="E24" s="16">
        <v>1000</v>
      </c>
    </row>
    <row r="25" spans="1:5" x14ac:dyDescent="0.3">
      <c r="A25" s="15" t="s">
        <v>6</v>
      </c>
      <c r="B25" s="4">
        <v>44381</v>
      </c>
      <c r="C25" s="7" t="s">
        <v>30</v>
      </c>
      <c r="D25" s="5" t="s">
        <v>5</v>
      </c>
      <c r="E25" s="16">
        <v>4814.63</v>
      </c>
    </row>
    <row r="26" spans="1:5" x14ac:dyDescent="0.3">
      <c r="A26" s="15" t="s">
        <v>6</v>
      </c>
      <c r="B26" s="4">
        <v>44456</v>
      </c>
      <c r="C26" s="7" t="s">
        <v>25</v>
      </c>
      <c r="D26" s="5" t="s">
        <v>5</v>
      </c>
      <c r="E26" s="16">
        <v>1666.39</v>
      </c>
    </row>
    <row r="27" spans="1:5" x14ac:dyDescent="0.3">
      <c r="A27" s="15" t="s">
        <v>6</v>
      </c>
      <c r="B27" s="4">
        <v>44250</v>
      </c>
      <c r="C27" s="7" t="s">
        <v>40</v>
      </c>
      <c r="D27" s="5" t="s">
        <v>5</v>
      </c>
      <c r="E27" s="16">
        <v>6292.1</v>
      </c>
    </row>
    <row r="28" spans="1:5" x14ac:dyDescent="0.3">
      <c r="A28" s="15" t="s">
        <v>6</v>
      </c>
      <c r="B28" s="4">
        <v>44369</v>
      </c>
      <c r="C28" s="7" t="s">
        <v>64</v>
      </c>
      <c r="D28" s="5" t="s">
        <v>5</v>
      </c>
      <c r="E28" s="16">
        <v>700</v>
      </c>
    </row>
    <row r="29" spans="1:5" x14ac:dyDescent="0.3">
      <c r="A29" s="15" t="s">
        <v>6</v>
      </c>
      <c r="B29" s="4">
        <v>44375</v>
      </c>
      <c r="C29" s="7" t="s">
        <v>34</v>
      </c>
      <c r="D29" s="5" t="s">
        <v>5</v>
      </c>
      <c r="E29" s="16">
        <v>1200</v>
      </c>
    </row>
    <row r="30" spans="1:5" x14ac:dyDescent="0.3">
      <c r="A30" s="15" t="s">
        <v>65</v>
      </c>
      <c r="B30" s="4">
        <v>44454</v>
      </c>
      <c r="C30" s="7" t="s">
        <v>66</v>
      </c>
      <c r="D30" s="5" t="s">
        <v>5</v>
      </c>
      <c r="E30" s="16">
        <v>100</v>
      </c>
    </row>
    <row r="31" spans="1:5" x14ac:dyDescent="0.3">
      <c r="A31" s="32" t="s">
        <v>58</v>
      </c>
      <c r="B31" s="33"/>
      <c r="C31" s="33"/>
      <c r="D31" s="33"/>
      <c r="E31" s="17">
        <f>SUM(E18:E30)</f>
        <v>33781.160000000003</v>
      </c>
    </row>
    <row r="32" spans="1:5" x14ac:dyDescent="0.3">
      <c r="A32" s="29" t="s">
        <v>56</v>
      </c>
      <c r="B32" s="30"/>
      <c r="C32" s="30"/>
      <c r="D32" s="30"/>
      <c r="E32" s="31"/>
    </row>
    <row r="33" spans="1:5" x14ac:dyDescent="0.3">
      <c r="A33" s="15" t="s">
        <v>9</v>
      </c>
      <c r="B33" s="4">
        <v>44578</v>
      </c>
      <c r="C33" s="7" t="s">
        <v>28</v>
      </c>
      <c r="D33" s="5" t="s">
        <v>5</v>
      </c>
      <c r="E33" s="16">
        <v>3000</v>
      </c>
    </row>
    <row r="34" spans="1:5" x14ac:dyDescent="0.3">
      <c r="A34" s="15" t="s">
        <v>9</v>
      </c>
      <c r="B34" s="4">
        <v>44564</v>
      </c>
      <c r="C34" s="7" t="s">
        <v>29</v>
      </c>
      <c r="D34" s="5" t="s">
        <v>5</v>
      </c>
      <c r="E34" s="16">
        <v>2059.9499999999998</v>
      </c>
    </row>
    <row r="35" spans="1:5" x14ac:dyDescent="0.3">
      <c r="A35" s="15" t="s">
        <v>9</v>
      </c>
      <c r="B35" s="4">
        <v>44592</v>
      </c>
      <c r="C35" s="7" t="s">
        <v>41</v>
      </c>
      <c r="D35" s="5" t="s">
        <v>5</v>
      </c>
      <c r="E35" s="16">
        <v>3629.53</v>
      </c>
    </row>
    <row r="36" spans="1:5" x14ac:dyDescent="0.3">
      <c r="A36" s="15" t="s">
        <v>9</v>
      </c>
      <c r="B36" s="4">
        <v>44796</v>
      </c>
      <c r="C36" s="7" t="s">
        <v>36</v>
      </c>
      <c r="D36" s="5" t="s">
        <v>5</v>
      </c>
      <c r="E36" s="16">
        <v>15504.77</v>
      </c>
    </row>
    <row r="37" spans="1:5" ht="28.8" x14ac:dyDescent="0.3">
      <c r="A37" s="15" t="s">
        <v>9</v>
      </c>
      <c r="B37" s="4">
        <v>44611</v>
      </c>
      <c r="C37" s="7" t="s">
        <v>47</v>
      </c>
      <c r="D37" s="5" t="s">
        <v>5</v>
      </c>
      <c r="E37" s="16">
        <v>951.33</v>
      </c>
    </row>
    <row r="38" spans="1:5" x14ac:dyDescent="0.3">
      <c r="A38" s="15" t="s">
        <v>9</v>
      </c>
      <c r="B38" s="4">
        <v>44732</v>
      </c>
      <c r="C38" s="7" t="s">
        <v>67</v>
      </c>
      <c r="D38" s="5" t="s">
        <v>5</v>
      </c>
      <c r="E38" s="16">
        <v>1594.74</v>
      </c>
    </row>
    <row r="39" spans="1:5" x14ac:dyDescent="0.3">
      <c r="A39" s="15" t="s">
        <v>6</v>
      </c>
      <c r="B39" s="4">
        <v>44565</v>
      </c>
      <c r="C39" s="7" t="s">
        <v>14</v>
      </c>
      <c r="D39" s="5" t="s">
        <v>5</v>
      </c>
      <c r="E39" s="16">
        <v>600</v>
      </c>
    </row>
    <row r="40" spans="1:5" x14ac:dyDescent="0.3">
      <c r="A40" s="15" t="s">
        <v>6</v>
      </c>
      <c r="B40" s="4">
        <v>44564</v>
      </c>
      <c r="C40" s="7" t="s">
        <v>16</v>
      </c>
      <c r="D40" s="5" t="s">
        <v>5</v>
      </c>
      <c r="E40" s="16">
        <v>447.15</v>
      </c>
    </row>
    <row r="41" spans="1:5" x14ac:dyDescent="0.3">
      <c r="A41" s="15" t="s">
        <v>6</v>
      </c>
      <c r="B41" s="4">
        <v>44604</v>
      </c>
      <c r="C41" s="7" t="s">
        <v>17</v>
      </c>
      <c r="D41" s="5" t="s">
        <v>5</v>
      </c>
      <c r="E41" s="16">
        <v>4245.8500000000004</v>
      </c>
    </row>
    <row r="42" spans="1:5" x14ac:dyDescent="0.3">
      <c r="A42" s="15" t="s">
        <v>6</v>
      </c>
      <c r="B42" s="4">
        <v>44624</v>
      </c>
      <c r="C42" s="7" t="s">
        <v>19</v>
      </c>
      <c r="D42" s="5" t="s">
        <v>5</v>
      </c>
      <c r="E42" s="16">
        <v>1262.0999999999999</v>
      </c>
    </row>
    <row r="43" spans="1:5" x14ac:dyDescent="0.3">
      <c r="A43" s="15" t="s">
        <v>6</v>
      </c>
      <c r="B43" s="4">
        <v>44602</v>
      </c>
      <c r="C43" s="7" t="s">
        <v>14</v>
      </c>
      <c r="D43" s="5" t="s">
        <v>5</v>
      </c>
      <c r="E43" s="16">
        <v>2199.38</v>
      </c>
    </row>
    <row r="44" spans="1:5" x14ac:dyDescent="0.3">
      <c r="A44" s="15" t="s">
        <v>6</v>
      </c>
      <c r="B44" s="4">
        <v>44880</v>
      </c>
      <c r="C44" s="7" t="s">
        <v>31</v>
      </c>
      <c r="D44" s="5" t="s">
        <v>5</v>
      </c>
      <c r="E44" s="16">
        <v>655.23</v>
      </c>
    </row>
    <row r="45" spans="1:5" x14ac:dyDescent="0.3">
      <c r="A45" s="15" t="s">
        <v>6</v>
      </c>
      <c r="B45" s="4">
        <v>44677</v>
      </c>
      <c r="C45" s="7" t="s">
        <v>42</v>
      </c>
      <c r="D45" s="5" t="s">
        <v>5</v>
      </c>
      <c r="E45" s="16">
        <v>17000</v>
      </c>
    </row>
    <row r="46" spans="1:5" x14ac:dyDescent="0.3">
      <c r="A46" s="15" t="s">
        <v>6</v>
      </c>
      <c r="B46" s="4">
        <v>44564</v>
      </c>
      <c r="C46" s="7" t="s">
        <v>25</v>
      </c>
      <c r="D46" s="5" t="s">
        <v>5</v>
      </c>
      <c r="E46" s="16">
        <v>637.14</v>
      </c>
    </row>
    <row r="47" spans="1:5" x14ac:dyDescent="0.3">
      <c r="A47" s="15" t="s">
        <v>6</v>
      </c>
      <c r="B47" s="4">
        <v>44922</v>
      </c>
      <c r="C47" s="7" t="s">
        <v>68</v>
      </c>
      <c r="D47" s="5" t="s">
        <v>5</v>
      </c>
      <c r="E47" s="16">
        <v>370</v>
      </c>
    </row>
    <row r="48" spans="1:5" x14ac:dyDescent="0.3">
      <c r="A48" s="15" t="s">
        <v>7</v>
      </c>
      <c r="B48" s="4">
        <v>44876</v>
      </c>
      <c r="C48" s="7" t="s">
        <v>32</v>
      </c>
      <c r="D48" s="5" t="s">
        <v>5</v>
      </c>
      <c r="E48" s="16">
        <v>7000</v>
      </c>
    </row>
    <row r="49" spans="1:5" x14ac:dyDescent="0.3">
      <c r="A49" s="15" t="s">
        <v>8</v>
      </c>
      <c r="B49" s="4">
        <v>44851</v>
      </c>
      <c r="C49" s="7" t="s">
        <v>35</v>
      </c>
      <c r="D49" s="5" t="s">
        <v>5</v>
      </c>
      <c r="E49" s="16">
        <v>1343.9</v>
      </c>
    </row>
    <row r="50" spans="1:5" x14ac:dyDescent="0.3">
      <c r="A50" s="15" t="s">
        <v>8</v>
      </c>
      <c r="B50" s="4">
        <v>44839</v>
      </c>
      <c r="C50" s="7" t="s">
        <v>20</v>
      </c>
      <c r="D50" s="5" t="s">
        <v>5</v>
      </c>
      <c r="E50" s="16">
        <v>1343.9</v>
      </c>
    </row>
    <row r="51" spans="1:5" x14ac:dyDescent="0.3">
      <c r="A51" s="15" t="s">
        <v>8</v>
      </c>
      <c r="B51" s="4">
        <v>44621</v>
      </c>
      <c r="C51" s="7" t="s">
        <v>48</v>
      </c>
      <c r="D51" s="5" t="s">
        <v>5</v>
      </c>
      <c r="E51" s="16">
        <v>314.83</v>
      </c>
    </row>
    <row r="52" spans="1:5" x14ac:dyDescent="0.3">
      <c r="A52" s="15" t="s">
        <v>4</v>
      </c>
      <c r="B52" s="4">
        <v>44911</v>
      </c>
      <c r="C52" s="7" t="s">
        <v>21</v>
      </c>
      <c r="D52" s="5" t="s">
        <v>5</v>
      </c>
      <c r="E52" s="16">
        <v>11963.2</v>
      </c>
    </row>
    <row r="53" spans="1:5" x14ac:dyDescent="0.3">
      <c r="A53" s="32" t="s">
        <v>58</v>
      </c>
      <c r="B53" s="33"/>
      <c r="C53" s="33"/>
      <c r="D53" s="33"/>
      <c r="E53" s="17">
        <f>SUM(E33:E52)</f>
        <v>76123.000000000015</v>
      </c>
    </row>
    <row r="54" spans="1:5" x14ac:dyDescent="0.3">
      <c r="A54" s="29" t="s">
        <v>57</v>
      </c>
      <c r="B54" s="30"/>
      <c r="C54" s="30"/>
      <c r="D54" s="30"/>
      <c r="E54" s="31"/>
    </row>
    <row r="55" spans="1:5" ht="28.8" x14ac:dyDescent="0.3">
      <c r="A55" s="15" t="s">
        <v>9</v>
      </c>
      <c r="B55" s="4">
        <v>45131</v>
      </c>
      <c r="C55" s="7" t="s">
        <v>23</v>
      </c>
      <c r="D55" s="6" t="s">
        <v>24</v>
      </c>
      <c r="E55" s="16">
        <v>6280.81</v>
      </c>
    </row>
    <row r="56" spans="1:5" x14ac:dyDescent="0.3">
      <c r="A56" s="15" t="s">
        <v>9</v>
      </c>
      <c r="B56" s="4">
        <v>45012</v>
      </c>
      <c r="C56" s="7" t="s">
        <v>33</v>
      </c>
      <c r="D56" s="5" t="s">
        <v>5</v>
      </c>
      <c r="E56" s="16">
        <v>1715.83</v>
      </c>
    </row>
    <row r="57" spans="1:5" x14ac:dyDescent="0.3">
      <c r="A57" s="15" t="s">
        <v>9</v>
      </c>
      <c r="B57" s="4">
        <v>45035</v>
      </c>
      <c r="C57" s="7" t="s">
        <v>37</v>
      </c>
      <c r="D57" s="5" t="s">
        <v>5</v>
      </c>
      <c r="E57" s="16">
        <v>880.47</v>
      </c>
    </row>
    <row r="58" spans="1:5" x14ac:dyDescent="0.3">
      <c r="A58" s="15" t="s">
        <v>9</v>
      </c>
      <c r="B58" s="4">
        <v>44938</v>
      </c>
      <c r="C58" s="7" t="s">
        <v>49</v>
      </c>
      <c r="D58" s="5" t="s">
        <v>5</v>
      </c>
      <c r="E58" s="16">
        <v>2169.11</v>
      </c>
    </row>
    <row r="59" spans="1:5" x14ac:dyDescent="0.3">
      <c r="A59" s="15" t="s">
        <v>6</v>
      </c>
      <c r="B59" s="4">
        <v>45045</v>
      </c>
      <c r="C59" s="7" t="s">
        <v>22</v>
      </c>
      <c r="D59" s="5" t="s">
        <v>5</v>
      </c>
      <c r="E59" s="16">
        <v>4996.76</v>
      </c>
    </row>
    <row r="60" spans="1:5" ht="15" thickBot="1" x14ac:dyDescent="0.35">
      <c r="A60" s="22" t="s">
        <v>58</v>
      </c>
      <c r="B60" s="23"/>
      <c r="C60" s="23"/>
      <c r="D60" s="23"/>
      <c r="E60" s="18">
        <f>SUM(E55:E59)</f>
        <v>16042.980000000001</v>
      </c>
    </row>
    <row r="61" spans="1:5" ht="15" thickBot="1" x14ac:dyDescent="0.35"/>
    <row r="62" spans="1:5" ht="16.2" thickBot="1" x14ac:dyDescent="0.35">
      <c r="A62" s="27" t="s">
        <v>75</v>
      </c>
      <c r="B62" s="28"/>
      <c r="C62" s="28"/>
      <c r="D62" s="28"/>
      <c r="E62" s="10">
        <f>SUM(E60,E53,E31,E16)</f>
        <v>151180.88</v>
      </c>
    </row>
    <row r="64" spans="1:5" ht="15" thickBot="1" x14ac:dyDescent="0.35"/>
    <row r="65" spans="1:5" x14ac:dyDescent="0.3">
      <c r="A65" s="24" t="s">
        <v>59</v>
      </c>
      <c r="B65" s="25"/>
      <c r="C65" s="25"/>
      <c r="D65" s="25"/>
      <c r="E65" s="26"/>
    </row>
    <row r="66" spans="1:5" x14ac:dyDescent="0.3">
      <c r="A66" s="19" t="s">
        <v>0</v>
      </c>
      <c r="B66" s="9" t="s">
        <v>1</v>
      </c>
      <c r="C66" s="8" t="s">
        <v>2</v>
      </c>
      <c r="D66" s="8" t="s">
        <v>3</v>
      </c>
      <c r="E66" s="20" t="s">
        <v>60</v>
      </c>
    </row>
    <row r="67" spans="1:5" x14ac:dyDescent="0.3">
      <c r="A67" s="15" t="s">
        <v>7</v>
      </c>
      <c r="B67" s="4">
        <v>45075</v>
      </c>
      <c r="C67" s="7" t="s">
        <v>51</v>
      </c>
      <c r="D67" s="5" t="s">
        <v>52</v>
      </c>
      <c r="E67" s="16">
        <v>1000</v>
      </c>
    </row>
    <row r="68" spans="1:5" x14ac:dyDescent="0.3">
      <c r="A68" s="15" t="s">
        <v>7</v>
      </c>
      <c r="B68" s="4">
        <v>45170</v>
      </c>
      <c r="C68" s="7" t="s">
        <v>72</v>
      </c>
      <c r="D68" s="5" t="s">
        <v>52</v>
      </c>
      <c r="E68" s="16">
        <v>10000</v>
      </c>
    </row>
    <row r="69" spans="1:5" x14ac:dyDescent="0.3">
      <c r="A69" s="15" t="s">
        <v>7</v>
      </c>
      <c r="B69" s="4">
        <v>45144</v>
      </c>
      <c r="C69" s="7" t="s">
        <v>69</v>
      </c>
      <c r="D69" s="5" t="s">
        <v>52</v>
      </c>
      <c r="E69" s="16">
        <v>1000</v>
      </c>
    </row>
    <row r="70" spans="1:5" x14ac:dyDescent="0.3">
      <c r="A70" s="15" t="s">
        <v>7</v>
      </c>
      <c r="B70" s="4">
        <v>45045</v>
      </c>
      <c r="C70" s="7" t="s">
        <v>53</v>
      </c>
      <c r="D70" s="5" t="s">
        <v>52</v>
      </c>
      <c r="E70" s="16">
        <v>1000</v>
      </c>
    </row>
    <row r="71" spans="1:5" x14ac:dyDescent="0.3">
      <c r="A71" s="15" t="s">
        <v>9</v>
      </c>
      <c r="B71" s="4">
        <v>45169</v>
      </c>
      <c r="C71" s="7" t="s">
        <v>70</v>
      </c>
      <c r="D71" s="5" t="s">
        <v>52</v>
      </c>
      <c r="E71" s="16">
        <v>1500</v>
      </c>
    </row>
    <row r="72" spans="1:5" x14ac:dyDescent="0.3">
      <c r="A72" s="15" t="s">
        <v>9</v>
      </c>
      <c r="B72" s="4">
        <v>45146</v>
      </c>
      <c r="C72" s="7" t="s">
        <v>71</v>
      </c>
      <c r="D72" s="5" t="s">
        <v>52</v>
      </c>
      <c r="E72" s="16">
        <v>5000</v>
      </c>
    </row>
    <row r="73" spans="1:5" x14ac:dyDescent="0.3">
      <c r="A73" s="15" t="s">
        <v>9</v>
      </c>
      <c r="B73" s="4">
        <v>45139</v>
      </c>
      <c r="C73" s="7" t="s">
        <v>50</v>
      </c>
      <c r="D73" s="5" t="s">
        <v>52</v>
      </c>
      <c r="E73" s="16">
        <v>4000</v>
      </c>
    </row>
    <row r="74" spans="1:5" ht="15" thickBot="1" x14ac:dyDescent="0.35">
      <c r="A74" s="22" t="s">
        <v>58</v>
      </c>
      <c r="B74" s="23"/>
      <c r="C74" s="23"/>
      <c r="D74" s="23"/>
      <c r="E74" s="18">
        <f>SUM(E67:E73)</f>
        <v>23500</v>
      </c>
    </row>
  </sheetData>
  <mergeCells count="11">
    <mergeCell ref="A74:D74"/>
    <mergeCell ref="A60:D60"/>
    <mergeCell ref="A65:E65"/>
    <mergeCell ref="A62:D62"/>
    <mergeCell ref="A5:E5"/>
    <mergeCell ref="A17:E17"/>
    <mergeCell ref="A32:E32"/>
    <mergeCell ref="A54:E54"/>
    <mergeCell ref="A16:D16"/>
    <mergeCell ref="A31:D31"/>
    <mergeCell ref="A53:D53"/>
  </mergeCells>
  <phoneticPr fontId="2" type="noConversion"/>
  <pageMargins left="0.7" right="0.7" top="0.75" bottom="0.75" header="0.3" footer="0.3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Kosińska</dc:creator>
  <cp:lastModifiedBy>Marta Kosińska</cp:lastModifiedBy>
  <cp:lastPrinted>2023-10-03T07:50:21Z</cp:lastPrinted>
  <dcterms:created xsi:type="dcterms:W3CDTF">2023-09-25T12:42:44Z</dcterms:created>
  <dcterms:modified xsi:type="dcterms:W3CDTF">2023-10-05T07:11:53Z</dcterms:modified>
</cp:coreProperties>
</file>