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Skiba\Desktop\Moje dokumenty\Zamówienia Publiczne 2019\Przetargi nieograniczone - 2019\35-energia\siwz\"/>
    </mc:Choice>
  </mc:AlternateContent>
  <xr:revisionPtr revIDLastSave="0" documentId="13_ncr:1_{1C5F52BE-86B8-4C94-A803-22CE33397842}" xr6:coauthVersionLast="45" xr6:coauthVersionMax="45" xr10:uidLastSave="{00000000-0000-0000-0000-000000000000}"/>
  <bookViews>
    <workbookView xWindow="-120" yWindow="-120" windowWidth="21840" windowHeight="13140" xr2:uid="{1DFB3A3B-C85E-4EDD-9175-5167C9324DCB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20" i="1" l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J187" i="1"/>
  <c r="I187" i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5" i="1"/>
  <c r="I165" i="1"/>
  <c r="I164" i="1"/>
  <c r="J164" i="1" s="1"/>
  <c r="I163" i="1"/>
  <c r="J163" i="1" s="1"/>
  <c r="I162" i="1"/>
  <c r="J162" i="1" s="1"/>
  <c r="I161" i="1"/>
  <c r="J161" i="1" s="1"/>
  <c r="I160" i="1"/>
  <c r="J160" i="1" s="1"/>
  <c r="J159" i="1"/>
  <c r="I159" i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J141" i="1"/>
  <c r="I141" i="1"/>
  <c r="I140" i="1"/>
  <c r="J140" i="1" s="1"/>
  <c r="J139" i="1"/>
  <c r="I139" i="1"/>
  <c r="I138" i="1"/>
  <c r="J138" i="1" s="1"/>
  <c r="I137" i="1"/>
  <c r="J137" i="1" s="1"/>
  <c r="I136" i="1"/>
  <c r="J136" i="1" s="1"/>
  <c r="I135" i="1"/>
  <c r="J135" i="1" s="1"/>
  <c r="I134" i="1"/>
  <c r="J134" i="1" s="1"/>
  <c r="J133" i="1"/>
  <c r="I133" i="1"/>
  <c r="I132" i="1"/>
  <c r="J132" i="1" s="1"/>
  <c r="I131" i="1"/>
  <c r="J131" i="1" s="1"/>
  <c r="I130" i="1"/>
  <c r="J130" i="1" s="1"/>
  <c r="I129" i="1"/>
  <c r="J129" i="1" s="1"/>
  <c r="I128" i="1"/>
  <c r="J128" i="1" s="1"/>
  <c r="J127" i="1"/>
  <c r="I127" i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J111" i="1"/>
  <c r="I111" i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J95" i="1"/>
  <c r="I95" i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J79" i="1"/>
  <c r="I79" i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J67" i="1"/>
  <c r="I67" i="1"/>
  <c r="I66" i="1"/>
  <c r="J66" i="1" s="1"/>
  <c r="I65" i="1"/>
  <c r="J65" i="1" s="1"/>
  <c r="I64" i="1"/>
  <c r="J64" i="1" s="1"/>
  <c r="I63" i="1"/>
  <c r="J63" i="1" s="1"/>
  <c r="I62" i="1"/>
  <c r="J62" i="1" s="1"/>
  <c r="J61" i="1"/>
  <c r="I61" i="1"/>
  <c r="I60" i="1"/>
  <c r="J60" i="1" s="1"/>
  <c r="I59" i="1"/>
  <c r="J59" i="1" s="1"/>
  <c r="I58" i="1"/>
  <c r="J58" i="1" s="1"/>
  <c r="I57" i="1"/>
  <c r="J57" i="1" s="1"/>
  <c r="I56" i="1"/>
  <c r="J56" i="1" s="1"/>
  <c r="J55" i="1"/>
  <c r="I55" i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J44" i="1"/>
  <c r="I44" i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J36" i="1"/>
  <c r="I36" i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J28" i="1"/>
  <c r="I28" i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J20" i="1"/>
  <c r="I20" i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166" i="1" l="1"/>
  <c r="J224" i="1" s="1"/>
  <c r="I224" i="1"/>
  <c r="J7" i="1"/>
</calcChain>
</file>

<file path=xl/sharedStrings.xml><?xml version="1.0" encoding="utf-8"?>
<sst xmlns="http://schemas.openxmlformats.org/spreadsheetml/2006/main" count="517" uniqueCount="289">
  <si>
    <t>Załącznik nr 2 do umowy (12 miesięcy)</t>
  </si>
  <si>
    <t>L.p.</t>
  </si>
  <si>
    <t>nr.ukł.pom</t>
  </si>
  <si>
    <t>Adres układu pomiarowego</t>
  </si>
  <si>
    <t>Taryfa</t>
  </si>
  <si>
    <t>Cena jednostkowa netto</t>
  </si>
  <si>
    <t>Ilość jednostek - kWh</t>
  </si>
  <si>
    <t>cena PLN</t>
  </si>
  <si>
    <t>WT (C11)</t>
  </si>
  <si>
    <t>NT</t>
  </si>
  <si>
    <t>WT</t>
  </si>
  <si>
    <t>netto</t>
  </si>
  <si>
    <t xml:space="preserve"> brutto</t>
  </si>
  <si>
    <t>9=5*7+6*8</t>
  </si>
  <si>
    <t>10=9+VAT</t>
  </si>
  <si>
    <t>Olkusz,Sikorka 1</t>
  </si>
  <si>
    <t>C12B</t>
  </si>
  <si>
    <t>Olkusz, ul. Rabsztyńska</t>
  </si>
  <si>
    <t>Olkusz,  Sławkowska</t>
  </si>
  <si>
    <t>Olkusz, ul. Francesco Nullo</t>
  </si>
  <si>
    <t>Olkusz, Powstańców Śląskich</t>
  </si>
  <si>
    <t>Podlesie Rabsztyńskie Gajówka</t>
  </si>
  <si>
    <t>Szafa Kopiec</t>
  </si>
  <si>
    <t>C11</t>
  </si>
  <si>
    <t>Olkusz, ul Augustiańska</t>
  </si>
  <si>
    <t>Olkusz,  PSS, ul. Świętokrzyska</t>
  </si>
  <si>
    <t>Olkusz, ul. Słowackiego</t>
  </si>
  <si>
    <t>Gmina Olkusz, Parcze</t>
  </si>
  <si>
    <t>Mazaniec</t>
  </si>
  <si>
    <t>Olkusz, Czarna Góra, ul. Dworska</t>
  </si>
  <si>
    <t>Olkusz, Szpitalna</t>
  </si>
  <si>
    <t>Olkusz, Bank PKO, ul. Skalska</t>
  </si>
  <si>
    <t>Gmina Olkusz, Podgrabie</t>
  </si>
  <si>
    <t>Olkusz, Partyzantów</t>
  </si>
  <si>
    <t>Olkusz,ul.20 Straconych</t>
  </si>
  <si>
    <t>Olkusz, ul. Nowowiejska</t>
  </si>
  <si>
    <t>Olkusz, ul.Świerczewskiego (Żuradzka)</t>
  </si>
  <si>
    <t>Witeradów</t>
  </si>
  <si>
    <t>Olkusz, Sikorka</t>
  </si>
  <si>
    <t>Olkusz, ul. Skalska Wieś</t>
  </si>
  <si>
    <t>Mazaniec, Kamyk</t>
  </si>
  <si>
    <t>Olkusz, ul. Legionów Polskich</t>
  </si>
  <si>
    <t>Olkusz, Technikum, ul. Biema</t>
  </si>
  <si>
    <t>Olkusz, Niewidomych,  AL 1000-lecia</t>
  </si>
  <si>
    <t>Gmina Olkusz, Wiśliczka</t>
  </si>
  <si>
    <t>Gmina Olkusz, Kosmolów</t>
  </si>
  <si>
    <t>Gmina Olkusz, Bogucin Mały</t>
  </si>
  <si>
    <t>Olkusz, T-8, Pakuska</t>
  </si>
  <si>
    <t>Olkusz, T-9, Pakuska 1</t>
  </si>
  <si>
    <t>Sieniczno Młyn</t>
  </si>
  <si>
    <t>Osiek Szkoła</t>
  </si>
  <si>
    <t>Gmina Olkusz, Olewin</t>
  </si>
  <si>
    <t>Osiek Gorenicka</t>
  </si>
  <si>
    <t>Gmina Olkusz, Osiek ul. Olkuska</t>
  </si>
  <si>
    <t>Gmina Olkusz, Zadole Kosmolowskie</t>
  </si>
  <si>
    <t>Gorenice Szkoła, ul. Krakowska</t>
  </si>
  <si>
    <t>Bogucin Mały, Czarny Las</t>
  </si>
  <si>
    <t>Gmina Olkusz, Zawada 2</t>
  </si>
  <si>
    <t>Gmina Olkusz, Zawada 1</t>
  </si>
  <si>
    <t>Zadole Kogutek</t>
  </si>
  <si>
    <t>Zimnodół Szkoła</t>
  </si>
  <si>
    <t>Zimnodół  Klub</t>
  </si>
  <si>
    <t>Zederman Szkoła</t>
  </si>
  <si>
    <t>Zederman Wieś</t>
  </si>
  <si>
    <t>Zederman Kąty</t>
  </si>
  <si>
    <t>Zederman Remiza</t>
  </si>
  <si>
    <t>Olkusz, Wiadukt ul. 29 Listopada</t>
  </si>
  <si>
    <t>Olkusz, Pomorzany Remiza, ul. Długa</t>
  </si>
  <si>
    <t>Olkusz, ul. Armii Krajowej</t>
  </si>
  <si>
    <t>Olkusz, Pomorzany Piachy, ul. Długa</t>
  </si>
  <si>
    <t>Olkusz, Pomorzany Biała 6</t>
  </si>
  <si>
    <t>Olkusz, Pomorzany Szkoła, ul. Długa</t>
  </si>
  <si>
    <t>Olkusz, Pomorzany  ul. Mieszka I</t>
  </si>
  <si>
    <t>Olkusz, Pomorzany Leśniczówka</t>
  </si>
  <si>
    <t>Olkusz,Pomorzany Wapień, Pomorska</t>
  </si>
  <si>
    <t>Gorenice Nawsie, ul. Stawowa</t>
  </si>
  <si>
    <t>Braciejówka</t>
  </si>
  <si>
    <t>Olkusz, Dom Kultury, ul. Płk. Nullo</t>
  </si>
  <si>
    <t>Olkusz, P-1, ul. Olewińska</t>
  </si>
  <si>
    <t>Podlesie Rabsztyńskie Kiosk</t>
  </si>
  <si>
    <t>Olewin, Sieniczno Piekarnia</t>
  </si>
  <si>
    <t>Gmina Olkusz, Żurada</t>
  </si>
  <si>
    <t>Gmina Olkusz Troks</t>
  </si>
  <si>
    <t>Olkusz, ST-7, ul. Krasińskiego 7</t>
  </si>
  <si>
    <t xml:space="preserve">Olkusz, ST-6, ul. Reja 5 </t>
  </si>
  <si>
    <t>Olkusz, ST-10A, ul. Żeromskiego</t>
  </si>
  <si>
    <t>Olkusz, ST-9, ul. Żeromskiego</t>
  </si>
  <si>
    <t>Olkusz, ST-4, ul. Konopnickiej</t>
  </si>
  <si>
    <t>Olkusz , ul Polna</t>
  </si>
  <si>
    <t>Olkusz, ST-5A, ul. Nałkowskiej</t>
  </si>
  <si>
    <t>Gmina Olkusz, Gorenice</t>
  </si>
  <si>
    <t>Olkusz, ul. Niepodległości</t>
  </si>
  <si>
    <t>Gorenice Leśniczówka, ul. Krakowska</t>
  </si>
  <si>
    <t>Gmina Olkusz, Żurada 3</t>
  </si>
  <si>
    <t>Olkusz, E-4 szafa, ul. Mickiewicza</t>
  </si>
  <si>
    <t xml:space="preserve">Olkusz, E-4 szafa, ul. Szkolna </t>
  </si>
  <si>
    <t>Olkusz, E-4 Szafa Hala, ul. Wiejska</t>
  </si>
  <si>
    <t>Gorenice Kąty, ul. Chrzanowska</t>
  </si>
  <si>
    <t>Olkusz, ul. Batalionów Chłopskich</t>
  </si>
  <si>
    <t>Gmina Olkusz, Rabsztyn</t>
  </si>
  <si>
    <t>Olkusz, P-7, ul. Traugutta</t>
  </si>
  <si>
    <t xml:space="preserve">Olkusz, P-6, ul.Pl. Konstytucji  </t>
  </si>
  <si>
    <t>Olkusz, P-2, Pakuska</t>
  </si>
  <si>
    <t>Olkusz.CPN szafa E-4,ul.Długa</t>
  </si>
  <si>
    <t>Ziemkówka</t>
  </si>
  <si>
    <t xml:space="preserve">Olkusz, Bank Śląski, ul. Bylicy </t>
  </si>
  <si>
    <t>Braciejówka Stadion</t>
  </si>
  <si>
    <t>Olkusz,20 Straconych</t>
  </si>
  <si>
    <t>Olkusz, P-4, ul. Ściegiennego</t>
  </si>
  <si>
    <t>Olkusz,  Kocjana</t>
  </si>
  <si>
    <t>Olkusz, AL. 1000-Lecia  PKS</t>
  </si>
  <si>
    <t>Olkusz, Hotel, ul. Kantego</t>
  </si>
  <si>
    <t>Witeradów Szkoła ośw.ul</t>
  </si>
  <si>
    <t>Braciejówka Troks</t>
  </si>
  <si>
    <t xml:space="preserve">Olkusz, Szkoła nr 5,ul. Cegielniana </t>
  </si>
  <si>
    <t>Olkusz, T-7, ul. Korczaka</t>
  </si>
  <si>
    <t>Olkusz, Domki , ul. Minkiewicza</t>
  </si>
  <si>
    <t>Olkusz,T-5 Wschód, ul Korczaka</t>
  </si>
  <si>
    <t>Olkusz. Kantego</t>
  </si>
  <si>
    <t>Olkusz,T-6 Wschód, ul Korczaka</t>
  </si>
  <si>
    <t>Olkusz, ST-2, ul Sosnowa</t>
  </si>
  <si>
    <t>Olkusz, Biema</t>
  </si>
  <si>
    <t>Olkusz, ul. Jasna</t>
  </si>
  <si>
    <t>Olkusz, T-2 Wschód, ul.Polna</t>
  </si>
  <si>
    <t>Sieniczno</t>
  </si>
  <si>
    <t>Sieniczno 2</t>
  </si>
  <si>
    <t>Mazaniec, Leśniczówka</t>
  </si>
  <si>
    <t xml:space="preserve">Olkusz, ul. Miła – Skrzynia </t>
  </si>
  <si>
    <t>Gmina Olkusz, Osiek</t>
  </si>
  <si>
    <t>Olkusz, Sp mieszkaniowa,Głowackiego</t>
  </si>
  <si>
    <t>Olkusz, Dworska Lecznica, ul Dworska</t>
  </si>
  <si>
    <t>Gmina Olkusz, Zawada</t>
  </si>
  <si>
    <t>Gmina Olkusz, Zawada IV</t>
  </si>
  <si>
    <t>Olkusz, ST-13, ul. Orzeszkowej</t>
  </si>
  <si>
    <t xml:space="preserve">Olkusz, Rondo, ul. Żuradzka </t>
  </si>
  <si>
    <t>Olkusz, Stacja, ul. 29 Listopada</t>
  </si>
  <si>
    <t>Olkusz, ul. Zagaje</t>
  </si>
  <si>
    <t>Olkusz, Rynek Tablica, Baszta</t>
  </si>
  <si>
    <t>Olkusz, Pazurek</t>
  </si>
  <si>
    <t xml:space="preserve">Olkusz, ul. KKW. Hotel Miejski </t>
  </si>
  <si>
    <t>Olkusz, Urząd Szafa, ul. Rynek</t>
  </si>
  <si>
    <t>Olkusz, ul. Kościuszki</t>
  </si>
  <si>
    <t>Olkusz, ZMP, ul. Hardego</t>
  </si>
  <si>
    <t>Niesułowice I</t>
  </si>
  <si>
    <t>Niesułowice II</t>
  </si>
  <si>
    <t>Olkusz, ul. Sławkowska Park</t>
  </si>
  <si>
    <t>ul. Kr. K Wielkiego (od poczty do PKP )</t>
  </si>
  <si>
    <t>ul. Kr. K Wielkiego (od PKP do DK- 94)</t>
  </si>
  <si>
    <t>Oświetlenie Osiek od str. Gorenic</t>
  </si>
  <si>
    <t>Zimnodół od str Osieka</t>
  </si>
  <si>
    <t>Oświetlenie uliczne; ul. Zagaje</t>
  </si>
  <si>
    <t>Oświetlenie uliczne szafa SOU 7; Rondo-Podlesie Rabsztyńskie</t>
  </si>
  <si>
    <t>ul. Głowackiego</t>
  </si>
  <si>
    <t>Obwodnica Kochanowskiego- Osiecka</t>
  </si>
  <si>
    <t>Obwodnica Kochanowskiego- Biema</t>
  </si>
  <si>
    <t>Obwodnica Kochanowskiego- 29 listopada</t>
  </si>
  <si>
    <t>Osiek- Zimnodół</t>
  </si>
  <si>
    <t>Wspólna S.A.G.</t>
  </si>
  <si>
    <t>Kogutek Zajazd</t>
  </si>
  <si>
    <t>Spółdzielcza ADM</t>
  </si>
  <si>
    <t>Pazurek- plac przy kapliczce</t>
  </si>
  <si>
    <t>Wiśliczka- plac zabaw</t>
  </si>
  <si>
    <t>Pozostałe punkty typu: mieszkania, budynki, kramy, ulice itp.</t>
  </si>
  <si>
    <t>1.1</t>
  </si>
  <si>
    <t>Rynek- Relikty Ratusza</t>
  </si>
  <si>
    <t>C21</t>
  </si>
  <si>
    <t>1.2</t>
  </si>
  <si>
    <t>WO-6027</t>
  </si>
  <si>
    <t>budynek przy ul. Rynek 1</t>
  </si>
  <si>
    <t>1.3</t>
  </si>
  <si>
    <t>budynek przy ul. Rynek 4</t>
  </si>
  <si>
    <t>1.4</t>
  </si>
  <si>
    <t>budynek w Podlesiu Rabsztyńskim</t>
  </si>
  <si>
    <t>1.5</t>
  </si>
  <si>
    <t>budynek przy ul. Pasaż Warszawski</t>
  </si>
  <si>
    <t>C12A</t>
  </si>
  <si>
    <t>1.6</t>
  </si>
  <si>
    <t>Budynek dawnej szkoły w Troksie</t>
  </si>
  <si>
    <t>1.7</t>
  </si>
  <si>
    <t>budynek garaży przy ul. Rynek 1</t>
  </si>
  <si>
    <t>1.8</t>
  </si>
  <si>
    <t>budynek przy ul. Floriańskiej 8</t>
  </si>
  <si>
    <t>1.9</t>
  </si>
  <si>
    <t>Lokal użytkowy Baszta przy ul. Basztowej</t>
  </si>
  <si>
    <t>1.10</t>
  </si>
  <si>
    <t>Szkoła podstawowa nr 1</t>
  </si>
  <si>
    <t>1.11</t>
  </si>
  <si>
    <t>Szkoła podstawowa nr 3</t>
  </si>
  <si>
    <t>1.12</t>
  </si>
  <si>
    <t>Szkoła podstawowa nr 4- ul. Nullo</t>
  </si>
  <si>
    <t>1.13</t>
  </si>
  <si>
    <t>Szkoła podstawowa nr 4- ul. Korczaka</t>
  </si>
  <si>
    <t>1.14</t>
  </si>
  <si>
    <t>Szkoła podstawowa nr 5</t>
  </si>
  <si>
    <t>1.15</t>
  </si>
  <si>
    <t>Szkoła podstawowa nr 6</t>
  </si>
  <si>
    <t>1.16</t>
  </si>
  <si>
    <t>Szkoła podstawowa nr 9</t>
  </si>
  <si>
    <t>1.17</t>
  </si>
  <si>
    <t>Szkoła podst. nr 9-obiekt sportowy</t>
  </si>
  <si>
    <t>1.18</t>
  </si>
  <si>
    <t>Szkoła podst. nr 9-obiekt sportowy-boisko Rataja</t>
  </si>
  <si>
    <t>1.19</t>
  </si>
  <si>
    <t>Szkoła podstawowa nr 10</t>
  </si>
  <si>
    <t>1.20</t>
  </si>
  <si>
    <t>1.21</t>
  </si>
  <si>
    <t>1.22</t>
  </si>
  <si>
    <t>Szkoła podstawowa w Gorenicach</t>
  </si>
  <si>
    <t>1.23</t>
  </si>
  <si>
    <t>Szkoła podstawowa w Kosmolowie</t>
  </si>
  <si>
    <t>1.24</t>
  </si>
  <si>
    <t>1.25</t>
  </si>
  <si>
    <t>1.26</t>
  </si>
  <si>
    <t>Szkoła podstawowa w Osieku-oświetlenie boiska</t>
  </si>
  <si>
    <t>1.27</t>
  </si>
  <si>
    <t>Szkoła podstawowa w Sienicznie</t>
  </si>
  <si>
    <t>1.28</t>
  </si>
  <si>
    <t>1.29</t>
  </si>
  <si>
    <t>Szkoła podstawowa w Zawadzie</t>
  </si>
  <si>
    <t>1.30</t>
  </si>
  <si>
    <t>Szkoła podstawowa w Zedermanie</t>
  </si>
  <si>
    <t>1.31</t>
  </si>
  <si>
    <t>1.32</t>
  </si>
  <si>
    <t>Przedszkole nr 3</t>
  </si>
  <si>
    <t>1.33</t>
  </si>
  <si>
    <t>Przedszkole nr 4</t>
  </si>
  <si>
    <t>1.34</t>
  </si>
  <si>
    <t>Przedszkole nr 5</t>
  </si>
  <si>
    <t>1.35</t>
  </si>
  <si>
    <t>Przedszkole nr 7</t>
  </si>
  <si>
    <t>1.36</t>
  </si>
  <si>
    <t>Przedszkole nr 8</t>
  </si>
  <si>
    <t>1.37</t>
  </si>
  <si>
    <t>Przedszkole nr 10</t>
  </si>
  <si>
    <t>1.38</t>
  </si>
  <si>
    <t>1.39</t>
  </si>
  <si>
    <t>Przedszkole nr 13</t>
  </si>
  <si>
    <t>1.40</t>
  </si>
  <si>
    <t>Szk. Integracyjna-Orlik</t>
  </si>
  <si>
    <t>1.41</t>
  </si>
  <si>
    <t>Szk. Integracyjna-Szkoła</t>
  </si>
  <si>
    <t>1.42</t>
  </si>
  <si>
    <t>Szk. Integracyjna-Basen</t>
  </si>
  <si>
    <t>1.43</t>
  </si>
  <si>
    <t>Dom Kultury Olkusz</t>
  </si>
  <si>
    <t>1.44</t>
  </si>
  <si>
    <t>Zamek Rabsztyn</t>
  </si>
  <si>
    <t>1.45</t>
  </si>
  <si>
    <t>Zamek Rabsztyn oświetlenie uliczne</t>
  </si>
  <si>
    <t>1.46</t>
  </si>
  <si>
    <t>Zamek Rabsztyn bud. gospod.- wystaw.</t>
  </si>
  <si>
    <t>1.47</t>
  </si>
  <si>
    <t>Centr. Kult.- Klimatyzacja</t>
  </si>
  <si>
    <t>1.48</t>
  </si>
  <si>
    <t>Centr. Kult.- Galeria wystaw BWA</t>
  </si>
  <si>
    <t>1.49</t>
  </si>
  <si>
    <t>Centr. Kult.- Dworek i Pawilon Wystaw</t>
  </si>
  <si>
    <t>1.50</t>
  </si>
  <si>
    <t>Dom Kultury Niesułowice</t>
  </si>
  <si>
    <t>1.51</t>
  </si>
  <si>
    <t>Dom Kultury Bogucin Mały</t>
  </si>
  <si>
    <t>1.52</t>
  </si>
  <si>
    <t>OPS 1000-lecia</t>
  </si>
  <si>
    <t>1.53</t>
  </si>
  <si>
    <t>OPS biura</t>
  </si>
  <si>
    <t>1.54</t>
  </si>
  <si>
    <t>Hala Sportowo - Widowiskowa 
przy ul. Wiejskiej 1a  w Olkuszu.</t>
  </si>
  <si>
    <t>1.55</t>
  </si>
  <si>
    <t>Ośrodek Sportowo-Wypoczynko-
wy "Czarna Góra" przy 
ul. 29-Listopada  w Olkuszu.</t>
  </si>
  <si>
    <t>1.56</t>
  </si>
  <si>
    <t>09/1222/0194/0</t>
  </si>
  <si>
    <t>Korty tenisowe przy ul. Żuradzkiej 
 w Olkuszu.</t>
  </si>
  <si>
    <t>1.57</t>
  </si>
  <si>
    <t>09/1586/0103/0</t>
  </si>
  <si>
    <t>Boisko sportowe Olkusz - 
Pomorzany przy ul. Długiej  w Olkuszu.</t>
  </si>
  <si>
    <t>1.58</t>
  </si>
  <si>
    <t>09/200002048</t>
  </si>
  <si>
    <t>Boisko sportowe "Leśnik" przy 
ul. Krakowskiej  w Gorenicach.</t>
  </si>
  <si>
    <t>Razem</t>
  </si>
  <si>
    <t>1.59</t>
  </si>
  <si>
    <t>P. G. K Sp. z o.o. w Olkuszu, ul. Kluczewska 2- budynek socjalny ul. Witosa 6.</t>
  </si>
  <si>
    <t>Zespół Szkolno- Przedszkolny  w Zedermanie</t>
  </si>
  <si>
    <t>Zespół Szkolno- Przedszkolny w Braciejówce</t>
  </si>
  <si>
    <t>Zespół Szkolno- Przedszkolny w Osieku</t>
  </si>
  <si>
    <t>1.60</t>
  </si>
  <si>
    <t>1.61</t>
  </si>
  <si>
    <t>Lodowisko Rynek Olkusz</t>
  </si>
  <si>
    <t xml:space="preserve">Stacja monitoringu powietrza ul. Cegielniana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</si>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</sst>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charset val="238"/>
    </font>
    <font>
      <sz val="11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0" fillId="0" borderId="13" xfId="0" applyNumberFormat="1" applyBorder="1"/>
    <xf numFmtId="0" fontId="1" fillId="0" borderId="13" xfId="0" applyFont="1" applyBorder="1"/>
    <xf numFmtId="2" fontId="1" fillId="0" borderId="13" xfId="0" applyNumberFormat="1" applyFont="1" applyBorder="1"/>
    <xf numFmtId="0" fontId="0" fillId="0" borderId="13" xfId="0" applyBorder="1" applyAlignment="1">
      <alignment wrapText="1"/>
    </xf>
    <xf numFmtId="0" fontId="2" fillId="0" borderId="13" xfId="0" applyFont="1" applyBorder="1"/>
    <xf numFmtId="0" fontId="3" fillId="0" borderId="0" xfId="0" applyFont="1"/>
    <xf numFmtId="0" fontId="4" fillId="0" borderId="15" xfId="0" applyFont="1" applyBorder="1" applyAlignment="1">
      <alignment horizontal="right" vertical="center" wrapText="1"/>
    </xf>
    <xf numFmtId="0" fontId="0" fillId="0" borderId="13" xfId="0" applyBorder="1" applyAlignment="1">
      <alignment horizontal="right"/>
    </xf>
    <xf numFmtId="0" fontId="0" fillId="0" borderId="16" xfId="0" applyBorder="1"/>
    <xf numFmtId="2" fontId="0" fillId="0" borderId="16" xfId="0" applyNumberFormat="1" applyBorder="1"/>
    <xf numFmtId="0" fontId="0" fillId="0" borderId="16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2" fontId="0" fillId="0" borderId="19" xfId="0" applyNumberFormat="1" applyBorder="1"/>
    <xf numFmtId="0" fontId="0" fillId="0" borderId="20" xfId="0" applyBorder="1"/>
    <xf numFmtId="0" fontId="0" fillId="0" borderId="21" xfId="0" applyBorder="1"/>
    <xf numFmtId="2" fontId="0" fillId="0" borderId="22" xfId="0" applyNumberFormat="1" applyBorder="1"/>
    <xf numFmtId="0" fontId="5" fillId="0" borderId="0" xfId="0" applyFont="1" applyAlignment="1">
      <alignment wrapText="1"/>
    </xf>
    <xf numFmtId="0" fontId="1" fillId="0" borderId="20" xfId="0" applyFont="1" applyBorder="1"/>
    <xf numFmtId="0" fontId="0" fillId="0" borderId="23" xfId="0" applyBorder="1"/>
    <xf numFmtId="0" fontId="5" fillId="0" borderId="15" xfId="0" applyFont="1" applyBorder="1" applyAlignment="1">
      <alignment wrapText="1"/>
    </xf>
    <xf numFmtId="0" fontId="7" fillId="0" borderId="22" xfId="0" applyFont="1" applyBorder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9104D-34C4-4B1F-AC48-D46BEF3F0608}">
  <dimension ref="A2:J224"/>
  <sheetViews>
    <sheetView tabSelected="1" workbookViewId="0">
      <selection activeCell="A3" sqref="A3:J3"/>
    </sheetView>
  </sheetViews>
  <sheetFormatPr defaultRowHeight="15"/>
  <cols>
    <col min="1" max="1" width="4.5703125" customWidth="1"/>
    <col min="2" max="2" width="13.42578125" customWidth="1"/>
    <col min="3" max="3" width="45.5703125" customWidth="1"/>
  </cols>
  <sheetData>
    <row r="2" spans="1:10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3"/>
    </row>
    <row r="3" spans="1:10" ht="15.75" thickBot="1">
      <c r="A3" s="34"/>
      <c r="B3" s="35"/>
      <c r="C3" s="35"/>
      <c r="D3" s="35"/>
      <c r="E3" s="35"/>
      <c r="F3" s="35"/>
      <c r="G3" s="35"/>
      <c r="H3" s="35"/>
      <c r="I3" s="35"/>
      <c r="J3" s="36"/>
    </row>
    <row r="4" spans="1:10" ht="15.75" thickBo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/>
      <c r="G4" s="1" t="s">
        <v>6</v>
      </c>
      <c r="H4" s="1"/>
      <c r="I4" s="37" t="s">
        <v>7</v>
      </c>
      <c r="J4" s="38"/>
    </row>
    <row r="5" spans="1:10">
      <c r="A5" s="2"/>
      <c r="B5" s="2"/>
      <c r="C5" s="2"/>
      <c r="D5" s="2"/>
      <c r="E5" s="3" t="s">
        <v>8</v>
      </c>
      <c r="F5" s="4" t="s">
        <v>9</v>
      </c>
      <c r="G5" s="2" t="s">
        <v>10</v>
      </c>
      <c r="H5" s="2" t="s">
        <v>9</v>
      </c>
      <c r="I5" s="2" t="s">
        <v>11</v>
      </c>
      <c r="J5" s="2" t="s">
        <v>12</v>
      </c>
    </row>
    <row r="6" spans="1:10">
      <c r="A6" s="5">
        <v>1</v>
      </c>
      <c r="B6" s="5">
        <v>2</v>
      </c>
      <c r="C6" s="5">
        <v>3</v>
      </c>
      <c r="D6" s="5">
        <v>4</v>
      </c>
      <c r="E6" s="5">
        <v>5</v>
      </c>
      <c r="F6" s="6">
        <v>6</v>
      </c>
      <c r="G6" s="5">
        <v>7</v>
      </c>
      <c r="H6" s="5">
        <v>8</v>
      </c>
      <c r="I6" s="5" t="s">
        <v>13</v>
      </c>
      <c r="J6" s="5" t="s">
        <v>14</v>
      </c>
    </row>
    <row r="7" spans="1:10">
      <c r="A7" s="5">
        <v>1</v>
      </c>
      <c r="B7" s="5">
        <v>70573309</v>
      </c>
      <c r="C7" s="5" t="s">
        <v>15</v>
      </c>
      <c r="D7" s="5" t="s">
        <v>16</v>
      </c>
      <c r="E7" s="5"/>
      <c r="F7" s="5"/>
      <c r="G7" s="5">
        <v>2100</v>
      </c>
      <c r="H7" s="5">
        <v>6300</v>
      </c>
      <c r="I7" s="7">
        <f>(E7*G7)+(F7*H7)</f>
        <v>0</v>
      </c>
      <c r="J7" s="7">
        <f>I7*1.23</f>
        <v>0</v>
      </c>
    </row>
    <row r="8" spans="1:10">
      <c r="A8" s="5">
        <v>2</v>
      </c>
      <c r="B8" s="5">
        <v>8641130</v>
      </c>
      <c r="C8" s="5" t="s">
        <v>17</v>
      </c>
      <c r="D8" s="5" t="s">
        <v>16</v>
      </c>
      <c r="E8" s="5"/>
      <c r="F8" s="5"/>
      <c r="G8" s="5">
        <v>4200</v>
      </c>
      <c r="H8" s="5">
        <v>12600</v>
      </c>
      <c r="I8" s="7">
        <f t="shared" ref="I8:I71" si="0">(E8*G8)+(F8*H8)</f>
        <v>0</v>
      </c>
      <c r="J8" s="7">
        <f t="shared" ref="J8:J71" si="1">I8*1.23</f>
        <v>0</v>
      </c>
    </row>
    <row r="9" spans="1:10">
      <c r="A9" s="5">
        <v>3</v>
      </c>
      <c r="B9" s="5">
        <v>9204683</v>
      </c>
      <c r="C9" s="5" t="s">
        <v>18</v>
      </c>
      <c r="D9" s="5" t="s">
        <v>16</v>
      </c>
      <c r="E9" s="5"/>
      <c r="F9" s="5"/>
      <c r="G9" s="5">
        <v>7087</v>
      </c>
      <c r="H9" s="5">
        <v>21263</v>
      </c>
      <c r="I9" s="7">
        <f t="shared" si="0"/>
        <v>0</v>
      </c>
      <c r="J9" s="7">
        <f t="shared" si="1"/>
        <v>0</v>
      </c>
    </row>
    <row r="10" spans="1:10">
      <c r="A10" s="5">
        <v>4</v>
      </c>
      <c r="B10" s="5">
        <v>12820519</v>
      </c>
      <c r="C10" s="5" t="s">
        <v>19</v>
      </c>
      <c r="D10" s="5" t="s">
        <v>16</v>
      </c>
      <c r="E10" s="5"/>
      <c r="F10" s="5"/>
      <c r="G10" s="5">
        <v>4987</v>
      </c>
      <c r="H10" s="5">
        <v>14963</v>
      </c>
      <c r="I10" s="7">
        <f t="shared" si="0"/>
        <v>0</v>
      </c>
      <c r="J10" s="7">
        <f t="shared" si="1"/>
        <v>0</v>
      </c>
    </row>
    <row r="11" spans="1:10">
      <c r="A11" s="5">
        <v>5</v>
      </c>
      <c r="B11" s="5">
        <v>8819580</v>
      </c>
      <c r="C11" s="5" t="s">
        <v>20</v>
      </c>
      <c r="D11" s="5" t="s">
        <v>16</v>
      </c>
      <c r="E11" s="5"/>
      <c r="F11" s="5"/>
      <c r="G11" s="5">
        <v>7350</v>
      </c>
      <c r="H11" s="5">
        <v>22050</v>
      </c>
      <c r="I11" s="7">
        <f t="shared" si="0"/>
        <v>0</v>
      </c>
      <c r="J11" s="7">
        <f t="shared" si="1"/>
        <v>0</v>
      </c>
    </row>
    <row r="12" spans="1:10">
      <c r="A12" s="5">
        <v>6</v>
      </c>
      <c r="B12" s="5">
        <v>9663244</v>
      </c>
      <c r="C12" s="5" t="s">
        <v>21</v>
      </c>
      <c r="D12" s="5" t="s">
        <v>16</v>
      </c>
      <c r="E12" s="5"/>
      <c r="F12" s="5"/>
      <c r="G12" s="5">
        <v>3412</v>
      </c>
      <c r="H12" s="5">
        <v>1000</v>
      </c>
      <c r="I12" s="7">
        <f t="shared" si="0"/>
        <v>0</v>
      </c>
      <c r="J12" s="7">
        <f t="shared" si="1"/>
        <v>0</v>
      </c>
    </row>
    <row r="13" spans="1:10">
      <c r="A13" s="5">
        <v>7</v>
      </c>
      <c r="B13" s="5">
        <v>7554493</v>
      </c>
      <c r="C13" s="5" t="s">
        <v>22</v>
      </c>
      <c r="D13" s="5" t="s">
        <v>23</v>
      </c>
      <c r="E13" s="5"/>
      <c r="F13" s="5"/>
      <c r="G13" s="5">
        <v>0</v>
      </c>
      <c r="H13" s="5"/>
      <c r="I13" s="7">
        <f t="shared" si="0"/>
        <v>0</v>
      </c>
      <c r="J13" s="7">
        <f t="shared" si="1"/>
        <v>0</v>
      </c>
    </row>
    <row r="14" spans="1:10">
      <c r="A14" s="5">
        <v>8</v>
      </c>
      <c r="B14" s="5">
        <v>17584385</v>
      </c>
      <c r="C14" s="5" t="s">
        <v>24</v>
      </c>
      <c r="D14" s="5" t="s">
        <v>16</v>
      </c>
      <c r="E14" s="5"/>
      <c r="F14" s="5"/>
      <c r="G14" s="5">
        <v>1050</v>
      </c>
      <c r="H14" s="5">
        <v>3150</v>
      </c>
      <c r="I14" s="7">
        <f t="shared" si="0"/>
        <v>0</v>
      </c>
      <c r="J14" s="7">
        <f t="shared" si="1"/>
        <v>0</v>
      </c>
    </row>
    <row r="15" spans="1:10">
      <c r="A15" s="5">
        <v>9</v>
      </c>
      <c r="B15" s="5">
        <v>47728473</v>
      </c>
      <c r="C15" s="5" t="s">
        <v>25</v>
      </c>
      <c r="D15" s="5" t="s">
        <v>16</v>
      </c>
      <c r="E15" s="5"/>
      <c r="F15" s="5"/>
      <c r="G15" s="5">
        <v>3412</v>
      </c>
      <c r="H15" s="5">
        <v>10238</v>
      </c>
      <c r="I15" s="7">
        <f t="shared" si="0"/>
        <v>0</v>
      </c>
      <c r="J15" s="7">
        <f t="shared" si="1"/>
        <v>0</v>
      </c>
    </row>
    <row r="16" spans="1:10">
      <c r="A16" s="5">
        <v>10</v>
      </c>
      <c r="B16" s="5">
        <v>14337421</v>
      </c>
      <c r="C16" s="5" t="s">
        <v>26</v>
      </c>
      <c r="D16" s="5" t="s">
        <v>16</v>
      </c>
      <c r="E16" s="5"/>
      <c r="F16" s="5"/>
      <c r="G16" s="5">
        <v>2520</v>
      </c>
      <c r="H16" s="5">
        <v>7560</v>
      </c>
      <c r="I16" s="7">
        <f t="shared" si="0"/>
        <v>0</v>
      </c>
      <c r="J16" s="7">
        <f t="shared" si="1"/>
        <v>0</v>
      </c>
    </row>
    <row r="17" spans="1:10">
      <c r="A17" s="5">
        <v>11</v>
      </c>
      <c r="B17" s="5">
        <v>9549875</v>
      </c>
      <c r="C17" s="5" t="s">
        <v>17</v>
      </c>
      <c r="D17" s="5" t="s">
        <v>16</v>
      </c>
      <c r="E17" s="5"/>
      <c r="F17" s="5"/>
      <c r="G17" s="5">
        <v>2625</v>
      </c>
      <c r="H17" s="5">
        <v>7875</v>
      </c>
      <c r="I17" s="7">
        <f t="shared" si="0"/>
        <v>0</v>
      </c>
      <c r="J17" s="7">
        <f t="shared" si="1"/>
        <v>0</v>
      </c>
    </row>
    <row r="18" spans="1:10">
      <c r="A18" s="5">
        <v>12</v>
      </c>
      <c r="B18" s="5">
        <v>8661739</v>
      </c>
      <c r="C18" s="5" t="s">
        <v>27</v>
      </c>
      <c r="D18" s="5" t="s">
        <v>16</v>
      </c>
      <c r="E18" s="5"/>
      <c r="F18" s="5"/>
      <c r="G18" s="5">
        <v>1312</v>
      </c>
      <c r="H18" s="5">
        <v>3938</v>
      </c>
      <c r="I18" s="7">
        <f t="shared" si="0"/>
        <v>0</v>
      </c>
      <c r="J18" s="7">
        <f t="shared" si="1"/>
        <v>0</v>
      </c>
    </row>
    <row r="19" spans="1:10">
      <c r="A19" s="5">
        <v>13</v>
      </c>
      <c r="B19" s="5">
        <v>20008258</v>
      </c>
      <c r="C19" s="5" t="s">
        <v>28</v>
      </c>
      <c r="D19" s="5" t="s">
        <v>16</v>
      </c>
      <c r="E19" s="5"/>
      <c r="F19" s="5"/>
      <c r="G19" s="5">
        <v>2625</v>
      </c>
      <c r="H19" s="5">
        <v>7875</v>
      </c>
      <c r="I19" s="7">
        <f t="shared" si="0"/>
        <v>0</v>
      </c>
      <c r="J19" s="7">
        <f t="shared" si="1"/>
        <v>0</v>
      </c>
    </row>
    <row r="20" spans="1:10">
      <c r="A20" s="5">
        <v>14</v>
      </c>
      <c r="B20" s="5">
        <v>11865040</v>
      </c>
      <c r="C20" s="5" t="s">
        <v>29</v>
      </c>
      <c r="D20" s="5" t="s">
        <v>16</v>
      </c>
      <c r="E20" s="5"/>
      <c r="F20" s="5"/>
      <c r="G20" s="5">
        <v>5512</v>
      </c>
      <c r="H20" s="5">
        <v>16538</v>
      </c>
      <c r="I20" s="7">
        <f t="shared" si="0"/>
        <v>0</v>
      </c>
      <c r="J20" s="7">
        <f t="shared" si="1"/>
        <v>0</v>
      </c>
    </row>
    <row r="21" spans="1:10">
      <c r="A21" s="5">
        <v>15</v>
      </c>
      <c r="B21" s="5">
        <v>47767744</v>
      </c>
      <c r="C21" s="5" t="s">
        <v>30</v>
      </c>
      <c r="D21" s="5" t="s">
        <v>16</v>
      </c>
      <c r="E21" s="5"/>
      <c r="F21" s="5"/>
      <c r="G21" s="5">
        <v>656</v>
      </c>
      <c r="H21" s="5">
        <v>1969</v>
      </c>
      <c r="I21" s="7">
        <f t="shared" si="0"/>
        <v>0</v>
      </c>
      <c r="J21" s="7">
        <f t="shared" si="1"/>
        <v>0</v>
      </c>
    </row>
    <row r="22" spans="1:10">
      <c r="A22" s="5">
        <v>16</v>
      </c>
      <c r="B22" s="5">
        <v>70630101</v>
      </c>
      <c r="C22" s="5" t="s">
        <v>31</v>
      </c>
      <c r="D22" s="5" t="s">
        <v>16</v>
      </c>
      <c r="E22" s="5"/>
      <c r="F22" s="5"/>
      <c r="G22" s="5">
        <v>2100</v>
      </c>
      <c r="H22" s="5">
        <v>6300</v>
      </c>
      <c r="I22" s="7">
        <f t="shared" si="0"/>
        <v>0</v>
      </c>
      <c r="J22" s="7">
        <f t="shared" si="1"/>
        <v>0</v>
      </c>
    </row>
    <row r="23" spans="1:10">
      <c r="A23" s="5">
        <v>17</v>
      </c>
      <c r="B23" s="5">
        <v>60334656</v>
      </c>
      <c r="C23" s="5" t="s">
        <v>32</v>
      </c>
      <c r="D23" s="5" t="s">
        <v>16</v>
      </c>
      <c r="E23" s="5"/>
      <c r="F23" s="5"/>
      <c r="G23" s="5">
        <v>3412</v>
      </c>
      <c r="H23" s="5">
        <v>10238</v>
      </c>
      <c r="I23" s="7">
        <f t="shared" si="0"/>
        <v>0</v>
      </c>
      <c r="J23" s="7">
        <f t="shared" si="1"/>
        <v>0</v>
      </c>
    </row>
    <row r="24" spans="1:10">
      <c r="A24" s="5">
        <v>18</v>
      </c>
      <c r="B24" s="5">
        <v>8641098</v>
      </c>
      <c r="C24" s="5" t="s">
        <v>33</v>
      </c>
      <c r="D24" s="5" t="s">
        <v>16</v>
      </c>
      <c r="E24" s="5"/>
      <c r="F24" s="5"/>
      <c r="G24" s="5">
        <v>5775</v>
      </c>
      <c r="H24" s="5">
        <v>17325</v>
      </c>
      <c r="I24" s="7">
        <f t="shared" si="0"/>
        <v>0</v>
      </c>
      <c r="J24" s="7">
        <f t="shared" si="1"/>
        <v>0</v>
      </c>
    </row>
    <row r="25" spans="1:10">
      <c r="A25" s="5">
        <v>19</v>
      </c>
      <c r="B25" s="5">
        <v>7931753</v>
      </c>
      <c r="C25" s="5" t="s">
        <v>34</v>
      </c>
      <c r="D25" s="5" t="s">
        <v>16</v>
      </c>
      <c r="E25" s="5"/>
      <c r="F25" s="5"/>
      <c r="G25" s="5">
        <v>4725</v>
      </c>
      <c r="H25" s="5">
        <v>14175</v>
      </c>
      <c r="I25" s="7">
        <f t="shared" si="0"/>
        <v>0</v>
      </c>
      <c r="J25" s="7">
        <f t="shared" si="1"/>
        <v>0</v>
      </c>
    </row>
    <row r="26" spans="1:10">
      <c r="A26" s="5">
        <v>20</v>
      </c>
      <c r="B26" s="5">
        <v>47728413</v>
      </c>
      <c r="C26" s="5" t="s">
        <v>35</v>
      </c>
      <c r="D26" s="5" t="s">
        <v>16</v>
      </c>
      <c r="E26" s="5"/>
      <c r="F26" s="5"/>
      <c r="G26" s="5">
        <v>2362</v>
      </c>
      <c r="H26" s="5">
        <v>7088</v>
      </c>
      <c r="I26" s="7">
        <f t="shared" si="0"/>
        <v>0</v>
      </c>
      <c r="J26" s="7">
        <f t="shared" si="1"/>
        <v>0</v>
      </c>
    </row>
    <row r="27" spans="1:10">
      <c r="A27" s="5">
        <v>21</v>
      </c>
      <c r="B27" s="5">
        <v>20764544</v>
      </c>
      <c r="C27" s="5" t="s">
        <v>36</v>
      </c>
      <c r="D27" s="5" t="s">
        <v>16</v>
      </c>
      <c r="E27" s="5"/>
      <c r="F27" s="5"/>
      <c r="G27" s="5">
        <v>1050</v>
      </c>
      <c r="H27" s="5">
        <v>3150</v>
      </c>
      <c r="I27" s="7">
        <f t="shared" si="0"/>
        <v>0</v>
      </c>
      <c r="J27" s="7">
        <f t="shared" si="1"/>
        <v>0</v>
      </c>
    </row>
    <row r="28" spans="1:10">
      <c r="A28" s="5">
        <v>22</v>
      </c>
      <c r="B28" s="5">
        <v>70174245</v>
      </c>
      <c r="C28" s="5" t="s">
        <v>37</v>
      </c>
      <c r="D28" s="5" t="s">
        <v>16</v>
      </c>
      <c r="E28" s="5"/>
      <c r="F28" s="5"/>
      <c r="G28" s="5">
        <v>3937</v>
      </c>
      <c r="H28" s="5">
        <v>11813</v>
      </c>
      <c r="I28" s="7">
        <f t="shared" si="0"/>
        <v>0</v>
      </c>
      <c r="J28" s="7">
        <f t="shared" si="1"/>
        <v>0</v>
      </c>
    </row>
    <row r="29" spans="1:10">
      <c r="A29" s="5">
        <v>23</v>
      </c>
      <c r="B29" s="5">
        <v>70065686</v>
      </c>
      <c r="C29" s="5" t="s">
        <v>38</v>
      </c>
      <c r="D29" s="5" t="s">
        <v>16</v>
      </c>
      <c r="E29" s="5"/>
      <c r="F29" s="5"/>
      <c r="G29" s="5">
        <v>5250</v>
      </c>
      <c r="H29" s="5">
        <v>15750</v>
      </c>
      <c r="I29" s="7">
        <f t="shared" si="0"/>
        <v>0</v>
      </c>
      <c r="J29" s="7">
        <f t="shared" si="1"/>
        <v>0</v>
      </c>
    </row>
    <row r="30" spans="1:10">
      <c r="A30" s="5">
        <v>24</v>
      </c>
      <c r="B30" s="5">
        <v>7651179</v>
      </c>
      <c r="C30" s="5" t="s">
        <v>39</v>
      </c>
      <c r="D30" s="5" t="s">
        <v>16</v>
      </c>
      <c r="E30" s="5"/>
      <c r="F30" s="5"/>
      <c r="G30" s="5">
        <v>5250</v>
      </c>
      <c r="H30" s="5">
        <v>15750</v>
      </c>
      <c r="I30" s="7">
        <f t="shared" si="0"/>
        <v>0</v>
      </c>
      <c r="J30" s="7">
        <f t="shared" si="1"/>
        <v>0</v>
      </c>
    </row>
    <row r="31" spans="1:10">
      <c r="A31" s="5">
        <v>25</v>
      </c>
      <c r="B31" s="5">
        <v>17232047</v>
      </c>
      <c r="C31" s="5" t="s">
        <v>40</v>
      </c>
      <c r="D31" s="5" t="s">
        <v>16</v>
      </c>
      <c r="E31" s="5"/>
      <c r="F31" s="5"/>
      <c r="G31" s="5">
        <v>3412</v>
      </c>
      <c r="H31" s="5">
        <v>10238</v>
      </c>
      <c r="I31" s="7">
        <f t="shared" si="0"/>
        <v>0</v>
      </c>
      <c r="J31" s="7">
        <f t="shared" si="1"/>
        <v>0</v>
      </c>
    </row>
    <row r="32" spans="1:10">
      <c r="A32" s="5">
        <v>26</v>
      </c>
      <c r="B32" s="5">
        <v>47728558</v>
      </c>
      <c r="C32" s="5" t="s">
        <v>41</v>
      </c>
      <c r="D32" s="5" t="s">
        <v>16</v>
      </c>
      <c r="E32" s="5"/>
      <c r="F32" s="5"/>
      <c r="G32" s="5">
        <v>4068</v>
      </c>
      <c r="H32" s="5">
        <v>12207</v>
      </c>
      <c r="I32" s="7">
        <f t="shared" si="0"/>
        <v>0</v>
      </c>
      <c r="J32" s="7">
        <f t="shared" si="1"/>
        <v>0</v>
      </c>
    </row>
    <row r="33" spans="1:10">
      <c r="A33" s="5">
        <v>27</v>
      </c>
      <c r="B33" s="5">
        <v>9550691</v>
      </c>
      <c r="C33" s="5" t="s">
        <v>42</v>
      </c>
      <c r="D33" s="5" t="s">
        <v>16</v>
      </c>
      <c r="E33" s="5"/>
      <c r="F33" s="5"/>
      <c r="G33" s="5">
        <v>3150</v>
      </c>
      <c r="H33" s="5">
        <v>9450</v>
      </c>
      <c r="I33" s="7">
        <f t="shared" si="0"/>
        <v>0</v>
      </c>
      <c r="J33" s="7">
        <f t="shared" si="1"/>
        <v>0</v>
      </c>
    </row>
    <row r="34" spans="1:10">
      <c r="A34" s="5">
        <v>28</v>
      </c>
      <c r="B34" s="5">
        <v>9967349</v>
      </c>
      <c r="C34" s="5" t="s">
        <v>43</v>
      </c>
      <c r="D34" s="5" t="s">
        <v>16</v>
      </c>
      <c r="E34" s="5"/>
      <c r="F34" s="5"/>
      <c r="G34" s="5">
        <v>5775</v>
      </c>
      <c r="H34" s="5">
        <v>17325</v>
      </c>
      <c r="I34" s="7">
        <f t="shared" si="0"/>
        <v>0</v>
      </c>
      <c r="J34" s="7">
        <f t="shared" si="1"/>
        <v>0</v>
      </c>
    </row>
    <row r="35" spans="1:10">
      <c r="A35" s="5">
        <v>29</v>
      </c>
      <c r="B35" s="5">
        <v>24804052</v>
      </c>
      <c r="C35" s="5" t="s">
        <v>44</v>
      </c>
      <c r="D35" s="5" t="s">
        <v>16</v>
      </c>
      <c r="E35" s="5"/>
      <c r="F35" s="5"/>
      <c r="G35" s="5">
        <v>2625</v>
      </c>
      <c r="H35" s="5">
        <v>7875</v>
      </c>
      <c r="I35" s="7">
        <f t="shared" si="0"/>
        <v>0</v>
      </c>
      <c r="J35" s="7">
        <f t="shared" si="1"/>
        <v>0</v>
      </c>
    </row>
    <row r="36" spans="1:10">
      <c r="A36" s="5">
        <v>30</v>
      </c>
      <c r="B36" s="5">
        <v>70573423</v>
      </c>
      <c r="C36" s="5" t="s">
        <v>45</v>
      </c>
      <c r="D36" s="5" t="s">
        <v>16</v>
      </c>
      <c r="E36" s="5"/>
      <c r="F36" s="5"/>
      <c r="G36" s="5">
        <v>4462</v>
      </c>
      <c r="H36" s="5">
        <v>13388</v>
      </c>
      <c r="I36" s="7">
        <f t="shared" si="0"/>
        <v>0</v>
      </c>
      <c r="J36" s="7">
        <f t="shared" si="1"/>
        <v>0</v>
      </c>
    </row>
    <row r="37" spans="1:10">
      <c r="A37" s="5">
        <v>31</v>
      </c>
      <c r="B37" s="5">
        <v>17637314</v>
      </c>
      <c r="C37" s="5" t="s">
        <v>45</v>
      </c>
      <c r="D37" s="5" t="s">
        <v>16</v>
      </c>
      <c r="E37" s="5"/>
      <c r="F37" s="5"/>
      <c r="G37" s="5">
        <v>2625</v>
      </c>
      <c r="H37" s="5">
        <v>7875</v>
      </c>
      <c r="I37" s="7">
        <f t="shared" si="0"/>
        <v>0</v>
      </c>
      <c r="J37" s="7">
        <f t="shared" si="1"/>
        <v>0</v>
      </c>
    </row>
    <row r="38" spans="1:10">
      <c r="A38" s="5">
        <v>32</v>
      </c>
      <c r="B38" s="5">
        <v>70330326</v>
      </c>
      <c r="C38" s="5" t="s">
        <v>45</v>
      </c>
      <c r="D38" s="5" t="s">
        <v>16</v>
      </c>
      <c r="E38" s="5"/>
      <c r="F38" s="5"/>
      <c r="G38" s="5">
        <v>3412</v>
      </c>
      <c r="H38" s="5">
        <v>10238</v>
      </c>
      <c r="I38" s="7">
        <f t="shared" si="0"/>
        <v>0</v>
      </c>
      <c r="J38" s="7">
        <f t="shared" si="1"/>
        <v>0</v>
      </c>
    </row>
    <row r="39" spans="1:10">
      <c r="A39" s="5">
        <v>33</v>
      </c>
      <c r="B39" s="5">
        <v>70695274</v>
      </c>
      <c r="C39" s="5" t="s">
        <v>46</v>
      </c>
      <c r="D39" s="5" t="s">
        <v>16</v>
      </c>
      <c r="E39" s="5"/>
      <c r="F39" s="5"/>
      <c r="G39" s="5">
        <v>3937</v>
      </c>
      <c r="H39" s="5">
        <v>11813</v>
      </c>
      <c r="I39" s="7">
        <f t="shared" si="0"/>
        <v>0</v>
      </c>
      <c r="J39" s="7">
        <f t="shared" si="1"/>
        <v>0</v>
      </c>
    </row>
    <row r="40" spans="1:10">
      <c r="A40" s="5">
        <v>34</v>
      </c>
      <c r="B40" s="5">
        <v>71621050</v>
      </c>
      <c r="C40" s="5" t="s">
        <v>47</v>
      </c>
      <c r="D40" s="5" t="s">
        <v>16</v>
      </c>
      <c r="E40" s="5"/>
      <c r="F40" s="5"/>
      <c r="G40" s="5">
        <v>4462</v>
      </c>
      <c r="H40" s="5">
        <v>13388</v>
      </c>
      <c r="I40" s="7">
        <f t="shared" si="0"/>
        <v>0</v>
      </c>
      <c r="J40" s="7">
        <f t="shared" si="1"/>
        <v>0</v>
      </c>
    </row>
    <row r="41" spans="1:10">
      <c r="A41" s="5">
        <v>35</v>
      </c>
      <c r="B41" s="5">
        <v>12205899</v>
      </c>
      <c r="C41" s="5" t="s">
        <v>48</v>
      </c>
      <c r="D41" s="5" t="s">
        <v>16</v>
      </c>
      <c r="E41" s="5"/>
      <c r="F41" s="5"/>
      <c r="G41" s="5">
        <v>5512</v>
      </c>
      <c r="H41" s="5">
        <v>16538</v>
      </c>
      <c r="I41" s="7">
        <f t="shared" si="0"/>
        <v>0</v>
      </c>
      <c r="J41" s="7">
        <f t="shared" si="1"/>
        <v>0</v>
      </c>
    </row>
    <row r="42" spans="1:10">
      <c r="A42" s="5">
        <v>36</v>
      </c>
      <c r="B42" s="5">
        <v>80555646</v>
      </c>
      <c r="C42" s="5" t="s">
        <v>49</v>
      </c>
      <c r="D42" s="5" t="s">
        <v>16</v>
      </c>
      <c r="E42" s="5"/>
      <c r="F42" s="5"/>
      <c r="G42" s="5">
        <v>2362</v>
      </c>
      <c r="H42" s="5">
        <v>7088</v>
      </c>
      <c r="I42" s="7">
        <f t="shared" si="0"/>
        <v>0</v>
      </c>
      <c r="J42" s="7">
        <f t="shared" si="1"/>
        <v>0</v>
      </c>
    </row>
    <row r="43" spans="1:10">
      <c r="A43" s="5">
        <v>37</v>
      </c>
      <c r="B43" s="5">
        <v>20797140</v>
      </c>
      <c r="C43" s="5" t="s">
        <v>50</v>
      </c>
      <c r="D43" s="5" t="s">
        <v>16</v>
      </c>
      <c r="E43" s="5"/>
      <c r="F43" s="5"/>
      <c r="G43" s="5">
        <v>4200</v>
      </c>
      <c r="H43" s="5">
        <v>12600</v>
      </c>
      <c r="I43" s="7">
        <f t="shared" si="0"/>
        <v>0</v>
      </c>
      <c r="J43" s="7">
        <f t="shared" si="1"/>
        <v>0</v>
      </c>
    </row>
    <row r="44" spans="1:10">
      <c r="A44" s="5">
        <v>38</v>
      </c>
      <c r="B44" s="5">
        <v>8628067</v>
      </c>
      <c r="C44" s="5" t="s">
        <v>51</v>
      </c>
      <c r="D44" s="5" t="s">
        <v>16</v>
      </c>
      <c r="E44" s="5"/>
      <c r="F44" s="5"/>
      <c r="G44" s="5">
        <v>4987</v>
      </c>
      <c r="H44" s="5">
        <v>14963</v>
      </c>
      <c r="I44" s="7">
        <f t="shared" si="0"/>
        <v>0</v>
      </c>
      <c r="J44" s="7">
        <f t="shared" si="1"/>
        <v>0</v>
      </c>
    </row>
    <row r="45" spans="1:10">
      <c r="A45" s="5">
        <v>39</v>
      </c>
      <c r="B45" s="5">
        <v>8534989</v>
      </c>
      <c r="C45" s="5" t="s">
        <v>52</v>
      </c>
      <c r="D45" s="5" t="s">
        <v>16</v>
      </c>
      <c r="E45" s="5"/>
      <c r="F45" s="5"/>
      <c r="G45" s="5">
        <v>1050</v>
      </c>
      <c r="H45" s="5">
        <v>3150</v>
      </c>
      <c r="I45" s="7">
        <f t="shared" si="0"/>
        <v>0</v>
      </c>
      <c r="J45" s="7">
        <f t="shared" si="1"/>
        <v>0</v>
      </c>
    </row>
    <row r="46" spans="1:10">
      <c r="A46" s="5">
        <v>40</v>
      </c>
      <c r="B46" s="5">
        <v>9113499</v>
      </c>
      <c r="C46" s="5" t="s">
        <v>53</v>
      </c>
      <c r="D46" s="5" t="s">
        <v>16</v>
      </c>
      <c r="E46" s="5"/>
      <c r="F46" s="5"/>
      <c r="G46" s="5">
        <v>6037</v>
      </c>
      <c r="H46" s="5">
        <v>18113</v>
      </c>
      <c r="I46" s="7">
        <f t="shared" si="0"/>
        <v>0</v>
      </c>
      <c r="J46" s="7">
        <f t="shared" si="1"/>
        <v>0</v>
      </c>
    </row>
    <row r="47" spans="1:10">
      <c r="A47" s="5">
        <v>41</v>
      </c>
      <c r="B47" s="5">
        <v>20451364</v>
      </c>
      <c r="C47" s="5" t="s">
        <v>54</v>
      </c>
      <c r="D47" s="5" t="s">
        <v>16</v>
      </c>
      <c r="E47" s="5"/>
      <c r="F47" s="5"/>
      <c r="G47" s="5">
        <v>2100</v>
      </c>
      <c r="H47" s="5">
        <v>6300</v>
      </c>
      <c r="I47" s="7">
        <f t="shared" si="0"/>
        <v>0</v>
      </c>
      <c r="J47" s="7">
        <f t="shared" si="1"/>
        <v>0</v>
      </c>
    </row>
    <row r="48" spans="1:10">
      <c r="A48" s="5">
        <v>42</v>
      </c>
      <c r="B48" s="5">
        <v>70237771</v>
      </c>
      <c r="C48" s="5" t="s">
        <v>37</v>
      </c>
      <c r="D48" s="5" t="s">
        <v>16</v>
      </c>
      <c r="E48" s="5"/>
      <c r="F48" s="5"/>
      <c r="G48" s="5">
        <v>2100</v>
      </c>
      <c r="H48" s="5">
        <v>6300</v>
      </c>
      <c r="I48" s="7">
        <f t="shared" si="0"/>
        <v>0</v>
      </c>
      <c r="J48" s="7">
        <f t="shared" si="1"/>
        <v>0</v>
      </c>
    </row>
    <row r="49" spans="1:10">
      <c r="A49" s="5">
        <v>43</v>
      </c>
      <c r="B49" s="5">
        <v>14274524</v>
      </c>
      <c r="C49" s="5" t="s">
        <v>55</v>
      </c>
      <c r="D49" s="5" t="s">
        <v>16</v>
      </c>
      <c r="E49" s="5"/>
      <c r="F49" s="5"/>
      <c r="G49" s="5">
        <v>1575</v>
      </c>
      <c r="H49" s="5">
        <v>4725</v>
      </c>
      <c r="I49" s="7">
        <f t="shared" si="0"/>
        <v>0</v>
      </c>
      <c r="J49" s="7">
        <f t="shared" si="1"/>
        <v>0</v>
      </c>
    </row>
    <row r="50" spans="1:10">
      <c r="A50" s="5">
        <v>44</v>
      </c>
      <c r="B50" s="5">
        <v>11785921</v>
      </c>
      <c r="C50" s="5" t="s">
        <v>56</v>
      </c>
      <c r="D50" s="5" t="s">
        <v>16</v>
      </c>
      <c r="E50" s="5"/>
      <c r="F50" s="5"/>
      <c r="G50" s="5">
        <v>2887</v>
      </c>
      <c r="H50" s="5">
        <v>8663</v>
      </c>
      <c r="I50" s="7">
        <f t="shared" si="0"/>
        <v>0</v>
      </c>
      <c r="J50" s="7">
        <f t="shared" si="1"/>
        <v>0</v>
      </c>
    </row>
    <row r="51" spans="1:10">
      <c r="A51" s="5">
        <v>45</v>
      </c>
      <c r="B51" s="5">
        <v>24341527</v>
      </c>
      <c r="C51" s="5" t="s">
        <v>57</v>
      </c>
      <c r="D51" s="5" t="s">
        <v>16</v>
      </c>
      <c r="E51" s="5"/>
      <c r="F51" s="5"/>
      <c r="G51" s="5">
        <v>1837</v>
      </c>
      <c r="H51" s="5">
        <v>5513</v>
      </c>
      <c r="I51" s="7">
        <f t="shared" si="0"/>
        <v>0</v>
      </c>
      <c r="J51" s="7">
        <f t="shared" si="1"/>
        <v>0</v>
      </c>
    </row>
    <row r="52" spans="1:10">
      <c r="A52" s="5">
        <v>46</v>
      </c>
      <c r="B52" s="5">
        <v>80214486</v>
      </c>
      <c r="C52" s="5" t="s">
        <v>58</v>
      </c>
      <c r="D52" s="5" t="s">
        <v>16</v>
      </c>
      <c r="E52" s="5"/>
      <c r="F52" s="5"/>
      <c r="G52" s="5">
        <v>2887</v>
      </c>
      <c r="H52" s="5">
        <v>8663</v>
      </c>
      <c r="I52" s="7">
        <f t="shared" si="0"/>
        <v>0</v>
      </c>
      <c r="J52" s="7">
        <f t="shared" si="1"/>
        <v>0</v>
      </c>
    </row>
    <row r="53" spans="1:10">
      <c r="A53" s="5">
        <v>47</v>
      </c>
      <c r="B53" s="5">
        <v>70611766</v>
      </c>
      <c r="C53" s="5" t="s">
        <v>59</v>
      </c>
      <c r="D53" s="5" t="s">
        <v>16</v>
      </c>
      <c r="E53" s="5"/>
      <c r="F53" s="5"/>
      <c r="G53" s="5">
        <v>3675</v>
      </c>
      <c r="H53" s="5">
        <v>11025</v>
      </c>
      <c r="I53" s="7">
        <f t="shared" si="0"/>
        <v>0</v>
      </c>
      <c r="J53" s="7">
        <f t="shared" si="1"/>
        <v>0</v>
      </c>
    </row>
    <row r="54" spans="1:10">
      <c r="A54" s="5">
        <v>48</v>
      </c>
      <c r="B54" s="5">
        <v>18013924</v>
      </c>
      <c r="C54" s="5" t="s">
        <v>60</v>
      </c>
      <c r="D54" s="5" t="s">
        <v>16</v>
      </c>
      <c r="E54" s="5"/>
      <c r="F54" s="5"/>
      <c r="G54" s="5">
        <v>2362</v>
      </c>
      <c r="H54" s="5">
        <v>7088</v>
      </c>
      <c r="I54" s="7">
        <f t="shared" si="0"/>
        <v>0</v>
      </c>
      <c r="J54" s="7">
        <f t="shared" si="1"/>
        <v>0</v>
      </c>
    </row>
    <row r="55" spans="1:10">
      <c r="A55" s="5">
        <v>49</v>
      </c>
      <c r="B55" s="5">
        <v>19451760</v>
      </c>
      <c r="C55" s="5" t="s">
        <v>61</v>
      </c>
      <c r="D55" s="5" t="s">
        <v>16</v>
      </c>
      <c r="E55" s="5"/>
      <c r="F55" s="5"/>
      <c r="G55" s="5">
        <v>2887</v>
      </c>
      <c r="H55" s="5">
        <v>8663</v>
      </c>
      <c r="I55" s="7">
        <f t="shared" si="0"/>
        <v>0</v>
      </c>
      <c r="J55" s="7">
        <f t="shared" si="1"/>
        <v>0</v>
      </c>
    </row>
    <row r="56" spans="1:10">
      <c r="A56" s="5">
        <v>50</v>
      </c>
      <c r="B56" s="5">
        <v>70553531</v>
      </c>
      <c r="C56" s="5" t="s">
        <v>62</v>
      </c>
      <c r="D56" s="5" t="s">
        <v>16</v>
      </c>
      <c r="E56" s="5"/>
      <c r="F56" s="5"/>
      <c r="G56" s="5">
        <v>1837</v>
      </c>
      <c r="H56" s="5">
        <v>5513</v>
      </c>
      <c r="I56" s="7">
        <f t="shared" si="0"/>
        <v>0</v>
      </c>
      <c r="J56" s="7">
        <f t="shared" si="1"/>
        <v>0</v>
      </c>
    </row>
    <row r="57" spans="1:10">
      <c r="A57" s="5">
        <v>51</v>
      </c>
      <c r="B57" s="5">
        <v>70587575</v>
      </c>
      <c r="C57" s="5" t="s">
        <v>63</v>
      </c>
      <c r="D57" s="5" t="s">
        <v>16</v>
      </c>
      <c r="E57" s="5"/>
      <c r="F57" s="5"/>
      <c r="G57" s="5">
        <v>4987</v>
      </c>
      <c r="H57" s="5">
        <v>14963</v>
      </c>
      <c r="I57" s="7">
        <f t="shared" si="0"/>
        <v>0</v>
      </c>
      <c r="J57" s="7">
        <f t="shared" si="1"/>
        <v>0</v>
      </c>
    </row>
    <row r="58" spans="1:10">
      <c r="A58" s="5">
        <v>52</v>
      </c>
      <c r="B58" s="5">
        <v>17236458</v>
      </c>
      <c r="C58" s="5" t="s">
        <v>64</v>
      </c>
      <c r="D58" s="5" t="s">
        <v>16</v>
      </c>
      <c r="E58" s="5"/>
      <c r="F58" s="5"/>
      <c r="G58" s="5">
        <v>3412</v>
      </c>
      <c r="H58" s="5">
        <v>10238</v>
      </c>
      <c r="I58" s="7">
        <f t="shared" si="0"/>
        <v>0</v>
      </c>
      <c r="J58" s="7">
        <f t="shared" si="1"/>
        <v>0</v>
      </c>
    </row>
    <row r="59" spans="1:10">
      <c r="A59" s="5">
        <v>53</v>
      </c>
      <c r="B59" s="5">
        <v>8388679</v>
      </c>
      <c r="C59" s="5" t="s">
        <v>65</v>
      </c>
      <c r="D59" s="5" t="s">
        <v>16</v>
      </c>
      <c r="E59" s="5"/>
      <c r="F59" s="5"/>
      <c r="G59" s="5">
        <v>2625</v>
      </c>
      <c r="H59" s="5">
        <v>7875</v>
      </c>
      <c r="I59" s="7">
        <f t="shared" si="0"/>
        <v>0</v>
      </c>
      <c r="J59" s="7">
        <f t="shared" si="1"/>
        <v>0</v>
      </c>
    </row>
    <row r="60" spans="1:10">
      <c r="A60" s="5">
        <v>54</v>
      </c>
      <c r="B60" s="5">
        <v>30333222</v>
      </c>
      <c r="C60" s="5" t="s">
        <v>66</v>
      </c>
      <c r="D60" s="5" t="s">
        <v>16</v>
      </c>
      <c r="E60" s="5"/>
      <c r="F60" s="5"/>
      <c r="G60" s="5">
        <v>4725</v>
      </c>
      <c r="H60" s="5">
        <v>14175</v>
      </c>
      <c r="I60" s="7">
        <f t="shared" si="0"/>
        <v>0</v>
      </c>
      <c r="J60" s="7">
        <f t="shared" si="1"/>
        <v>0</v>
      </c>
    </row>
    <row r="61" spans="1:10">
      <c r="A61" s="5">
        <v>55</v>
      </c>
      <c r="B61" s="5">
        <v>70591155</v>
      </c>
      <c r="C61" s="5" t="s">
        <v>67</v>
      </c>
      <c r="D61" s="5" t="s">
        <v>16</v>
      </c>
      <c r="E61" s="5"/>
      <c r="F61" s="5"/>
      <c r="G61" s="5">
        <v>3412</v>
      </c>
      <c r="H61" s="5">
        <v>10238</v>
      </c>
      <c r="I61" s="7">
        <f t="shared" si="0"/>
        <v>0</v>
      </c>
      <c r="J61" s="7">
        <f t="shared" si="1"/>
        <v>0</v>
      </c>
    </row>
    <row r="62" spans="1:10">
      <c r="A62" s="5">
        <v>56</v>
      </c>
      <c r="B62" s="5">
        <v>10306460</v>
      </c>
      <c r="C62" s="5" t="s">
        <v>68</v>
      </c>
      <c r="D62" s="5" t="s">
        <v>16</v>
      </c>
      <c r="E62" s="5"/>
      <c r="F62" s="5"/>
      <c r="G62" s="5">
        <v>8400</v>
      </c>
      <c r="H62" s="8">
        <v>17000</v>
      </c>
      <c r="I62" s="7">
        <f t="shared" si="0"/>
        <v>0</v>
      </c>
      <c r="J62" s="7">
        <f t="shared" si="1"/>
        <v>0</v>
      </c>
    </row>
    <row r="63" spans="1:10">
      <c r="A63" s="5">
        <v>57</v>
      </c>
      <c r="B63" s="5">
        <v>47666667</v>
      </c>
      <c r="C63" s="5" t="s">
        <v>69</v>
      </c>
      <c r="D63" s="5" t="s">
        <v>16</v>
      </c>
      <c r="E63" s="5"/>
      <c r="F63" s="5"/>
      <c r="G63" s="5">
        <v>3150</v>
      </c>
      <c r="H63" s="5">
        <v>9450</v>
      </c>
      <c r="I63" s="7">
        <f t="shared" si="0"/>
        <v>0</v>
      </c>
      <c r="J63" s="7">
        <f t="shared" si="1"/>
        <v>0</v>
      </c>
    </row>
    <row r="64" spans="1:10">
      <c r="A64" s="5">
        <v>58</v>
      </c>
      <c r="B64" s="5">
        <v>47674853</v>
      </c>
      <c r="C64" s="5" t="s">
        <v>70</v>
      </c>
      <c r="D64" s="5" t="s">
        <v>16</v>
      </c>
      <c r="E64" s="5"/>
      <c r="F64" s="5"/>
      <c r="G64" s="5">
        <v>1312</v>
      </c>
      <c r="H64" s="5">
        <v>3938</v>
      </c>
      <c r="I64" s="7">
        <f t="shared" si="0"/>
        <v>0</v>
      </c>
      <c r="J64" s="7">
        <f t="shared" si="1"/>
        <v>0</v>
      </c>
    </row>
    <row r="65" spans="1:10">
      <c r="A65" s="5">
        <v>59</v>
      </c>
      <c r="B65" s="5">
        <v>24631995</v>
      </c>
      <c r="C65" s="5" t="s">
        <v>71</v>
      </c>
      <c r="D65" s="5" t="s">
        <v>16</v>
      </c>
      <c r="E65" s="5"/>
      <c r="F65" s="5"/>
      <c r="G65" s="5">
        <v>1575</v>
      </c>
      <c r="H65" s="5">
        <v>4725</v>
      </c>
      <c r="I65" s="7">
        <f t="shared" si="0"/>
        <v>0</v>
      </c>
      <c r="J65" s="7">
        <f t="shared" si="1"/>
        <v>0</v>
      </c>
    </row>
    <row r="66" spans="1:10">
      <c r="A66" s="5">
        <v>60</v>
      </c>
      <c r="B66" s="5">
        <v>13955537</v>
      </c>
      <c r="C66" s="5" t="s">
        <v>72</v>
      </c>
      <c r="D66" s="5" t="s">
        <v>16</v>
      </c>
      <c r="E66" s="5"/>
      <c r="F66" s="5"/>
      <c r="G66" s="5">
        <v>2887</v>
      </c>
      <c r="H66" s="5">
        <v>8663</v>
      </c>
      <c r="I66" s="7">
        <f t="shared" si="0"/>
        <v>0</v>
      </c>
      <c r="J66" s="7">
        <f t="shared" si="1"/>
        <v>0</v>
      </c>
    </row>
    <row r="67" spans="1:10">
      <c r="A67" s="5">
        <v>61</v>
      </c>
      <c r="B67" s="5">
        <v>80898200</v>
      </c>
      <c r="C67" s="5" t="s">
        <v>73</v>
      </c>
      <c r="D67" s="5" t="s">
        <v>16</v>
      </c>
      <c r="E67" s="5"/>
      <c r="F67" s="5"/>
      <c r="G67" s="5">
        <v>787</v>
      </c>
      <c r="H67" s="5">
        <v>2363</v>
      </c>
      <c r="I67" s="7">
        <f t="shared" si="0"/>
        <v>0</v>
      </c>
      <c r="J67" s="7">
        <f t="shared" si="1"/>
        <v>0</v>
      </c>
    </row>
    <row r="68" spans="1:10">
      <c r="A68" s="5">
        <v>62</v>
      </c>
      <c r="B68" s="5">
        <v>60982980</v>
      </c>
      <c r="C68" s="5" t="s">
        <v>74</v>
      </c>
      <c r="D68" s="5" t="s">
        <v>16</v>
      </c>
      <c r="E68" s="5"/>
      <c r="F68" s="5"/>
      <c r="G68" s="5">
        <v>1312</v>
      </c>
      <c r="H68" s="5">
        <v>3938</v>
      </c>
      <c r="I68" s="7">
        <f t="shared" si="0"/>
        <v>0</v>
      </c>
      <c r="J68" s="7">
        <f t="shared" si="1"/>
        <v>0</v>
      </c>
    </row>
    <row r="69" spans="1:10">
      <c r="A69" s="5">
        <v>63</v>
      </c>
      <c r="B69" s="5">
        <v>20797608</v>
      </c>
      <c r="C69" s="5" t="s">
        <v>75</v>
      </c>
      <c r="D69" s="5" t="s">
        <v>16</v>
      </c>
      <c r="E69" s="5"/>
      <c r="F69" s="5"/>
      <c r="G69" s="5">
        <v>2362</v>
      </c>
      <c r="H69" s="5">
        <v>7088</v>
      </c>
      <c r="I69" s="7">
        <f t="shared" si="0"/>
        <v>0</v>
      </c>
      <c r="J69" s="7">
        <f t="shared" si="1"/>
        <v>0</v>
      </c>
    </row>
    <row r="70" spans="1:10">
      <c r="A70" s="5">
        <v>64</v>
      </c>
      <c r="B70" s="5">
        <v>70573560</v>
      </c>
      <c r="C70" s="5" t="s">
        <v>76</v>
      </c>
      <c r="D70" s="5" t="s">
        <v>16</v>
      </c>
      <c r="E70" s="5"/>
      <c r="F70" s="5"/>
      <c r="G70" s="5">
        <v>3412</v>
      </c>
      <c r="H70" s="5">
        <v>10238</v>
      </c>
      <c r="I70" s="7">
        <f t="shared" si="0"/>
        <v>0</v>
      </c>
      <c r="J70" s="7">
        <f t="shared" si="1"/>
        <v>0</v>
      </c>
    </row>
    <row r="71" spans="1:10">
      <c r="A71" s="5">
        <v>65</v>
      </c>
      <c r="B71" s="5">
        <v>63477369</v>
      </c>
      <c r="C71" s="5" t="s">
        <v>77</v>
      </c>
      <c r="D71" s="5" t="s">
        <v>16</v>
      </c>
      <c r="E71" s="5"/>
      <c r="F71" s="5"/>
      <c r="G71" s="5">
        <v>6825</v>
      </c>
      <c r="H71" s="5">
        <v>20475</v>
      </c>
      <c r="I71" s="7">
        <f t="shared" si="0"/>
        <v>0</v>
      </c>
      <c r="J71" s="7">
        <f t="shared" si="1"/>
        <v>0</v>
      </c>
    </row>
    <row r="72" spans="1:10">
      <c r="A72" s="5">
        <v>66</v>
      </c>
      <c r="B72" s="5">
        <v>9060787</v>
      </c>
      <c r="C72" s="5" t="s">
        <v>78</v>
      </c>
      <c r="D72" s="5" t="s">
        <v>16</v>
      </c>
      <c r="E72" s="5"/>
      <c r="F72" s="5"/>
      <c r="G72" s="5">
        <v>3150</v>
      </c>
      <c r="H72" s="5">
        <v>9450</v>
      </c>
      <c r="I72" s="7">
        <f t="shared" ref="I72:I135" si="2">(E72*G72)+(F72*H72)</f>
        <v>0</v>
      </c>
      <c r="J72" s="7">
        <f t="shared" ref="J72:J135" si="3">I72*1.23</f>
        <v>0</v>
      </c>
    </row>
    <row r="73" spans="1:10">
      <c r="A73" s="5">
        <v>67</v>
      </c>
      <c r="B73" s="5">
        <v>47665616</v>
      </c>
      <c r="C73" s="5" t="s">
        <v>79</v>
      </c>
      <c r="D73" s="5" t="s">
        <v>16</v>
      </c>
      <c r="E73" s="5"/>
      <c r="F73" s="5"/>
      <c r="G73" s="5">
        <v>3412</v>
      </c>
      <c r="H73" s="5">
        <v>10238</v>
      </c>
      <c r="I73" s="7">
        <f t="shared" si="2"/>
        <v>0</v>
      </c>
      <c r="J73" s="7">
        <f t="shared" si="3"/>
        <v>0</v>
      </c>
    </row>
    <row r="74" spans="1:10">
      <c r="A74" s="5">
        <v>68</v>
      </c>
      <c r="B74" s="5">
        <v>70641003</v>
      </c>
      <c r="C74" s="5" t="s">
        <v>80</v>
      </c>
      <c r="D74" s="5" t="s">
        <v>16</v>
      </c>
      <c r="E74" s="5"/>
      <c r="F74" s="5"/>
      <c r="G74" s="5">
        <v>1050</v>
      </c>
      <c r="H74" s="5">
        <v>3150</v>
      </c>
      <c r="I74" s="7">
        <f t="shared" si="2"/>
        <v>0</v>
      </c>
      <c r="J74" s="7">
        <f t="shared" si="3"/>
        <v>0</v>
      </c>
    </row>
    <row r="75" spans="1:10">
      <c r="A75" s="5">
        <v>69</v>
      </c>
      <c r="B75" s="5">
        <v>9492410</v>
      </c>
      <c r="C75" s="5" t="s">
        <v>81</v>
      </c>
      <c r="D75" s="5" t="s">
        <v>16</v>
      </c>
      <c r="E75" s="5"/>
      <c r="F75" s="5"/>
      <c r="G75" s="5">
        <v>9712</v>
      </c>
      <c r="H75" s="5">
        <v>29138</v>
      </c>
      <c r="I75" s="7">
        <f t="shared" si="2"/>
        <v>0</v>
      </c>
      <c r="J75" s="7">
        <f t="shared" si="3"/>
        <v>0</v>
      </c>
    </row>
    <row r="76" spans="1:10">
      <c r="A76" s="5">
        <v>70</v>
      </c>
      <c r="B76" s="5">
        <v>80898484</v>
      </c>
      <c r="C76" s="5" t="s">
        <v>81</v>
      </c>
      <c r="D76" s="5" t="s">
        <v>16</v>
      </c>
      <c r="E76" s="5"/>
      <c r="F76" s="5"/>
      <c r="G76" s="5">
        <v>2362</v>
      </c>
      <c r="H76" s="5">
        <v>7087</v>
      </c>
      <c r="I76" s="7">
        <f t="shared" si="2"/>
        <v>0</v>
      </c>
      <c r="J76" s="7">
        <f t="shared" si="3"/>
        <v>0</v>
      </c>
    </row>
    <row r="77" spans="1:10">
      <c r="A77" s="5">
        <v>71</v>
      </c>
      <c r="B77" s="5">
        <v>80443964</v>
      </c>
      <c r="C77" s="5" t="s">
        <v>82</v>
      </c>
      <c r="D77" s="5" t="s">
        <v>16</v>
      </c>
      <c r="E77" s="5"/>
      <c r="F77" s="5"/>
      <c r="G77" s="5">
        <v>4462</v>
      </c>
      <c r="H77" s="5">
        <v>13388</v>
      </c>
      <c r="I77" s="7">
        <f t="shared" si="2"/>
        <v>0</v>
      </c>
      <c r="J77" s="7">
        <f t="shared" si="3"/>
        <v>0</v>
      </c>
    </row>
    <row r="78" spans="1:10">
      <c r="A78" s="5">
        <v>72</v>
      </c>
      <c r="B78" s="5">
        <v>94946443</v>
      </c>
      <c r="C78" s="5" t="s">
        <v>83</v>
      </c>
      <c r="D78" s="5" t="s">
        <v>16</v>
      </c>
      <c r="E78" s="5"/>
      <c r="F78" s="5"/>
      <c r="G78" s="5">
        <v>6037</v>
      </c>
      <c r="H78" s="5">
        <v>18113</v>
      </c>
      <c r="I78" s="7">
        <f t="shared" si="2"/>
        <v>0</v>
      </c>
      <c r="J78" s="7">
        <f t="shared" si="3"/>
        <v>0</v>
      </c>
    </row>
    <row r="79" spans="1:10">
      <c r="A79" s="5">
        <v>73</v>
      </c>
      <c r="B79" s="5">
        <v>10590952</v>
      </c>
      <c r="C79" s="5" t="s">
        <v>84</v>
      </c>
      <c r="D79" s="5" t="s">
        <v>16</v>
      </c>
      <c r="E79" s="5"/>
      <c r="F79" s="5"/>
      <c r="G79" s="5">
        <v>4200</v>
      </c>
      <c r="H79" s="5">
        <v>12600</v>
      </c>
      <c r="I79" s="7">
        <f t="shared" si="2"/>
        <v>0</v>
      </c>
      <c r="J79" s="7">
        <f t="shared" si="3"/>
        <v>0</v>
      </c>
    </row>
    <row r="80" spans="1:10">
      <c r="A80" s="5">
        <v>74</v>
      </c>
      <c r="B80" s="5">
        <v>70637712</v>
      </c>
      <c r="C80" s="5" t="s">
        <v>85</v>
      </c>
      <c r="D80" s="5" t="s">
        <v>16</v>
      </c>
      <c r="E80" s="5"/>
      <c r="F80" s="5"/>
      <c r="G80" s="5">
        <v>4462</v>
      </c>
      <c r="H80" s="5">
        <v>13388</v>
      </c>
      <c r="I80" s="7">
        <f t="shared" si="2"/>
        <v>0</v>
      </c>
      <c r="J80" s="7">
        <f t="shared" si="3"/>
        <v>0</v>
      </c>
    </row>
    <row r="81" spans="1:10">
      <c r="A81" s="5">
        <v>75</v>
      </c>
      <c r="B81" s="5">
        <v>8906079</v>
      </c>
      <c r="C81" s="5" t="s">
        <v>86</v>
      </c>
      <c r="D81" s="5" t="s">
        <v>16</v>
      </c>
      <c r="E81" s="5"/>
      <c r="F81" s="5"/>
      <c r="G81" s="5">
        <v>4725</v>
      </c>
      <c r="H81" s="5">
        <v>14175</v>
      </c>
      <c r="I81" s="7">
        <f t="shared" si="2"/>
        <v>0</v>
      </c>
      <c r="J81" s="7">
        <f t="shared" si="3"/>
        <v>0</v>
      </c>
    </row>
    <row r="82" spans="1:10">
      <c r="A82" s="5">
        <v>76</v>
      </c>
      <c r="B82" s="5">
        <v>8314473</v>
      </c>
      <c r="C82" s="5" t="s">
        <v>87</v>
      </c>
      <c r="D82" s="5" t="s">
        <v>16</v>
      </c>
      <c r="E82" s="5"/>
      <c r="F82" s="5"/>
      <c r="G82" s="5">
        <v>7087</v>
      </c>
      <c r="H82" s="5">
        <v>21263</v>
      </c>
      <c r="I82" s="7">
        <f t="shared" si="2"/>
        <v>0</v>
      </c>
      <c r="J82" s="7">
        <f t="shared" si="3"/>
        <v>0</v>
      </c>
    </row>
    <row r="83" spans="1:10">
      <c r="A83" s="5">
        <v>77</v>
      </c>
      <c r="B83" s="5">
        <v>9102353</v>
      </c>
      <c r="C83" s="5" t="s">
        <v>88</v>
      </c>
      <c r="D83" s="5" t="s">
        <v>16</v>
      </c>
      <c r="E83" s="5"/>
      <c r="F83" s="5"/>
      <c r="G83" s="5">
        <v>9187</v>
      </c>
      <c r="H83" s="5">
        <v>27563</v>
      </c>
      <c r="I83" s="7">
        <f t="shared" si="2"/>
        <v>0</v>
      </c>
      <c r="J83" s="7">
        <f t="shared" si="3"/>
        <v>0</v>
      </c>
    </row>
    <row r="84" spans="1:10">
      <c r="A84" s="5">
        <v>78</v>
      </c>
      <c r="B84" s="5">
        <v>6925288</v>
      </c>
      <c r="C84" s="5" t="s">
        <v>89</v>
      </c>
      <c r="D84" s="5" t="s">
        <v>16</v>
      </c>
      <c r="E84" s="5"/>
      <c r="F84" s="5"/>
      <c r="G84" s="8">
        <v>9712</v>
      </c>
      <c r="H84" s="8">
        <v>29138</v>
      </c>
      <c r="I84" s="9">
        <f t="shared" si="2"/>
        <v>0</v>
      </c>
      <c r="J84" s="7">
        <f t="shared" si="3"/>
        <v>0</v>
      </c>
    </row>
    <row r="85" spans="1:10">
      <c r="A85" s="5">
        <v>79</v>
      </c>
      <c r="B85" s="5">
        <v>20718173</v>
      </c>
      <c r="C85" s="5" t="s">
        <v>90</v>
      </c>
      <c r="D85" s="5" t="s">
        <v>16</v>
      </c>
      <c r="E85" s="5"/>
      <c r="F85" s="5"/>
      <c r="G85" s="8">
        <v>1837</v>
      </c>
      <c r="H85" s="8">
        <v>5513</v>
      </c>
      <c r="I85" s="9">
        <f t="shared" si="2"/>
        <v>0</v>
      </c>
      <c r="J85" s="7">
        <f t="shared" si="3"/>
        <v>0</v>
      </c>
    </row>
    <row r="86" spans="1:10">
      <c r="A86" s="5">
        <v>80</v>
      </c>
      <c r="B86" s="5">
        <v>47674513</v>
      </c>
      <c r="C86" s="5" t="s">
        <v>91</v>
      </c>
      <c r="D86" s="5" t="s">
        <v>16</v>
      </c>
      <c r="E86" s="5"/>
      <c r="F86" s="5"/>
      <c r="G86" s="8">
        <v>2625</v>
      </c>
      <c r="H86" s="8">
        <v>7875</v>
      </c>
      <c r="I86" s="9">
        <f t="shared" si="2"/>
        <v>0</v>
      </c>
      <c r="J86" s="7">
        <f t="shared" si="3"/>
        <v>0</v>
      </c>
    </row>
    <row r="87" spans="1:10">
      <c r="A87" s="5">
        <v>81</v>
      </c>
      <c r="B87" s="5">
        <v>20764587</v>
      </c>
      <c r="C87" s="5" t="s">
        <v>92</v>
      </c>
      <c r="D87" s="5" t="s">
        <v>16</v>
      </c>
      <c r="E87" s="5"/>
      <c r="F87" s="5"/>
      <c r="G87" s="8">
        <v>1837</v>
      </c>
      <c r="H87" s="8">
        <v>5513</v>
      </c>
      <c r="I87" s="9">
        <f t="shared" si="2"/>
        <v>0</v>
      </c>
      <c r="J87" s="7">
        <f t="shared" si="3"/>
        <v>0</v>
      </c>
    </row>
    <row r="88" spans="1:10">
      <c r="A88" s="5">
        <v>82</v>
      </c>
      <c r="B88" s="5">
        <v>20127305</v>
      </c>
      <c r="C88" s="5" t="s">
        <v>93</v>
      </c>
      <c r="D88" s="5" t="s">
        <v>16</v>
      </c>
      <c r="E88" s="5"/>
      <c r="F88" s="5"/>
      <c r="G88" s="8">
        <v>3150</v>
      </c>
      <c r="H88" s="8">
        <v>9450</v>
      </c>
      <c r="I88" s="9">
        <f t="shared" si="2"/>
        <v>0</v>
      </c>
      <c r="J88" s="7">
        <f t="shared" si="3"/>
        <v>0</v>
      </c>
    </row>
    <row r="89" spans="1:10">
      <c r="A89" s="5">
        <v>83</v>
      </c>
      <c r="B89" s="5">
        <v>47728582</v>
      </c>
      <c r="C89" s="5" t="s">
        <v>94</v>
      </c>
      <c r="D89" s="5" t="s">
        <v>16</v>
      </c>
      <c r="E89" s="5"/>
      <c r="F89" s="5"/>
      <c r="G89" s="8">
        <v>9450</v>
      </c>
      <c r="H89" s="8">
        <v>18200</v>
      </c>
      <c r="I89" s="9">
        <f t="shared" si="2"/>
        <v>0</v>
      </c>
      <c r="J89" s="7">
        <f t="shared" si="3"/>
        <v>0</v>
      </c>
    </row>
    <row r="90" spans="1:10">
      <c r="A90" s="5">
        <v>84</v>
      </c>
      <c r="B90" s="5">
        <v>47728464</v>
      </c>
      <c r="C90" s="5" t="s">
        <v>95</v>
      </c>
      <c r="D90" s="5" t="s">
        <v>16</v>
      </c>
      <c r="E90" s="5"/>
      <c r="F90" s="5"/>
      <c r="G90" s="8">
        <v>8268</v>
      </c>
      <c r="H90" s="8">
        <v>14000</v>
      </c>
      <c r="I90" s="9">
        <f t="shared" si="2"/>
        <v>0</v>
      </c>
      <c r="J90" s="7">
        <f t="shared" si="3"/>
        <v>0</v>
      </c>
    </row>
    <row r="91" spans="1:10">
      <c r="A91" s="5">
        <v>85</v>
      </c>
      <c r="B91" s="5">
        <v>9497641</v>
      </c>
      <c r="C91" s="5" t="s">
        <v>96</v>
      </c>
      <c r="D91" s="5" t="s">
        <v>16</v>
      </c>
      <c r="E91" s="5"/>
      <c r="F91" s="5"/>
      <c r="G91" s="8">
        <v>8925</v>
      </c>
      <c r="H91" s="8">
        <v>14000</v>
      </c>
      <c r="I91" s="9">
        <f t="shared" si="2"/>
        <v>0</v>
      </c>
      <c r="J91" s="7">
        <f t="shared" si="3"/>
        <v>0</v>
      </c>
    </row>
    <row r="92" spans="1:10">
      <c r="A92" s="5">
        <v>86</v>
      </c>
      <c r="B92" s="5">
        <v>7013134</v>
      </c>
      <c r="C92" s="5" t="s">
        <v>97</v>
      </c>
      <c r="D92" s="5" t="s">
        <v>16</v>
      </c>
      <c r="E92" s="5"/>
      <c r="F92" s="5"/>
      <c r="G92" s="8">
        <v>5250</v>
      </c>
      <c r="H92" s="8">
        <v>15750</v>
      </c>
      <c r="I92" s="9">
        <f t="shared" si="2"/>
        <v>0</v>
      </c>
      <c r="J92" s="7">
        <f t="shared" si="3"/>
        <v>0</v>
      </c>
    </row>
    <row r="93" spans="1:10">
      <c r="A93" s="5">
        <v>87</v>
      </c>
      <c r="B93" s="5">
        <v>9550682</v>
      </c>
      <c r="C93" s="5" t="s">
        <v>98</v>
      </c>
      <c r="D93" s="5" t="s">
        <v>16</v>
      </c>
      <c r="E93" s="5"/>
      <c r="F93" s="5"/>
      <c r="G93" s="8">
        <v>5250</v>
      </c>
      <c r="H93" s="8">
        <v>15750</v>
      </c>
      <c r="I93" s="9">
        <f t="shared" si="2"/>
        <v>0</v>
      </c>
      <c r="J93" s="7">
        <f t="shared" si="3"/>
        <v>0</v>
      </c>
    </row>
    <row r="94" spans="1:10">
      <c r="A94" s="5">
        <v>88</v>
      </c>
      <c r="B94" s="5">
        <v>47665557</v>
      </c>
      <c r="C94" s="5" t="s">
        <v>99</v>
      </c>
      <c r="D94" s="5" t="s">
        <v>16</v>
      </c>
      <c r="E94" s="5"/>
      <c r="F94" s="5"/>
      <c r="G94" s="8">
        <v>3018</v>
      </c>
      <c r="H94" s="8">
        <v>9056</v>
      </c>
      <c r="I94" s="9">
        <f t="shared" si="2"/>
        <v>0</v>
      </c>
      <c r="J94" s="7">
        <f t="shared" si="3"/>
        <v>0</v>
      </c>
    </row>
    <row r="95" spans="1:10">
      <c r="A95" s="5">
        <v>89</v>
      </c>
      <c r="B95" s="5">
        <v>12819424</v>
      </c>
      <c r="C95" s="5" t="s">
        <v>100</v>
      </c>
      <c r="D95" s="5" t="s">
        <v>16</v>
      </c>
      <c r="E95" s="5"/>
      <c r="F95" s="5"/>
      <c r="G95" s="8">
        <v>4725</v>
      </c>
      <c r="H95" s="8">
        <v>14175</v>
      </c>
      <c r="I95" s="9">
        <f t="shared" si="2"/>
        <v>0</v>
      </c>
      <c r="J95" s="7">
        <f t="shared" si="3"/>
        <v>0</v>
      </c>
    </row>
    <row r="96" spans="1:10">
      <c r="A96" s="5">
        <v>90</v>
      </c>
      <c r="B96" s="5">
        <v>9093893</v>
      </c>
      <c r="C96" s="5" t="s">
        <v>101</v>
      </c>
      <c r="D96" s="5" t="s">
        <v>16</v>
      </c>
      <c r="E96" s="5"/>
      <c r="F96" s="5"/>
      <c r="G96" s="8">
        <v>2625</v>
      </c>
      <c r="H96" s="8">
        <v>7875</v>
      </c>
      <c r="I96" s="9">
        <f t="shared" si="2"/>
        <v>0</v>
      </c>
      <c r="J96" s="7">
        <f t="shared" si="3"/>
        <v>0</v>
      </c>
    </row>
    <row r="97" spans="1:10">
      <c r="A97" s="5">
        <v>91</v>
      </c>
      <c r="B97" s="5">
        <v>71089735</v>
      </c>
      <c r="C97" s="5" t="s">
        <v>102</v>
      </c>
      <c r="D97" s="5" t="s">
        <v>16</v>
      </c>
      <c r="E97" s="5"/>
      <c r="F97" s="5"/>
      <c r="G97" s="8">
        <v>1050</v>
      </c>
      <c r="H97" s="8">
        <v>3150</v>
      </c>
      <c r="I97" s="9">
        <f t="shared" si="2"/>
        <v>0</v>
      </c>
      <c r="J97" s="7">
        <f t="shared" si="3"/>
        <v>0</v>
      </c>
    </row>
    <row r="98" spans="1:10">
      <c r="A98" s="5">
        <v>92</v>
      </c>
      <c r="B98" s="5">
        <v>8314474</v>
      </c>
      <c r="C98" s="5" t="s">
        <v>103</v>
      </c>
      <c r="D98" s="5" t="s">
        <v>16</v>
      </c>
      <c r="E98" s="5"/>
      <c r="F98" s="5"/>
      <c r="G98" s="8">
        <v>2100</v>
      </c>
      <c r="H98" s="8">
        <v>6300</v>
      </c>
      <c r="I98" s="9">
        <f t="shared" si="2"/>
        <v>0</v>
      </c>
      <c r="J98" s="7">
        <f t="shared" si="3"/>
        <v>0</v>
      </c>
    </row>
    <row r="99" spans="1:10">
      <c r="A99" s="5">
        <v>93</v>
      </c>
      <c r="B99" s="5">
        <v>60302873</v>
      </c>
      <c r="C99" s="5" t="s">
        <v>104</v>
      </c>
      <c r="D99" s="5" t="s">
        <v>16</v>
      </c>
      <c r="E99" s="5"/>
      <c r="F99" s="5"/>
      <c r="G99" s="8">
        <v>393</v>
      </c>
      <c r="H99" s="8">
        <v>1181</v>
      </c>
      <c r="I99" s="9">
        <f t="shared" si="2"/>
        <v>0</v>
      </c>
      <c r="J99" s="7">
        <f t="shared" si="3"/>
        <v>0</v>
      </c>
    </row>
    <row r="100" spans="1:10">
      <c r="A100" s="5">
        <v>94</v>
      </c>
      <c r="B100" s="5">
        <v>19428475</v>
      </c>
      <c r="C100" s="5" t="s">
        <v>104</v>
      </c>
      <c r="D100" s="5" t="s">
        <v>16</v>
      </c>
      <c r="E100" s="5"/>
      <c r="F100" s="5"/>
      <c r="G100" s="8">
        <v>656</v>
      </c>
      <c r="H100" s="8">
        <v>1968</v>
      </c>
      <c r="I100" s="9">
        <f t="shared" si="2"/>
        <v>0</v>
      </c>
      <c r="J100" s="7">
        <f t="shared" si="3"/>
        <v>0</v>
      </c>
    </row>
    <row r="101" spans="1:10">
      <c r="A101" s="5">
        <v>95</v>
      </c>
      <c r="B101" s="5">
        <v>31198038</v>
      </c>
      <c r="C101" s="5" t="s">
        <v>105</v>
      </c>
      <c r="D101" s="5" t="s">
        <v>16</v>
      </c>
      <c r="E101" s="5"/>
      <c r="F101" s="5"/>
      <c r="G101" s="8">
        <v>6300</v>
      </c>
      <c r="H101" s="8">
        <v>14000</v>
      </c>
      <c r="I101" s="9">
        <f t="shared" si="2"/>
        <v>0</v>
      </c>
      <c r="J101" s="7">
        <f t="shared" si="3"/>
        <v>0</v>
      </c>
    </row>
    <row r="102" spans="1:10">
      <c r="A102" s="5">
        <v>96</v>
      </c>
      <c r="B102" s="5">
        <v>8556413</v>
      </c>
      <c r="C102" s="5" t="s">
        <v>106</v>
      </c>
      <c r="D102" s="5" t="s">
        <v>23</v>
      </c>
      <c r="E102" s="5"/>
      <c r="F102" s="5"/>
      <c r="G102" s="8">
        <v>0</v>
      </c>
      <c r="H102" s="8"/>
      <c r="I102" s="9">
        <f t="shared" si="2"/>
        <v>0</v>
      </c>
      <c r="J102" s="7">
        <f t="shared" si="3"/>
        <v>0</v>
      </c>
    </row>
    <row r="103" spans="1:10">
      <c r="A103" s="5">
        <v>97</v>
      </c>
      <c r="B103" s="5">
        <v>5322981</v>
      </c>
      <c r="C103" s="5" t="s">
        <v>107</v>
      </c>
      <c r="D103" s="5" t="s">
        <v>16</v>
      </c>
      <c r="E103" s="5"/>
      <c r="F103" s="5"/>
      <c r="G103" s="8">
        <v>3150</v>
      </c>
      <c r="H103" s="8">
        <v>9450</v>
      </c>
      <c r="I103" s="9">
        <f t="shared" si="2"/>
        <v>0</v>
      </c>
      <c r="J103" s="7">
        <f t="shared" si="3"/>
        <v>0</v>
      </c>
    </row>
    <row r="104" spans="1:10">
      <c r="A104" s="5">
        <v>98</v>
      </c>
      <c r="B104" s="5">
        <v>12631449</v>
      </c>
      <c r="C104" s="5" t="s">
        <v>108</v>
      </c>
      <c r="D104" s="5" t="s">
        <v>16</v>
      </c>
      <c r="E104" s="5"/>
      <c r="F104" s="5"/>
      <c r="G104" s="8">
        <v>2887</v>
      </c>
      <c r="H104" s="8">
        <v>8663</v>
      </c>
      <c r="I104" s="9">
        <f t="shared" si="2"/>
        <v>0</v>
      </c>
      <c r="J104" s="7">
        <f t="shared" si="3"/>
        <v>0</v>
      </c>
    </row>
    <row r="105" spans="1:10">
      <c r="A105" s="5">
        <v>99</v>
      </c>
      <c r="B105" s="5">
        <v>30333253</v>
      </c>
      <c r="C105" s="5" t="s">
        <v>109</v>
      </c>
      <c r="D105" s="5" t="s">
        <v>16</v>
      </c>
      <c r="E105" s="5"/>
      <c r="F105" s="5"/>
      <c r="G105" s="8">
        <v>5250</v>
      </c>
      <c r="H105" s="8">
        <v>15750</v>
      </c>
      <c r="I105" s="9">
        <f t="shared" si="2"/>
        <v>0</v>
      </c>
      <c r="J105" s="7">
        <f t="shared" si="3"/>
        <v>0</v>
      </c>
    </row>
    <row r="106" spans="1:10">
      <c r="A106" s="5">
        <v>100</v>
      </c>
      <c r="B106" s="5">
        <v>7822898</v>
      </c>
      <c r="C106" s="5" t="s">
        <v>110</v>
      </c>
      <c r="D106" s="5" t="s">
        <v>16</v>
      </c>
      <c r="E106" s="5"/>
      <c r="F106" s="5"/>
      <c r="G106" s="8">
        <v>10000</v>
      </c>
      <c r="H106" s="8">
        <v>30000</v>
      </c>
      <c r="I106" s="9">
        <f t="shared" si="2"/>
        <v>0</v>
      </c>
      <c r="J106" s="7">
        <f t="shared" si="3"/>
        <v>0</v>
      </c>
    </row>
    <row r="107" spans="1:10">
      <c r="A107" s="5">
        <v>101</v>
      </c>
      <c r="B107" s="5">
        <v>47729389</v>
      </c>
      <c r="C107" s="5" t="s">
        <v>111</v>
      </c>
      <c r="D107" s="5" t="s">
        <v>16</v>
      </c>
      <c r="E107" s="5"/>
      <c r="F107" s="5"/>
      <c r="G107" s="8">
        <v>2756</v>
      </c>
      <c r="H107" s="8">
        <v>8269</v>
      </c>
      <c r="I107" s="9">
        <f t="shared" si="2"/>
        <v>0</v>
      </c>
      <c r="J107" s="7">
        <f t="shared" si="3"/>
        <v>0</v>
      </c>
    </row>
    <row r="108" spans="1:10">
      <c r="A108" s="5">
        <v>102</v>
      </c>
      <c r="B108" s="5">
        <v>70215854</v>
      </c>
      <c r="C108" s="5" t="s">
        <v>112</v>
      </c>
      <c r="D108" s="5" t="s">
        <v>16</v>
      </c>
      <c r="E108" s="5"/>
      <c r="F108" s="5"/>
      <c r="G108" s="8">
        <v>4987</v>
      </c>
      <c r="H108" s="8">
        <v>14963</v>
      </c>
      <c r="I108" s="9">
        <f t="shared" si="2"/>
        <v>0</v>
      </c>
      <c r="J108" s="7">
        <f t="shared" si="3"/>
        <v>0</v>
      </c>
    </row>
    <row r="109" spans="1:10">
      <c r="A109" s="5">
        <v>103</v>
      </c>
      <c r="B109" s="5">
        <v>80443262</v>
      </c>
      <c r="C109" s="5" t="s">
        <v>113</v>
      </c>
      <c r="D109" s="5" t="s">
        <v>16</v>
      </c>
      <c r="E109" s="5"/>
      <c r="F109" s="5"/>
      <c r="G109" s="8">
        <v>2756</v>
      </c>
      <c r="H109" s="8">
        <v>8269</v>
      </c>
      <c r="I109" s="9">
        <f t="shared" si="2"/>
        <v>0</v>
      </c>
      <c r="J109" s="7">
        <f t="shared" si="3"/>
        <v>0</v>
      </c>
    </row>
    <row r="110" spans="1:10">
      <c r="A110" s="5">
        <v>104</v>
      </c>
      <c r="B110" s="5">
        <v>8373323</v>
      </c>
      <c r="C110" s="5" t="s">
        <v>114</v>
      </c>
      <c r="D110" s="5" t="s">
        <v>16</v>
      </c>
      <c r="E110" s="5"/>
      <c r="F110" s="5"/>
      <c r="G110" s="5">
        <v>6037</v>
      </c>
      <c r="H110" s="5">
        <v>18113</v>
      </c>
      <c r="I110" s="7">
        <f t="shared" si="2"/>
        <v>0</v>
      </c>
      <c r="J110" s="7">
        <f t="shared" si="3"/>
        <v>0</v>
      </c>
    </row>
    <row r="111" spans="1:10">
      <c r="A111" s="5">
        <v>105</v>
      </c>
      <c r="B111" s="5">
        <v>47729399</v>
      </c>
      <c r="C111" s="5" t="s">
        <v>115</v>
      </c>
      <c r="D111" s="5" t="s">
        <v>16</v>
      </c>
      <c r="E111" s="5"/>
      <c r="F111" s="5"/>
      <c r="G111" s="5">
        <v>2756</v>
      </c>
      <c r="H111" s="5">
        <v>8269</v>
      </c>
      <c r="I111" s="7">
        <f t="shared" si="2"/>
        <v>0</v>
      </c>
      <c r="J111" s="7">
        <f t="shared" si="3"/>
        <v>0</v>
      </c>
    </row>
    <row r="112" spans="1:10">
      <c r="A112" s="5">
        <v>106</v>
      </c>
      <c r="B112" s="5">
        <v>20736837</v>
      </c>
      <c r="C112" s="5" t="s">
        <v>116</v>
      </c>
      <c r="D112" s="5" t="s">
        <v>16</v>
      </c>
      <c r="E112" s="5"/>
      <c r="F112" s="5"/>
      <c r="G112" s="5">
        <v>1181</v>
      </c>
      <c r="H112" s="5">
        <v>3544</v>
      </c>
      <c r="I112" s="7">
        <f t="shared" si="2"/>
        <v>0</v>
      </c>
      <c r="J112" s="7">
        <f t="shared" si="3"/>
        <v>0</v>
      </c>
    </row>
    <row r="113" spans="1:10">
      <c r="A113" s="5">
        <v>107</v>
      </c>
      <c r="B113" s="5">
        <v>9277264</v>
      </c>
      <c r="C113" s="5" t="s">
        <v>117</v>
      </c>
      <c r="D113" s="5" t="s">
        <v>16</v>
      </c>
      <c r="E113" s="5"/>
      <c r="F113" s="5"/>
      <c r="G113" s="5">
        <v>2100</v>
      </c>
      <c r="H113" s="5">
        <v>6300</v>
      </c>
      <c r="I113" s="7">
        <f t="shared" si="2"/>
        <v>0</v>
      </c>
      <c r="J113" s="7">
        <f t="shared" si="3"/>
        <v>0</v>
      </c>
    </row>
    <row r="114" spans="1:10">
      <c r="A114" s="5">
        <v>108</v>
      </c>
      <c r="B114" s="5">
        <v>20102473</v>
      </c>
      <c r="C114" s="5" t="s">
        <v>118</v>
      </c>
      <c r="D114" s="5" t="s">
        <v>16</v>
      </c>
      <c r="E114" s="5"/>
      <c r="F114" s="5"/>
      <c r="G114" s="5">
        <v>1443</v>
      </c>
      <c r="H114" s="5">
        <v>4332</v>
      </c>
      <c r="I114" s="7">
        <f t="shared" si="2"/>
        <v>0</v>
      </c>
      <c r="J114" s="7">
        <f t="shared" si="3"/>
        <v>0</v>
      </c>
    </row>
    <row r="115" spans="1:10">
      <c r="A115" s="5">
        <v>109</v>
      </c>
      <c r="B115" s="5">
        <v>31198250</v>
      </c>
      <c r="C115" s="5" t="s">
        <v>119</v>
      </c>
      <c r="D115" s="5" t="s">
        <v>16</v>
      </c>
      <c r="E115" s="5"/>
      <c r="F115" s="5"/>
      <c r="G115" s="5">
        <v>1181</v>
      </c>
      <c r="H115" s="5">
        <v>3544</v>
      </c>
      <c r="I115" s="7">
        <f t="shared" si="2"/>
        <v>0</v>
      </c>
      <c r="J115" s="7">
        <f t="shared" si="3"/>
        <v>0</v>
      </c>
    </row>
    <row r="116" spans="1:10">
      <c r="A116" s="5">
        <v>110</v>
      </c>
      <c r="B116" s="5">
        <v>62504307</v>
      </c>
      <c r="C116" s="5" t="s">
        <v>120</v>
      </c>
      <c r="D116" s="5" t="s">
        <v>16</v>
      </c>
      <c r="E116" s="5"/>
      <c r="F116" s="5"/>
      <c r="G116" s="5">
        <v>5381</v>
      </c>
      <c r="H116" s="5">
        <v>16144</v>
      </c>
      <c r="I116" s="7">
        <f t="shared" si="2"/>
        <v>0</v>
      </c>
      <c r="J116" s="7">
        <f t="shared" si="3"/>
        <v>0</v>
      </c>
    </row>
    <row r="117" spans="1:10">
      <c r="A117" s="5">
        <v>111</v>
      </c>
      <c r="B117" s="5">
        <v>9010124</v>
      </c>
      <c r="C117" s="5" t="s">
        <v>121</v>
      </c>
      <c r="D117" s="5" t="s">
        <v>16</v>
      </c>
      <c r="E117" s="5"/>
      <c r="F117" s="5"/>
      <c r="G117" s="5">
        <v>2231</v>
      </c>
      <c r="H117" s="5">
        <v>6694</v>
      </c>
      <c r="I117" s="7">
        <f t="shared" si="2"/>
        <v>0</v>
      </c>
      <c r="J117" s="7">
        <f t="shared" si="3"/>
        <v>0</v>
      </c>
    </row>
    <row r="118" spans="1:10">
      <c r="A118" s="5">
        <v>112</v>
      </c>
      <c r="B118" s="5">
        <v>11663342</v>
      </c>
      <c r="C118" s="5" t="s">
        <v>122</v>
      </c>
      <c r="D118" s="5" t="s">
        <v>16</v>
      </c>
      <c r="E118" s="5"/>
      <c r="F118" s="5"/>
      <c r="G118" s="8">
        <v>5381</v>
      </c>
      <c r="H118" s="8">
        <v>16144</v>
      </c>
      <c r="I118" s="7">
        <f t="shared" si="2"/>
        <v>0</v>
      </c>
      <c r="J118" s="7">
        <f t="shared" si="3"/>
        <v>0</v>
      </c>
    </row>
    <row r="119" spans="1:10">
      <c r="A119" s="5">
        <v>113</v>
      </c>
      <c r="B119" s="5">
        <v>9085108</v>
      </c>
      <c r="C119" s="5" t="s">
        <v>123</v>
      </c>
      <c r="D119" s="5" t="s">
        <v>16</v>
      </c>
      <c r="E119" s="5"/>
      <c r="F119" s="5"/>
      <c r="G119" s="8">
        <v>2231</v>
      </c>
      <c r="H119" s="8">
        <v>6694</v>
      </c>
      <c r="I119" s="7">
        <f t="shared" si="2"/>
        <v>0</v>
      </c>
      <c r="J119" s="7">
        <f t="shared" si="3"/>
        <v>0</v>
      </c>
    </row>
    <row r="120" spans="1:10">
      <c r="A120" s="5">
        <v>114</v>
      </c>
      <c r="B120" s="5">
        <v>80443631</v>
      </c>
      <c r="C120" s="5" t="s">
        <v>76</v>
      </c>
      <c r="D120" s="5" t="s">
        <v>16</v>
      </c>
      <c r="E120" s="5"/>
      <c r="F120" s="5"/>
      <c r="G120" s="8">
        <v>2756</v>
      </c>
      <c r="H120" s="8">
        <v>8269</v>
      </c>
      <c r="I120" s="7">
        <f t="shared" si="2"/>
        <v>0</v>
      </c>
      <c r="J120" s="7">
        <f t="shared" si="3"/>
        <v>0</v>
      </c>
    </row>
    <row r="121" spans="1:10">
      <c r="A121" s="5">
        <v>115</v>
      </c>
      <c r="B121" s="5">
        <v>70627513</v>
      </c>
      <c r="C121" s="5" t="s">
        <v>124</v>
      </c>
      <c r="D121" s="5" t="s">
        <v>16</v>
      </c>
      <c r="E121" s="5"/>
      <c r="F121" s="5"/>
      <c r="G121" s="8">
        <v>4200</v>
      </c>
      <c r="H121" s="8">
        <v>12600</v>
      </c>
      <c r="I121" s="7">
        <f t="shared" si="2"/>
        <v>0</v>
      </c>
      <c r="J121" s="7">
        <f t="shared" si="3"/>
        <v>0</v>
      </c>
    </row>
    <row r="122" spans="1:10">
      <c r="A122" s="5">
        <v>116</v>
      </c>
      <c r="B122" s="5">
        <v>20764597</v>
      </c>
      <c r="C122" s="5" t="s">
        <v>125</v>
      </c>
      <c r="D122" s="5" t="s">
        <v>16</v>
      </c>
      <c r="E122" s="5"/>
      <c r="F122" s="5"/>
      <c r="G122" s="8">
        <v>2625</v>
      </c>
      <c r="H122" s="8">
        <v>7875</v>
      </c>
      <c r="I122" s="7">
        <f t="shared" si="2"/>
        <v>0</v>
      </c>
      <c r="J122" s="7">
        <f t="shared" si="3"/>
        <v>0</v>
      </c>
    </row>
    <row r="123" spans="1:10">
      <c r="A123" s="5">
        <v>117</v>
      </c>
      <c r="B123" s="5">
        <v>10197490</v>
      </c>
      <c r="C123" s="5" t="s">
        <v>126</v>
      </c>
      <c r="D123" s="5" t="s">
        <v>16</v>
      </c>
      <c r="E123" s="5"/>
      <c r="F123" s="5"/>
      <c r="G123" s="8">
        <v>7087</v>
      </c>
      <c r="H123" s="8">
        <v>21263</v>
      </c>
      <c r="I123" s="7">
        <f t="shared" si="2"/>
        <v>0</v>
      </c>
      <c r="J123" s="7">
        <f t="shared" si="3"/>
        <v>0</v>
      </c>
    </row>
    <row r="124" spans="1:10">
      <c r="A124" s="5">
        <v>118</v>
      </c>
      <c r="B124" s="5">
        <v>70612209</v>
      </c>
      <c r="C124" s="5" t="s">
        <v>127</v>
      </c>
      <c r="D124" s="5" t="s">
        <v>16</v>
      </c>
      <c r="E124" s="5"/>
      <c r="F124" s="5"/>
      <c r="G124" s="8">
        <v>1443</v>
      </c>
      <c r="H124" s="8">
        <v>4332</v>
      </c>
      <c r="I124" s="7">
        <f t="shared" si="2"/>
        <v>0</v>
      </c>
      <c r="J124" s="7">
        <f t="shared" si="3"/>
        <v>0</v>
      </c>
    </row>
    <row r="125" spans="1:10">
      <c r="A125" s="5">
        <v>119</v>
      </c>
      <c r="B125" s="5">
        <v>17632354</v>
      </c>
      <c r="C125" s="5" t="s">
        <v>128</v>
      </c>
      <c r="D125" s="5" t="s">
        <v>16</v>
      </c>
      <c r="E125" s="5"/>
      <c r="F125" s="5"/>
      <c r="G125" s="8">
        <v>2756</v>
      </c>
      <c r="H125" s="8">
        <v>8269</v>
      </c>
      <c r="I125" s="7">
        <f t="shared" si="2"/>
        <v>0</v>
      </c>
      <c r="J125" s="7">
        <f t="shared" si="3"/>
        <v>0</v>
      </c>
    </row>
    <row r="126" spans="1:10">
      <c r="A126" s="5">
        <v>120</v>
      </c>
      <c r="B126" s="5">
        <v>15264631</v>
      </c>
      <c r="C126" s="5" t="s">
        <v>129</v>
      </c>
      <c r="D126" s="5" t="s">
        <v>16</v>
      </c>
      <c r="E126" s="5"/>
      <c r="F126" s="5"/>
      <c r="G126" s="8">
        <v>1575</v>
      </c>
      <c r="H126" s="8">
        <v>4725</v>
      </c>
      <c r="I126" s="7">
        <f t="shared" si="2"/>
        <v>0</v>
      </c>
      <c r="J126" s="7">
        <f t="shared" si="3"/>
        <v>0</v>
      </c>
    </row>
    <row r="127" spans="1:10">
      <c r="A127" s="5">
        <v>121</v>
      </c>
      <c r="B127" s="5">
        <v>80211453</v>
      </c>
      <c r="C127" s="5" t="s">
        <v>128</v>
      </c>
      <c r="D127" s="5" t="s">
        <v>16</v>
      </c>
      <c r="E127" s="5"/>
      <c r="F127" s="5"/>
      <c r="G127" s="8">
        <v>2231</v>
      </c>
      <c r="H127" s="8">
        <v>6694</v>
      </c>
      <c r="I127" s="7">
        <f t="shared" si="2"/>
        <v>0</v>
      </c>
      <c r="J127" s="7">
        <f t="shared" si="3"/>
        <v>0</v>
      </c>
    </row>
    <row r="128" spans="1:10">
      <c r="A128" s="5">
        <v>122</v>
      </c>
      <c r="B128" s="5">
        <v>20451350</v>
      </c>
      <c r="C128" s="5" t="s">
        <v>130</v>
      </c>
      <c r="D128" s="5" t="s">
        <v>16</v>
      </c>
      <c r="E128" s="5"/>
      <c r="F128" s="5"/>
      <c r="G128" s="8">
        <v>1837</v>
      </c>
      <c r="H128" s="8">
        <v>5513</v>
      </c>
      <c r="I128" s="7">
        <f t="shared" si="2"/>
        <v>0</v>
      </c>
      <c r="J128" s="7">
        <f t="shared" si="3"/>
        <v>0</v>
      </c>
    </row>
    <row r="129" spans="1:10">
      <c r="A129" s="5">
        <v>123</v>
      </c>
      <c r="B129" s="5">
        <v>16861675</v>
      </c>
      <c r="C129" s="5" t="s">
        <v>131</v>
      </c>
      <c r="D129" s="5" t="s">
        <v>16</v>
      </c>
      <c r="E129" s="5"/>
      <c r="F129" s="5"/>
      <c r="G129" s="8">
        <v>1443</v>
      </c>
      <c r="H129" s="8">
        <v>4332</v>
      </c>
      <c r="I129" s="7">
        <f t="shared" si="2"/>
        <v>0</v>
      </c>
      <c r="J129" s="7">
        <f t="shared" si="3"/>
        <v>0</v>
      </c>
    </row>
    <row r="130" spans="1:10">
      <c r="A130" s="5">
        <v>124</v>
      </c>
      <c r="B130" s="5">
        <v>14337492</v>
      </c>
      <c r="C130" s="5" t="s">
        <v>132</v>
      </c>
      <c r="D130" s="5" t="s">
        <v>16</v>
      </c>
      <c r="E130" s="5"/>
      <c r="F130" s="5"/>
      <c r="G130" s="8">
        <v>1008</v>
      </c>
      <c r="H130" s="8">
        <v>3024</v>
      </c>
      <c r="I130" s="7">
        <f t="shared" si="2"/>
        <v>0</v>
      </c>
      <c r="J130" s="7">
        <f t="shared" si="3"/>
        <v>0</v>
      </c>
    </row>
    <row r="131" spans="1:10">
      <c r="A131" s="5">
        <v>125</v>
      </c>
      <c r="B131" s="5">
        <v>17162323</v>
      </c>
      <c r="C131" s="5" t="s">
        <v>133</v>
      </c>
      <c r="D131" s="5" t="s">
        <v>16</v>
      </c>
      <c r="E131" s="5"/>
      <c r="F131" s="5"/>
      <c r="G131" s="8">
        <v>918</v>
      </c>
      <c r="H131" s="8">
        <v>2757</v>
      </c>
      <c r="I131" s="7">
        <f t="shared" si="2"/>
        <v>0</v>
      </c>
      <c r="J131" s="7">
        <f t="shared" si="3"/>
        <v>0</v>
      </c>
    </row>
    <row r="132" spans="1:10">
      <c r="A132" s="5">
        <v>126</v>
      </c>
      <c r="B132" s="5">
        <v>70237806</v>
      </c>
      <c r="C132" s="5" t="s">
        <v>134</v>
      </c>
      <c r="D132" s="5" t="s">
        <v>16</v>
      </c>
      <c r="E132" s="5"/>
      <c r="F132" s="5"/>
      <c r="G132" s="8">
        <v>7507</v>
      </c>
      <c r="H132" s="8">
        <v>15000</v>
      </c>
      <c r="I132" s="7">
        <f t="shared" si="2"/>
        <v>0</v>
      </c>
      <c r="J132" s="7">
        <f t="shared" si="3"/>
        <v>0</v>
      </c>
    </row>
    <row r="133" spans="1:10">
      <c r="A133" s="5">
        <v>127</v>
      </c>
      <c r="B133" s="5">
        <v>47728495</v>
      </c>
      <c r="C133" s="5" t="s">
        <v>135</v>
      </c>
      <c r="D133" s="5" t="s">
        <v>16</v>
      </c>
      <c r="E133" s="5"/>
      <c r="F133" s="5"/>
      <c r="G133" s="8">
        <v>3412</v>
      </c>
      <c r="H133" s="8">
        <v>10238</v>
      </c>
      <c r="I133" s="7">
        <f t="shared" si="2"/>
        <v>0</v>
      </c>
      <c r="J133" s="7">
        <f t="shared" si="3"/>
        <v>0</v>
      </c>
    </row>
    <row r="134" spans="1:10">
      <c r="A134" s="5">
        <v>128</v>
      </c>
      <c r="B134" s="5">
        <v>12520692</v>
      </c>
      <c r="C134" s="5" t="s">
        <v>136</v>
      </c>
      <c r="D134" s="5" t="s">
        <v>16</v>
      </c>
      <c r="E134" s="5"/>
      <c r="F134" s="5"/>
      <c r="G134" s="8">
        <v>5000</v>
      </c>
      <c r="H134" s="8">
        <v>10000</v>
      </c>
      <c r="I134" s="7">
        <f t="shared" si="2"/>
        <v>0</v>
      </c>
      <c r="J134" s="7">
        <f t="shared" si="3"/>
        <v>0</v>
      </c>
    </row>
    <row r="135" spans="1:10">
      <c r="A135" s="5">
        <v>129</v>
      </c>
      <c r="B135" s="5">
        <v>70328954</v>
      </c>
      <c r="C135" s="5" t="s">
        <v>137</v>
      </c>
      <c r="D135" s="5" t="s">
        <v>16</v>
      </c>
      <c r="E135" s="5"/>
      <c r="F135" s="5"/>
      <c r="G135" s="8">
        <v>11000</v>
      </c>
      <c r="H135" s="8">
        <v>22000</v>
      </c>
      <c r="I135" s="7">
        <f t="shared" si="2"/>
        <v>0</v>
      </c>
      <c r="J135" s="7">
        <f t="shared" si="3"/>
        <v>0</v>
      </c>
    </row>
    <row r="136" spans="1:10">
      <c r="A136" s="5">
        <v>130</v>
      </c>
      <c r="B136" s="5">
        <v>6914749</v>
      </c>
      <c r="C136" s="5" t="s">
        <v>138</v>
      </c>
      <c r="D136" s="5" t="s">
        <v>16</v>
      </c>
      <c r="E136" s="5"/>
      <c r="F136" s="5"/>
      <c r="G136" s="8">
        <v>4068</v>
      </c>
      <c r="H136" s="8">
        <v>12207</v>
      </c>
      <c r="I136" s="7">
        <f t="shared" ref="I136:I201" si="4">(E136*G136)+(F136*H136)</f>
        <v>0</v>
      </c>
      <c r="J136" s="7">
        <f t="shared" ref="J136:J201" si="5">I136*1.23</f>
        <v>0</v>
      </c>
    </row>
    <row r="137" spans="1:10">
      <c r="A137" s="5">
        <v>131</v>
      </c>
      <c r="B137" s="5">
        <v>70065693</v>
      </c>
      <c r="C137" s="5" t="s">
        <v>139</v>
      </c>
      <c r="D137" s="5" t="s">
        <v>16</v>
      </c>
      <c r="E137" s="5"/>
      <c r="F137" s="5"/>
      <c r="G137" s="8">
        <v>525</v>
      </c>
      <c r="H137" s="8">
        <v>1575</v>
      </c>
      <c r="I137" s="7">
        <f t="shared" si="4"/>
        <v>0</v>
      </c>
      <c r="J137" s="7">
        <f t="shared" si="5"/>
        <v>0</v>
      </c>
    </row>
    <row r="138" spans="1:10">
      <c r="A138" s="5">
        <v>132</v>
      </c>
      <c r="B138" s="5">
        <v>60570736</v>
      </c>
      <c r="C138" s="5" t="s">
        <v>81</v>
      </c>
      <c r="D138" s="5" t="s">
        <v>16</v>
      </c>
      <c r="E138" s="5"/>
      <c r="F138" s="5"/>
      <c r="G138" s="8">
        <v>2756</v>
      </c>
      <c r="H138" s="8">
        <v>8269</v>
      </c>
      <c r="I138" s="7">
        <f t="shared" si="4"/>
        <v>0</v>
      </c>
      <c r="J138" s="7">
        <f t="shared" si="5"/>
        <v>0</v>
      </c>
    </row>
    <row r="139" spans="1:10">
      <c r="A139" s="5">
        <v>133</v>
      </c>
      <c r="B139" s="5">
        <v>14310298</v>
      </c>
      <c r="C139" s="5" t="s">
        <v>140</v>
      </c>
      <c r="D139" s="5" t="s">
        <v>16</v>
      </c>
      <c r="E139" s="5"/>
      <c r="F139" s="5"/>
      <c r="G139" s="8">
        <v>5512</v>
      </c>
      <c r="H139" s="8">
        <v>16538</v>
      </c>
      <c r="I139" s="7">
        <f t="shared" si="4"/>
        <v>0</v>
      </c>
      <c r="J139" s="7">
        <f t="shared" si="5"/>
        <v>0</v>
      </c>
    </row>
    <row r="140" spans="1:10">
      <c r="A140" s="5">
        <v>134</v>
      </c>
      <c r="B140" s="5">
        <v>9275559</v>
      </c>
      <c r="C140" s="5" t="s">
        <v>141</v>
      </c>
      <c r="D140" s="5" t="s">
        <v>16</v>
      </c>
      <c r="E140" s="5"/>
      <c r="F140" s="5"/>
      <c r="G140" s="8">
        <v>4987</v>
      </c>
      <c r="H140" s="8">
        <v>14963</v>
      </c>
      <c r="I140" s="7">
        <f t="shared" si="4"/>
        <v>0</v>
      </c>
      <c r="J140" s="7">
        <f t="shared" si="5"/>
        <v>0</v>
      </c>
    </row>
    <row r="141" spans="1:10">
      <c r="A141" s="5">
        <v>135</v>
      </c>
      <c r="B141" s="5">
        <v>897282</v>
      </c>
      <c r="C141" s="5" t="s">
        <v>124</v>
      </c>
      <c r="D141" s="5" t="s">
        <v>16</v>
      </c>
      <c r="E141" s="5"/>
      <c r="F141" s="5"/>
      <c r="G141" s="8">
        <v>1181</v>
      </c>
      <c r="H141" s="8">
        <v>3544</v>
      </c>
      <c r="I141" s="7">
        <f t="shared" si="4"/>
        <v>0</v>
      </c>
      <c r="J141" s="7">
        <f t="shared" si="5"/>
        <v>0</v>
      </c>
    </row>
    <row r="142" spans="1:10">
      <c r="A142" s="5">
        <v>136</v>
      </c>
      <c r="B142" s="5">
        <v>9524418</v>
      </c>
      <c r="C142" s="5" t="s">
        <v>142</v>
      </c>
      <c r="D142" s="5" t="s">
        <v>16</v>
      </c>
      <c r="E142" s="5"/>
      <c r="F142" s="5"/>
      <c r="G142" s="8">
        <v>8400</v>
      </c>
      <c r="H142" s="8">
        <v>25200</v>
      </c>
      <c r="I142" s="7">
        <f t="shared" si="4"/>
        <v>0</v>
      </c>
      <c r="J142" s="7">
        <f t="shared" si="5"/>
        <v>0</v>
      </c>
    </row>
    <row r="143" spans="1:10">
      <c r="A143" s="5">
        <v>137</v>
      </c>
      <c r="B143" s="5">
        <v>31198464</v>
      </c>
      <c r="C143" s="5" t="s">
        <v>143</v>
      </c>
      <c r="D143" s="5" t="s">
        <v>16</v>
      </c>
      <c r="E143" s="5"/>
      <c r="F143" s="5"/>
      <c r="G143" s="8">
        <v>6562</v>
      </c>
      <c r="H143" s="8">
        <v>19688</v>
      </c>
      <c r="I143" s="7">
        <f t="shared" si="4"/>
        <v>0</v>
      </c>
      <c r="J143" s="7">
        <f t="shared" si="5"/>
        <v>0</v>
      </c>
    </row>
    <row r="144" spans="1:10">
      <c r="A144" s="5">
        <v>138</v>
      </c>
      <c r="B144" s="5">
        <v>31198228</v>
      </c>
      <c r="C144" s="5" t="s">
        <v>144</v>
      </c>
      <c r="D144" s="5" t="s">
        <v>16</v>
      </c>
      <c r="E144" s="5"/>
      <c r="F144" s="5"/>
      <c r="G144" s="8">
        <v>5250</v>
      </c>
      <c r="H144" s="8">
        <v>15750</v>
      </c>
      <c r="I144" s="7">
        <f t="shared" si="4"/>
        <v>0</v>
      </c>
      <c r="J144" s="7">
        <f t="shared" si="5"/>
        <v>0</v>
      </c>
    </row>
    <row r="145" spans="1:10">
      <c r="A145" s="5">
        <v>139</v>
      </c>
      <c r="B145" s="5">
        <v>70611755</v>
      </c>
      <c r="C145" s="5" t="s">
        <v>145</v>
      </c>
      <c r="D145" s="5" t="s">
        <v>16</v>
      </c>
      <c r="E145" s="5"/>
      <c r="F145" s="5"/>
      <c r="G145" s="8">
        <v>2756</v>
      </c>
      <c r="H145" s="8">
        <v>8269</v>
      </c>
      <c r="I145" s="7">
        <f t="shared" si="4"/>
        <v>0</v>
      </c>
      <c r="J145" s="7">
        <f t="shared" si="5"/>
        <v>0</v>
      </c>
    </row>
    <row r="146" spans="1:10">
      <c r="A146" s="5">
        <v>140</v>
      </c>
      <c r="B146" s="5">
        <v>70352044</v>
      </c>
      <c r="C146" s="5" t="s">
        <v>146</v>
      </c>
      <c r="D146" s="5" t="s">
        <v>16</v>
      </c>
      <c r="E146" s="5"/>
      <c r="F146" s="5"/>
      <c r="G146" s="8">
        <v>4856</v>
      </c>
      <c r="H146" s="8">
        <v>14569</v>
      </c>
      <c r="I146" s="7">
        <f t="shared" si="4"/>
        <v>0</v>
      </c>
      <c r="J146" s="7">
        <f t="shared" si="5"/>
        <v>0</v>
      </c>
    </row>
    <row r="147" spans="1:10">
      <c r="A147" s="5">
        <v>141</v>
      </c>
      <c r="B147" s="5">
        <v>70328935</v>
      </c>
      <c r="C147" s="5" t="s">
        <v>147</v>
      </c>
      <c r="D147" s="5" t="s">
        <v>16</v>
      </c>
      <c r="E147" s="5" t="s">
        <v>288</v>
      </c>
      <c r="F147" s="5"/>
      <c r="G147" s="8">
        <v>10237</v>
      </c>
      <c r="H147" s="8">
        <v>20000</v>
      </c>
      <c r="I147" s="7" t="e">
        <f t="shared" si="4"/>
        <v>#VALUE!</v>
      </c>
      <c r="J147" s="7" t="e">
        <f t="shared" si="5"/>
        <v>#VALUE!</v>
      </c>
    </row>
    <row r="148" spans="1:10">
      <c r="A148" s="5">
        <v>142</v>
      </c>
      <c r="B148" s="5">
        <v>80619940</v>
      </c>
      <c r="C148" s="5" t="s">
        <v>148</v>
      </c>
      <c r="D148" s="5" t="s">
        <v>16</v>
      </c>
      <c r="E148" s="5"/>
      <c r="F148" s="5"/>
      <c r="G148" s="8">
        <v>1312</v>
      </c>
      <c r="H148" s="8">
        <v>3938</v>
      </c>
      <c r="I148" s="7">
        <f t="shared" si="4"/>
        <v>0</v>
      </c>
      <c r="J148" s="7">
        <f t="shared" si="5"/>
        <v>0</v>
      </c>
    </row>
    <row r="149" spans="1:10">
      <c r="A149" s="5">
        <v>143</v>
      </c>
      <c r="B149" s="5">
        <v>80852122</v>
      </c>
      <c r="C149" s="5" t="s">
        <v>149</v>
      </c>
      <c r="D149" s="5" t="s">
        <v>16</v>
      </c>
      <c r="E149" s="5"/>
      <c r="F149" s="5"/>
      <c r="G149" s="8">
        <v>1312</v>
      </c>
      <c r="H149" s="8">
        <v>3938</v>
      </c>
      <c r="I149" s="7">
        <f t="shared" si="4"/>
        <v>0</v>
      </c>
      <c r="J149" s="7">
        <f t="shared" si="5"/>
        <v>0</v>
      </c>
    </row>
    <row r="150" spans="1:10">
      <c r="A150" s="5">
        <v>144</v>
      </c>
      <c r="B150" s="5">
        <v>71621048</v>
      </c>
      <c r="C150" s="5" t="s">
        <v>150</v>
      </c>
      <c r="D150" s="5" t="s">
        <v>16</v>
      </c>
      <c r="E150" s="5"/>
      <c r="F150" s="5"/>
      <c r="G150" s="8">
        <v>12731</v>
      </c>
      <c r="H150" s="8">
        <v>22000</v>
      </c>
      <c r="I150" s="7">
        <f t="shared" si="4"/>
        <v>0</v>
      </c>
      <c r="J150" s="7">
        <f t="shared" si="5"/>
        <v>0</v>
      </c>
    </row>
    <row r="151" spans="1:10" ht="26.25" customHeight="1">
      <c r="A151" s="5">
        <v>145</v>
      </c>
      <c r="B151" s="5">
        <v>71784462</v>
      </c>
      <c r="C151" s="10" t="s">
        <v>151</v>
      </c>
      <c r="D151" s="5" t="s">
        <v>16</v>
      </c>
      <c r="E151" s="5"/>
      <c r="F151" s="5"/>
      <c r="G151" s="8">
        <v>3281</v>
      </c>
      <c r="H151" s="8">
        <v>9844</v>
      </c>
      <c r="I151" s="7">
        <f t="shared" si="4"/>
        <v>0</v>
      </c>
      <c r="J151" s="7">
        <f t="shared" si="5"/>
        <v>0</v>
      </c>
    </row>
    <row r="152" spans="1:10">
      <c r="A152" s="5">
        <v>146</v>
      </c>
      <c r="B152" s="5">
        <v>71453278</v>
      </c>
      <c r="C152" s="5" t="s">
        <v>152</v>
      </c>
      <c r="D152" s="5" t="s">
        <v>16</v>
      </c>
      <c r="E152" s="5"/>
      <c r="F152" s="5"/>
      <c r="G152" s="8">
        <v>1968</v>
      </c>
      <c r="H152" s="8">
        <v>5907</v>
      </c>
      <c r="I152" s="7">
        <f t="shared" si="4"/>
        <v>0</v>
      </c>
      <c r="J152" s="7">
        <f t="shared" si="5"/>
        <v>0</v>
      </c>
    </row>
    <row r="153" spans="1:10">
      <c r="A153" s="5">
        <v>147</v>
      </c>
      <c r="B153" s="5">
        <v>72021548</v>
      </c>
      <c r="C153" s="5" t="s">
        <v>153</v>
      </c>
      <c r="D153" s="5" t="s">
        <v>16</v>
      </c>
      <c r="E153" s="5"/>
      <c r="F153" s="5"/>
      <c r="G153" s="8">
        <v>5000</v>
      </c>
      <c r="H153" s="8">
        <v>10000</v>
      </c>
      <c r="I153" s="7">
        <f t="shared" si="4"/>
        <v>0</v>
      </c>
      <c r="J153" s="7">
        <f t="shared" si="5"/>
        <v>0</v>
      </c>
    </row>
    <row r="154" spans="1:10">
      <c r="A154" s="5">
        <v>148</v>
      </c>
      <c r="B154" s="5">
        <v>63597692</v>
      </c>
      <c r="C154" s="5" t="s">
        <v>154</v>
      </c>
      <c r="D154" s="5" t="s">
        <v>16</v>
      </c>
      <c r="E154" s="5"/>
      <c r="F154" s="5"/>
      <c r="G154" s="8">
        <v>10500</v>
      </c>
      <c r="H154" s="8">
        <v>15000</v>
      </c>
      <c r="I154" s="7">
        <f t="shared" si="4"/>
        <v>0</v>
      </c>
      <c r="J154" s="7">
        <f t="shared" si="5"/>
        <v>0</v>
      </c>
    </row>
    <row r="155" spans="1:10">
      <c r="A155" s="5">
        <v>149</v>
      </c>
      <c r="B155" s="5">
        <v>72021671</v>
      </c>
      <c r="C155" s="5" t="s">
        <v>155</v>
      </c>
      <c r="D155" s="5" t="s">
        <v>16</v>
      </c>
      <c r="E155" s="5"/>
      <c r="F155" s="5"/>
      <c r="G155" s="8">
        <v>10500</v>
      </c>
      <c r="H155" s="8">
        <v>15000</v>
      </c>
      <c r="I155" s="7">
        <f t="shared" si="4"/>
        <v>0</v>
      </c>
      <c r="J155" s="7">
        <f t="shared" si="5"/>
        <v>0</v>
      </c>
    </row>
    <row r="156" spans="1:10">
      <c r="A156" s="5">
        <v>150</v>
      </c>
      <c r="B156" s="11">
        <v>83619829</v>
      </c>
      <c r="C156" s="5" t="s">
        <v>156</v>
      </c>
      <c r="D156" s="5" t="s">
        <v>16</v>
      </c>
      <c r="E156" s="5"/>
      <c r="F156" s="5"/>
      <c r="G156" s="8">
        <v>5775</v>
      </c>
      <c r="H156" s="8">
        <v>17325</v>
      </c>
      <c r="I156" s="7">
        <f t="shared" si="4"/>
        <v>0</v>
      </c>
      <c r="J156" s="7">
        <f t="shared" si="5"/>
        <v>0</v>
      </c>
    </row>
    <row r="157" spans="1:10">
      <c r="A157" s="5">
        <v>151</v>
      </c>
      <c r="B157" s="11">
        <v>90440741</v>
      </c>
      <c r="C157" s="5" t="s">
        <v>157</v>
      </c>
      <c r="D157" s="5" t="s">
        <v>16</v>
      </c>
      <c r="E157" s="5"/>
      <c r="F157" s="5"/>
      <c r="G157" s="8">
        <v>7875</v>
      </c>
      <c r="H157" s="8">
        <v>16000</v>
      </c>
      <c r="I157" s="7">
        <f t="shared" si="4"/>
        <v>0</v>
      </c>
      <c r="J157" s="7">
        <f t="shared" si="5"/>
        <v>0</v>
      </c>
    </row>
    <row r="158" spans="1:10">
      <c r="A158" s="5">
        <v>152</v>
      </c>
      <c r="B158" s="11">
        <v>90441392</v>
      </c>
      <c r="C158" s="5" t="s">
        <v>158</v>
      </c>
      <c r="D158" s="5" t="s">
        <v>16</v>
      </c>
      <c r="E158" s="5"/>
      <c r="F158" s="5"/>
      <c r="G158" s="8">
        <v>3937</v>
      </c>
      <c r="H158" s="8">
        <v>11813</v>
      </c>
      <c r="I158" s="7">
        <f t="shared" si="4"/>
        <v>0</v>
      </c>
      <c r="J158" s="7">
        <f t="shared" si="5"/>
        <v>0</v>
      </c>
    </row>
    <row r="159" spans="1:10">
      <c r="A159" s="5">
        <v>153</v>
      </c>
      <c r="B159" s="2"/>
      <c r="C159" s="5" t="s">
        <v>159</v>
      </c>
      <c r="D159" s="5" t="s">
        <v>16</v>
      </c>
      <c r="E159" s="5"/>
      <c r="F159" s="5"/>
      <c r="G159" s="8">
        <v>3937</v>
      </c>
      <c r="H159" s="8">
        <v>11813</v>
      </c>
      <c r="I159" s="7">
        <f t="shared" si="4"/>
        <v>0</v>
      </c>
      <c r="J159" s="7">
        <f t="shared" si="5"/>
        <v>0</v>
      </c>
    </row>
    <row r="160" spans="1:10">
      <c r="A160" s="5">
        <v>154</v>
      </c>
      <c r="B160" s="12">
        <v>8372929773</v>
      </c>
      <c r="C160" s="5" t="s">
        <v>160</v>
      </c>
      <c r="D160" s="5" t="s">
        <v>23</v>
      </c>
      <c r="E160" s="5"/>
      <c r="F160" s="5"/>
      <c r="G160" s="8">
        <v>5500</v>
      </c>
      <c r="H160" s="8"/>
      <c r="I160" s="7">
        <f t="shared" si="4"/>
        <v>0</v>
      </c>
      <c r="J160" s="7">
        <f t="shared" si="5"/>
        <v>0</v>
      </c>
    </row>
    <row r="161" spans="1:10">
      <c r="A161" s="5">
        <v>155</v>
      </c>
      <c r="B161" s="13">
        <v>80271574</v>
      </c>
      <c r="C161" s="5" t="s">
        <v>161</v>
      </c>
      <c r="D161" s="5" t="s">
        <v>23</v>
      </c>
      <c r="E161" s="5"/>
      <c r="F161" s="5"/>
      <c r="G161" s="5">
        <v>5500</v>
      </c>
      <c r="H161" s="5"/>
      <c r="I161" s="7">
        <f t="shared" si="4"/>
        <v>0</v>
      </c>
      <c r="J161" s="7">
        <f t="shared" si="5"/>
        <v>0</v>
      </c>
    </row>
    <row r="162" spans="1:10" ht="27" customHeight="1">
      <c r="A162" s="5">
        <v>156</v>
      </c>
      <c r="B162" s="5"/>
      <c r="C162" s="10" t="s">
        <v>162</v>
      </c>
      <c r="D162" s="5" t="s">
        <v>16</v>
      </c>
      <c r="E162" s="5"/>
      <c r="F162" s="5"/>
      <c r="G162" s="8">
        <v>10000</v>
      </c>
      <c r="H162" s="8">
        <v>20000</v>
      </c>
      <c r="I162" s="7">
        <f t="shared" si="4"/>
        <v>0</v>
      </c>
      <c r="J162" s="7">
        <f t="shared" si="5"/>
        <v>0</v>
      </c>
    </row>
    <row r="163" spans="1:10">
      <c r="A163" s="14" t="s">
        <v>163</v>
      </c>
      <c r="B163" s="5">
        <v>50086317</v>
      </c>
      <c r="C163" s="5" t="s">
        <v>164</v>
      </c>
      <c r="D163" s="5" t="s">
        <v>165</v>
      </c>
      <c r="E163" s="5"/>
      <c r="F163" s="6"/>
      <c r="G163" s="8">
        <v>800000</v>
      </c>
      <c r="H163" s="5"/>
      <c r="I163" s="7">
        <f t="shared" si="4"/>
        <v>0</v>
      </c>
      <c r="J163" s="7">
        <f t="shared" si="5"/>
        <v>0</v>
      </c>
    </row>
    <row r="164" spans="1:10">
      <c r="A164" s="14" t="s">
        <v>166</v>
      </c>
      <c r="B164" s="14" t="s">
        <v>167</v>
      </c>
      <c r="C164" s="5" t="s">
        <v>168</v>
      </c>
      <c r="D164" s="5" t="s">
        <v>165</v>
      </c>
      <c r="E164" s="5"/>
      <c r="F164" s="6"/>
      <c r="G164" s="8">
        <v>200000</v>
      </c>
      <c r="H164" s="5"/>
      <c r="I164" s="7">
        <f t="shared" si="4"/>
        <v>0</v>
      </c>
      <c r="J164" s="7">
        <f t="shared" si="5"/>
        <v>0</v>
      </c>
    </row>
    <row r="165" spans="1:10">
      <c r="A165" s="14" t="s">
        <v>169</v>
      </c>
      <c r="B165" s="5">
        <v>96485247</v>
      </c>
      <c r="C165" s="5" t="s">
        <v>170</v>
      </c>
      <c r="D165" s="5" t="s">
        <v>23</v>
      </c>
      <c r="E165" s="5"/>
      <c r="F165" s="6"/>
      <c r="G165" s="8">
        <v>20000</v>
      </c>
      <c r="H165" s="5"/>
      <c r="I165" s="7">
        <f t="shared" si="4"/>
        <v>0</v>
      </c>
      <c r="J165" s="7">
        <f t="shared" si="5"/>
        <v>0</v>
      </c>
    </row>
    <row r="166" spans="1:10">
      <c r="A166" s="14" t="s">
        <v>171</v>
      </c>
      <c r="B166" s="5">
        <v>96485246</v>
      </c>
      <c r="C166" s="5" t="s">
        <v>172</v>
      </c>
      <c r="D166" s="5" t="s">
        <v>23</v>
      </c>
      <c r="E166" s="5"/>
      <c r="F166" s="6"/>
      <c r="G166" s="8">
        <v>10125</v>
      </c>
      <c r="H166" s="5"/>
      <c r="I166" s="7">
        <f t="shared" si="4"/>
        <v>0</v>
      </c>
      <c r="J166" s="7">
        <f t="shared" si="5"/>
        <v>0</v>
      </c>
    </row>
    <row r="167" spans="1:10">
      <c r="A167" s="14" t="s">
        <v>173</v>
      </c>
      <c r="B167" s="5">
        <v>80748332</v>
      </c>
      <c r="C167" s="5" t="s">
        <v>174</v>
      </c>
      <c r="D167" s="5" t="s">
        <v>175</v>
      </c>
      <c r="E167" s="5"/>
      <c r="F167" s="6"/>
      <c r="G167" s="8">
        <v>4725</v>
      </c>
      <c r="H167" s="5"/>
      <c r="I167" s="7">
        <f t="shared" si="4"/>
        <v>0</v>
      </c>
      <c r="J167" s="7">
        <f t="shared" si="5"/>
        <v>0</v>
      </c>
    </row>
    <row r="168" spans="1:10">
      <c r="A168" s="14" t="s">
        <v>176</v>
      </c>
      <c r="B168" s="5">
        <v>7742725</v>
      </c>
      <c r="C168" s="5" t="s">
        <v>177</v>
      </c>
      <c r="D168" s="5" t="s">
        <v>23</v>
      </c>
      <c r="E168" s="5"/>
      <c r="F168" s="6"/>
      <c r="G168" s="8">
        <v>3150</v>
      </c>
      <c r="H168" s="5"/>
      <c r="I168" s="7">
        <f>(E168*G168)+(F168*H168)</f>
        <v>0</v>
      </c>
      <c r="J168" s="7">
        <f>I168*1.23</f>
        <v>0</v>
      </c>
    </row>
    <row r="169" spans="1:10">
      <c r="A169" s="14" t="s">
        <v>178</v>
      </c>
      <c r="B169" s="5">
        <v>96485249</v>
      </c>
      <c r="C169" s="5" t="s">
        <v>179</v>
      </c>
      <c r="D169" s="5" t="s">
        <v>23</v>
      </c>
      <c r="E169" s="5"/>
      <c r="F169" s="6"/>
      <c r="G169" s="8">
        <v>3000</v>
      </c>
      <c r="H169" s="5"/>
      <c r="I169" s="7">
        <f t="shared" si="4"/>
        <v>0</v>
      </c>
      <c r="J169" s="7">
        <f t="shared" si="5"/>
        <v>0</v>
      </c>
    </row>
    <row r="170" spans="1:10">
      <c r="A170" s="14" t="s">
        <v>180</v>
      </c>
      <c r="B170" s="5">
        <v>62504447</v>
      </c>
      <c r="C170" s="5" t="s">
        <v>181</v>
      </c>
      <c r="D170" s="5" t="s">
        <v>23</v>
      </c>
      <c r="E170" s="5"/>
      <c r="F170" s="6"/>
      <c r="G170" s="8">
        <v>4000</v>
      </c>
      <c r="H170" s="5"/>
      <c r="I170" s="7">
        <f t="shared" si="4"/>
        <v>0</v>
      </c>
      <c r="J170" s="7">
        <f t="shared" si="5"/>
        <v>0</v>
      </c>
    </row>
    <row r="171" spans="1:10">
      <c r="A171" s="14" t="s">
        <v>182</v>
      </c>
      <c r="B171" s="5"/>
      <c r="C171" s="5" t="s">
        <v>183</v>
      </c>
      <c r="D171" s="5" t="s">
        <v>23</v>
      </c>
      <c r="E171" s="5"/>
      <c r="F171" s="6"/>
      <c r="G171" s="8">
        <v>35000</v>
      </c>
      <c r="H171" s="5"/>
      <c r="I171" s="7">
        <f t="shared" si="4"/>
        <v>0</v>
      </c>
      <c r="J171" s="7">
        <f t="shared" si="5"/>
        <v>0</v>
      </c>
    </row>
    <row r="172" spans="1:10">
      <c r="A172" s="14" t="s">
        <v>184</v>
      </c>
      <c r="B172" s="5">
        <v>11361900</v>
      </c>
      <c r="C172" s="5" t="s">
        <v>185</v>
      </c>
      <c r="D172" s="5" t="s">
        <v>23</v>
      </c>
      <c r="E172" s="5"/>
      <c r="F172" s="6"/>
      <c r="G172" s="8">
        <v>23500</v>
      </c>
      <c r="H172" s="5"/>
      <c r="I172" s="7">
        <f t="shared" si="4"/>
        <v>0</v>
      </c>
      <c r="J172" s="7">
        <f t="shared" si="5"/>
        <v>0</v>
      </c>
    </row>
    <row r="173" spans="1:10">
      <c r="A173" s="14" t="s">
        <v>186</v>
      </c>
      <c r="B173" s="2">
        <v>10435771</v>
      </c>
      <c r="C173" s="5" t="s">
        <v>187</v>
      </c>
      <c r="D173" s="5" t="s">
        <v>23</v>
      </c>
      <c r="E173" s="5"/>
      <c r="F173" s="6"/>
      <c r="G173" s="8">
        <v>30000</v>
      </c>
      <c r="H173" s="5"/>
      <c r="I173" s="7">
        <f t="shared" si="4"/>
        <v>0</v>
      </c>
      <c r="J173" s="7">
        <f t="shared" si="5"/>
        <v>0</v>
      </c>
    </row>
    <row r="174" spans="1:10">
      <c r="A174" s="14" t="s">
        <v>188</v>
      </c>
      <c r="B174" s="5">
        <v>3062093</v>
      </c>
      <c r="C174" s="5" t="s">
        <v>189</v>
      </c>
      <c r="D174" s="5" t="s">
        <v>23</v>
      </c>
      <c r="E174" s="5"/>
      <c r="F174" s="6"/>
      <c r="G174" s="8">
        <v>26500</v>
      </c>
      <c r="H174" s="5"/>
      <c r="I174" s="7">
        <f t="shared" si="4"/>
        <v>0</v>
      </c>
      <c r="J174" s="7">
        <f t="shared" si="5"/>
        <v>0</v>
      </c>
    </row>
    <row r="175" spans="1:10">
      <c r="A175" s="14" t="s">
        <v>190</v>
      </c>
      <c r="B175" s="5">
        <v>91864236</v>
      </c>
      <c r="C175" s="5" t="s">
        <v>191</v>
      </c>
      <c r="D175" s="5" t="s">
        <v>23</v>
      </c>
      <c r="E175" s="5"/>
      <c r="F175" s="6"/>
      <c r="G175" s="8">
        <v>60000</v>
      </c>
      <c r="H175" s="5"/>
      <c r="I175" s="7">
        <f t="shared" si="4"/>
        <v>0</v>
      </c>
      <c r="J175" s="7">
        <f t="shared" si="5"/>
        <v>0</v>
      </c>
    </row>
    <row r="176" spans="1:10">
      <c r="A176" s="14" t="s">
        <v>192</v>
      </c>
      <c r="B176" s="5">
        <v>14187897</v>
      </c>
      <c r="C176" s="5" t="s">
        <v>193</v>
      </c>
      <c r="D176" s="5" t="s">
        <v>23</v>
      </c>
      <c r="E176" s="5"/>
      <c r="F176" s="6"/>
      <c r="G176" s="8">
        <v>22000</v>
      </c>
      <c r="H176" s="5"/>
      <c r="I176" s="7">
        <f t="shared" si="4"/>
        <v>0</v>
      </c>
      <c r="J176" s="7">
        <f t="shared" si="5"/>
        <v>0</v>
      </c>
    </row>
    <row r="177" spans="1:10">
      <c r="A177" s="14" t="s">
        <v>194</v>
      </c>
      <c r="B177" s="5">
        <v>8786111</v>
      </c>
      <c r="C177" s="5" t="s">
        <v>195</v>
      </c>
      <c r="D177" s="5" t="s">
        <v>23</v>
      </c>
      <c r="E177" s="5"/>
      <c r="F177" s="6"/>
      <c r="G177" s="8">
        <v>10000</v>
      </c>
      <c r="H177" s="5"/>
      <c r="I177" s="7">
        <f t="shared" si="4"/>
        <v>0</v>
      </c>
      <c r="J177" s="7">
        <f t="shared" si="5"/>
        <v>0</v>
      </c>
    </row>
    <row r="178" spans="1:10">
      <c r="A178" s="14" t="s">
        <v>196</v>
      </c>
      <c r="B178" s="5">
        <v>93934433</v>
      </c>
      <c r="C178" s="5" t="s">
        <v>197</v>
      </c>
      <c r="D178" s="5" t="s">
        <v>23</v>
      </c>
      <c r="E178" s="5"/>
      <c r="F178" s="6"/>
      <c r="G178" s="8">
        <v>75000</v>
      </c>
      <c r="H178" s="5"/>
      <c r="I178" s="7">
        <f t="shared" si="4"/>
        <v>0</v>
      </c>
      <c r="J178" s="7">
        <f t="shared" si="5"/>
        <v>0</v>
      </c>
    </row>
    <row r="179" spans="1:10">
      <c r="A179" s="14" t="s">
        <v>198</v>
      </c>
      <c r="B179" s="5">
        <v>50579206</v>
      </c>
      <c r="C179" s="5" t="s">
        <v>199</v>
      </c>
      <c r="D179" s="5" t="s">
        <v>23</v>
      </c>
      <c r="E179" s="5"/>
      <c r="F179" s="6"/>
      <c r="G179" s="8">
        <v>9000</v>
      </c>
      <c r="H179" s="5"/>
      <c r="I179" s="7">
        <f t="shared" si="4"/>
        <v>0</v>
      </c>
      <c r="J179" s="7">
        <f t="shared" si="5"/>
        <v>0</v>
      </c>
    </row>
    <row r="180" spans="1:10">
      <c r="A180" s="14" t="s">
        <v>200</v>
      </c>
      <c r="B180" s="5">
        <v>72021824</v>
      </c>
      <c r="C180" s="5" t="s">
        <v>201</v>
      </c>
      <c r="D180" s="5" t="s">
        <v>23</v>
      </c>
      <c r="E180" s="5"/>
      <c r="F180" s="6"/>
      <c r="G180" s="8">
        <v>15000</v>
      </c>
      <c r="H180" s="5"/>
      <c r="I180" s="7">
        <f t="shared" si="4"/>
        <v>0</v>
      </c>
      <c r="J180" s="7">
        <f t="shared" si="5"/>
        <v>0</v>
      </c>
    </row>
    <row r="181" spans="1:10">
      <c r="A181" s="14" t="s">
        <v>202</v>
      </c>
      <c r="B181" s="5">
        <v>9288641</v>
      </c>
      <c r="C181" s="5" t="s">
        <v>203</v>
      </c>
      <c r="D181" s="5" t="s">
        <v>23</v>
      </c>
      <c r="E181" s="5"/>
      <c r="F181" s="6"/>
      <c r="G181" s="8">
        <v>35000</v>
      </c>
      <c r="H181" s="5"/>
      <c r="I181" s="7">
        <f t="shared" si="4"/>
        <v>0</v>
      </c>
      <c r="J181" s="7">
        <f t="shared" si="5"/>
        <v>0</v>
      </c>
    </row>
    <row r="182" spans="1:10">
      <c r="A182" s="14" t="s">
        <v>204</v>
      </c>
      <c r="B182" s="5">
        <v>95822394</v>
      </c>
      <c r="C182" s="5" t="s">
        <v>203</v>
      </c>
      <c r="D182" s="5" t="s">
        <v>23</v>
      </c>
      <c r="E182" s="5"/>
      <c r="F182" s="6"/>
      <c r="G182" s="8">
        <v>16500</v>
      </c>
      <c r="H182" s="5"/>
      <c r="I182" s="7">
        <f t="shared" si="4"/>
        <v>0</v>
      </c>
      <c r="J182" s="7">
        <f t="shared" si="5"/>
        <v>0</v>
      </c>
    </row>
    <row r="183" spans="1:10">
      <c r="A183" s="14" t="s">
        <v>205</v>
      </c>
      <c r="B183" s="5">
        <v>13974346</v>
      </c>
      <c r="C183" s="5" t="s">
        <v>282</v>
      </c>
      <c r="D183" s="5" t="s">
        <v>23</v>
      </c>
      <c r="E183" s="5"/>
      <c r="F183" s="6"/>
      <c r="G183" s="8">
        <v>17500</v>
      </c>
      <c r="H183" s="5"/>
      <c r="I183" s="7">
        <f t="shared" si="4"/>
        <v>0</v>
      </c>
      <c r="J183" s="7">
        <f t="shared" si="5"/>
        <v>0</v>
      </c>
    </row>
    <row r="184" spans="1:10">
      <c r="A184" s="14" t="s">
        <v>206</v>
      </c>
      <c r="B184" s="5">
        <v>14272953</v>
      </c>
      <c r="C184" s="5" t="s">
        <v>207</v>
      </c>
      <c r="D184" s="5" t="s">
        <v>23</v>
      </c>
      <c r="E184" s="5"/>
      <c r="F184" s="6"/>
      <c r="G184" s="8">
        <v>10500</v>
      </c>
      <c r="H184" s="5"/>
      <c r="I184" s="7">
        <f t="shared" si="4"/>
        <v>0</v>
      </c>
      <c r="J184" s="7">
        <f t="shared" si="5"/>
        <v>0</v>
      </c>
    </row>
    <row r="185" spans="1:10">
      <c r="A185" s="14" t="s">
        <v>208</v>
      </c>
      <c r="B185" s="5">
        <v>14204663</v>
      </c>
      <c r="C185" s="5" t="s">
        <v>209</v>
      </c>
      <c r="D185" s="5" t="s">
        <v>23</v>
      </c>
      <c r="E185" s="5"/>
      <c r="F185" s="6"/>
      <c r="G185" s="8">
        <v>14000</v>
      </c>
      <c r="H185" s="5"/>
      <c r="I185" s="7">
        <f t="shared" si="4"/>
        <v>0</v>
      </c>
      <c r="J185" s="7">
        <f t="shared" si="5"/>
        <v>0</v>
      </c>
    </row>
    <row r="186" spans="1:10">
      <c r="A186" s="14" t="s">
        <v>210</v>
      </c>
      <c r="B186" s="5">
        <v>13330042</v>
      </c>
      <c r="C186" s="5" t="s">
        <v>209</v>
      </c>
      <c r="D186" s="5" t="s">
        <v>23</v>
      </c>
      <c r="E186" s="5"/>
      <c r="F186" s="6"/>
      <c r="G186" s="8">
        <v>5000</v>
      </c>
      <c r="H186" s="5"/>
      <c r="I186" s="7">
        <f t="shared" si="4"/>
        <v>0</v>
      </c>
      <c r="J186" s="7">
        <f t="shared" si="5"/>
        <v>0</v>
      </c>
    </row>
    <row r="187" spans="1:10">
      <c r="A187" s="14" t="s">
        <v>211</v>
      </c>
      <c r="B187" s="5">
        <v>14006967</v>
      </c>
      <c r="C187" s="5" t="s">
        <v>283</v>
      </c>
      <c r="D187" s="5" t="s">
        <v>23</v>
      </c>
      <c r="E187" s="5"/>
      <c r="F187" s="6"/>
      <c r="G187" s="8">
        <v>21500</v>
      </c>
      <c r="H187" s="5"/>
      <c r="I187" s="7">
        <f t="shared" si="4"/>
        <v>0</v>
      </c>
      <c r="J187" s="7">
        <f t="shared" si="5"/>
        <v>0</v>
      </c>
    </row>
    <row r="188" spans="1:10">
      <c r="A188" s="14" t="s">
        <v>212</v>
      </c>
      <c r="B188" s="5"/>
      <c r="C188" s="5" t="s">
        <v>213</v>
      </c>
      <c r="D188" s="5" t="s">
        <v>23</v>
      </c>
      <c r="E188" s="5"/>
      <c r="F188" s="6"/>
      <c r="G188" s="8">
        <v>3000</v>
      </c>
      <c r="H188" s="5"/>
      <c r="I188" s="7">
        <f t="shared" si="4"/>
        <v>0</v>
      </c>
      <c r="J188" s="7">
        <f t="shared" si="5"/>
        <v>0</v>
      </c>
    </row>
    <row r="189" spans="1:10">
      <c r="A189" s="14" t="s">
        <v>214</v>
      </c>
      <c r="B189" s="5">
        <v>9475454</v>
      </c>
      <c r="C189" s="5" t="s">
        <v>215</v>
      </c>
      <c r="D189" s="5" t="s">
        <v>23</v>
      </c>
      <c r="E189" s="5"/>
      <c r="F189" s="6"/>
      <c r="G189" s="8">
        <v>17000</v>
      </c>
      <c r="H189" s="5"/>
      <c r="I189" s="7">
        <f t="shared" si="4"/>
        <v>0</v>
      </c>
      <c r="J189" s="7">
        <f t="shared" si="5"/>
        <v>0</v>
      </c>
    </row>
    <row r="190" spans="1:10">
      <c r="A190" s="14" t="s">
        <v>216</v>
      </c>
      <c r="B190" s="5">
        <v>35333276</v>
      </c>
      <c r="C190" s="5" t="s">
        <v>215</v>
      </c>
      <c r="D190" s="5" t="s">
        <v>23</v>
      </c>
      <c r="E190" s="5"/>
      <c r="F190" s="6"/>
      <c r="G190" s="8">
        <v>3000</v>
      </c>
      <c r="H190" s="5"/>
      <c r="I190" s="7">
        <f t="shared" si="4"/>
        <v>0</v>
      </c>
      <c r="J190" s="7">
        <f t="shared" si="5"/>
        <v>0</v>
      </c>
    </row>
    <row r="191" spans="1:10">
      <c r="A191" s="14" t="s">
        <v>217</v>
      </c>
      <c r="B191" s="5">
        <v>14006967</v>
      </c>
      <c r="C191" s="5" t="s">
        <v>218</v>
      </c>
      <c r="D191" s="5" t="s">
        <v>23</v>
      </c>
      <c r="E191" s="5"/>
      <c r="F191" s="6"/>
      <c r="G191" s="8">
        <v>11000</v>
      </c>
      <c r="H191" s="5"/>
      <c r="I191" s="7">
        <f t="shared" si="4"/>
        <v>0</v>
      </c>
      <c r="J191" s="7">
        <f t="shared" si="5"/>
        <v>0</v>
      </c>
    </row>
    <row r="192" spans="1:10">
      <c r="A192" s="14" t="s">
        <v>219</v>
      </c>
      <c r="B192" s="5">
        <v>60890370</v>
      </c>
      <c r="C192" s="5" t="s">
        <v>220</v>
      </c>
      <c r="D192" s="5" t="s">
        <v>23</v>
      </c>
      <c r="E192" s="5"/>
      <c r="F192" s="6"/>
      <c r="G192" s="8">
        <v>8000</v>
      </c>
      <c r="H192" s="5"/>
      <c r="I192" s="7">
        <f t="shared" si="4"/>
        <v>0</v>
      </c>
      <c r="J192" s="7">
        <f t="shared" si="5"/>
        <v>0</v>
      </c>
    </row>
    <row r="193" spans="1:10">
      <c r="A193" s="14" t="s">
        <v>221</v>
      </c>
      <c r="B193" s="5">
        <v>14204664</v>
      </c>
      <c r="C193" s="5" t="s">
        <v>281</v>
      </c>
      <c r="D193" s="5" t="s">
        <v>23</v>
      </c>
      <c r="E193" s="5"/>
      <c r="F193" s="6"/>
      <c r="G193" s="8">
        <v>13000</v>
      </c>
      <c r="H193" s="5"/>
      <c r="I193" s="7">
        <f t="shared" si="4"/>
        <v>0</v>
      </c>
      <c r="J193" s="7">
        <f t="shared" si="5"/>
        <v>0</v>
      </c>
    </row>
    <row r="194" spans="1:10">
      <c r="A194" s="14" t="s">
        <v>222</v>
      </c>
      <c r="B194" s="5">
        <v>14273079</v>
      </c>
      <c r="C194" s="5" t="s">
        <v>223</v>
      </c>
      <c r="D194" s="5" t="s">
        <v>23</v>
      </c>
      <c r="E194" s="5"/>
      <c r="F194" s="6"/>
      <c r="G194" s="8">
        <v>12500</v>
      </c>
      <c r="H194" s="5"/>
      <c r="I194" s="7">
        <f t="shared" si="4"/>
        <v>0</v>
      </c>
      <c r="J194" s="7">
        <f t="shared" si="5"/>
        <v>0</v>
      </c>
    </row>
    <row r="195" spans="1:10">
      <c r="A195" s="14" t="s">
        <v>224</v>
      </c>
      <c r="B195" s="5">
        <v>50086474</v>
      </c>
      <c r="C195" s="5" t="s">
        <v>225</v>
      </c>
      <c r="D195" s="5" t="s">
        <v>165</v>
      </c>
      <c r="E195" s="5"/>
      <c r="F195" s="6"/>
      <c r="G195" s="8">
        <v>60000</v>
      </c>
      <c r="H195" s="5"/>
      <c r="I195" s="7">
        <f t="shared" si="4"/>
        <v>0</v>
      </c>
      <c r="J195" s="7">
        <f t="shared" si="5"/>
        <v>0</v>
      </c>
    </row>
    <row r="196" spans="1:10">
      <c r="A196" s="14" t="s">
        <v>226</v>
      </c>
      <c r="B196" s="5">
        <v>17381</v>
      </c>
      <c r="C196" s="5" t="s">
        <v>227</v>
      </c>
      <c r="D196" s="5" t="s">
        <v>23</v>
      </c>
      <c r="E196" s="5"/>
      <c r="F196" s="6"/>
      <c r="G196" s="8">
        <v>6000</v>
      </c>
      <c r="H196" s="5"/>
      <c r="I196" s="7">
        <f t="shared" si="4"/>
        <v>0</v>
      </c>
      <c r="J196" s="7">
        <f t="shared" si="5"/>
        <v>0</v>
      </c>
    </row>
    <row r="197" spans="1:10">
      <c r="A197" s="14" t="s">
        <v>228</v>
      </c>
      <c r="B197" s="5">
        <v>3532037</v>
      </c>
      <c r="C197" s="5" t="s">
        <v>229</v>
      </c>
      <c r="D197" s="5" t="s">
        <v>23</v>
      </c>
      <c r="E197" s="5"/>
      <c r="F197" s="6"/>
      <c r="G197" s="8">
        <v>13500</v>
      </c>
      <c r="H197" s="5"/>
      <c r="I197" s="7">
        <f t="shared" si="4"/>
        <v>0</v>
      </c>
      <c r="J197" s="7">
        <f t="shared" si="5"/>
        <v>0</v>
      </c>
    </row>
    <row r="198" spans="1:10">
      <c r="A198" s="14" t="s">
        <v>230</v>
      </c>
      <c r="B198" s="5">
        <v>95947776</v>
      </c>
      <c r="C198" s="5" t="s">
        <v>231</v>
      </c>
      <c r="D198" s="5" t="s">
        <v>23</v>
      </c>
      <c r="E198" s="5"/>
      <c r="F198" s="6"/>
      <c r="G198" s="8">
        <v>15500</v>
      </c>
      <c r="H198" s="5"/>
      <c r="I198" s="7">
        <f t="shared" si="4"/>
        <v>0</v>
      </c>
      <c r="J198" s="7">
        <f t="shared" si="5"/>
        <v>0</v>
      </c>
    </row>
    <row r="199" spans="1:10">
      <c r="A199" s="14" t="s">
        <v>232</v>
      </c>
      <c r="B199" s="5">
        <v>10435311</v>
      </c>
      <c r="C199" s="5" t="s">
        <v>233</v>
      </c>
      <c r="D199" s="5" t="s">
        <v>23</v>
      </c>
      <c r="E199" s="5"/>
      <c r="F199" s="6"/>
      <c r="G199" s="8">
        <v>20000</v>
      </c>
      <c r="H199" s="5"/>
      <c r="I199" s="7">
        <f t="shared" si="4"/>
        <v>0</v>
      </c>
      <c r="J199" s="7">
        <f t="shared" si="5"/>
        <v>0</v>
      </c>
    </row>
    <row r="200" spans="1:10">
      <c r="A200" s="14" t="s">
        <v>234</v>
      </c>
      <c r="B200" s="5">
        <v>14273144</v>
      </c>
      <c r="C200" s="5" t="s">
        <v>233</v>
      </c>
      <c r="D200" s="5" t="s">
        <v>23</v>
      </c>
      <c r="E200" s="5"/>
      <c r="F200" s="6"/>
      <c r="G200" s="8">
        <v>4000</v>
      </c>
      <c r="H200" s="5"/>
      <c r="I200" s="7">
        <f t="shared" si="4"/>
        <v>0</v>
      </c>
      <c r="J200" s="7">
        <f t="shared" si="5"/>
        <v>0</v>
      </c>
    </row>
    <row r="201" spans="1:10">
      <c r="A201" s="14" t="s">
        <v>235</v>
      </c>
      <c r="B201" s="5">
        <v>94946220</v>
      </c>
      <c r="C201" s="5" t="s">
        <v>236</v>
      </c>
      <c r="D201" s="5" t="s">
        <v>23</v>
      </c>
      <c r="E201" s="5"/>
      <c r="F201" s="6"/>
      <c r="G201" s="8">
        <v>34000</v>
      </c>
      <c r="H201" s="5"/>
      <c r="I201" s="7">
        <f t="shared" si="4"/>
        <v>0</v>
      </c>
      <c r="J201" s="7">
        <f t="shared" si="5"/>
        <v>0</v>
      </c>
    </row>
    <row r="202" spans="1:10">
      <c r="A202" s="14" t="s">
        <v>237</v>
      </c>
      <c r="B202" s="5">
        <v>96486407</v>
      </c>
      <c r="C202" s="5" t="s">
        <v>238</v>
      </c>
      <c r="D202" s="5" t="s">
        <v>23</v>
      </c>
      <c r="E202" s="5"/>
      <c r="F202" s="6"/>
      <c r="G202" s="8">
        <v>3200</v>
      </c>
      <c r="H202" s="5"/>
      <c r="I202" s="7">
        <f t="shared" ref="I202:I220" si="6">(E202*G202)+(F202*H202)</f>
        <v>0</v>
      </c>
      <c r="J202" s="7">
        <f t="shared" ref="J202:J220" si="7">I202*1.23</f>
        <v>0</v>
      </c>
    </row>
    <row r="203" spans="1:10">
      <c r="A203" s="14" t="s">
        <v>239</v>
      </c>
      <c r="B203" s="5">
        <v>94946407</v>
      </c>
      <c r="C203" s="5" t="s">
        <v>240</v>
      </c>
      <c r="D203" s="5" t="s">
        <v>23</v>
      </c>
      <c r="E203" s="5"/>
      <c r="F203" s="6"/>
      <c r="G203" s="8">
        <v>210000</v>
      </c>
      <c r="H203" s="5"/>
      <c r="I203" s="7">
        <f t="shared" si="6"/>
        <v>0</v>
      </c>
      <c r="J203" s="7">
        <f t="shared" si="7"/>
        <v>0</v>
      </c>
    </row>
    <row r="204" spans="1:10">
      <c r="A204" s="14" t="s">
        <v>241</v>
      </c>
      <c r="B204" s="5">
        <v>94946409</v>
      </c>
      <c r="C204" s="5" t="s">
        <v>242</v>
      </c>
      <c r="D204" s="5" t="s">
        <v>23</v>
      </c>
      <c r="E204" s="5"/>
      <c r="F204" s="6"/>
      <c r="G204" s="8">
        <v>320000</v>
      </c>
      <c r="H204" s="5"/>
      <c r="I204" s="7">
        <f t="shared" si="6"/>
        <v>0</v>
      </c>
      <c r="J204" s="7">
        <f t="shared" si="7"/>
        <v>0</v>
      </c>
    </row>
    <row r="205" spans="1:10">
      <c r="A205" s="14" t="s">
        <v>243</v>
      </c>
      <c r="B205" s="5">
        <v>95368311</v>
      </c>
      <c r="C205" s="5" t="s">
        <v>244</v>
      </c>
      <c r="D205" s="5" t="s">
        <v>165</v>
      </c>
      <c r="E205" s="5"/>
      <c r="F205" s="6"/>
      <c r="G205" s="8">
        <v>155400</v>
      </c>
      <c r="H205" s="5"/>
      <c r="I205" s="7">
        <f t="shared" si="6"/>
        <v>0</v>
      </c>
      <c r="J205" s="7">
        <f t="shared" si="7"/>
        <v>0</v>
      </c>
    </row>
    <row r="206" spans="1:10">
      <c r="A206" s="14" t="s">
        <v>245</v>
      </c>
      <c r="B206" s="5">
        <v>5693515</v>
      </c>
      <c r="C206" s="5" t="s">
        <v>246</v>
      </c>
      <c r="D206" s="5" t="s">
        <v>23</v>
      </c>
      <c r="E206" s="5"/>
      <c r="F206" s="6"/>
      <c r="G206" s="8">
        <v>8400</v>
      </c>
      <c r="H206" s="5"/>
      <c r="I206" s="7">
        <f t="shared" si="6"/>
        <v>0</v>
      </c>
      <c r="J206" s="7">
        <f t="shared" si="7"/>
        <v>0</v>
      </c>
    </row>
    <row r="207" spans="1:10">
      <c r="A207" s="14" t="s">
        <v>247</v>
      </c>
      <c r="B207" s="5">
        <v>81030004</v>
      </c>
      <c r="C207" s="5" t="s">
        <v>248</v>
      </c>
      <c r="D207" s="5" t="s">
        <v>16</v>
      </c>
      <c r="E207" s="5"/>
      <c r="F207" s="5"/>
      <c r="G207" s="8">
        <v>800</v>
      </c>
      <c r="H207" s="5">
        <v>250</v>
      </c>
      <c r="I207" s="7">
        <f t="shared" si="6"/>
        <v>0</v>
      </c>
      <c r="J207" s="7">
        <f t="shared" si="7"/>
        <v>0</v>
      </c>
    </row>
    <row r="208" spans="1:10">
      <c r="A208" s="14" t="s">
        <v>249</v>
      </c>
      <c r="B208" s="5">
        <v>269435</v>
      </c>
      <c r="C208" s="5" t="s">
        <v>250</v>
      </c>
      <c r="D208" s="5" t="s">
        <v>23</v>
      </c>
      <c r="E208" s="5"/>
      <c r="F208" s="6"/>
      <c r="G208" s="8">
        <v>13125</v>
      </c>
      <c r="H208" s="5"/>
      <c r="I208" s="7">
        <f t="shared" si="6"/>
        <v>0</v>
      </c>
      <c r="J208" s="7">
        <f t="shared" si="7"/>
        <v>0</v>
      </c>
    </row>
    <row r="209" spans="1:10">
      <c r="A209" s="14" t="s">
        <v>251</v>
      </c>
      <c r="B209" s="5">
        <v>12736485</v>
      </c>
      <c r="C209" s="5" t="s">
        <v>252</v>
      </c>
      <c r="D209" s="5" t="s">
        <v>23</v>
      </c>
      <c r="E209" s="5"/>
      <c r="F209" s="6"/>
      <c r="G209" s="8">
        <v>3465</v>
      </c>
      <c r="H209" s="5"/>
      <c r="I209" s="7">
        <f t="shared" si="6"/>
        <v>0</v>
      </c>
      <c r="J209" s="7">
        <f t="shared" si="7"/>
        <v>0</v>
      </c>
    </row>
    <row r="210" spans="1:10">
      <c r="A210" s="14" t="s">
        <v>253</v>
      </c>
      <c r="B210" s="5">
        <v>12783280</v>
      </c>
      <c r="C210" s="5" t="s">
        <v>254</v>
      </c>
      <c r="D210" s="5" t="s">
        <v>23</v>
      </c>
      <c r="E210" s="5"/>
      <c r="F210" s="6"/>
      <c r="G210" s="8">
        <v>14175</v>
      </c>
      <c r="H210" s="5"/>
      <c r="I210" s="7">
        <f t="shared" si="6"/>
        <v>0</v>
      </c>
      <c r="J210" s="7">
        <f t="shared" si="7"/>
        <v>0</v>
      </c>
    </row>
    <row r="211" spans="1:10">
      <c r="A211" s="14" t="s">
        <v>255</v>
      </c>
      <c r="B211" s="5">
        <v>71180003</v>
      </c>
      <c r="C211" s="5" t="s">
        <v>256</v>
      </c>
      <c r="D211" s="5" t="s">
        <v>23</v>
      </c>
      <c r="E211" s="5"/>
      <c r="F211" s="6"/>
      <c r="G211" s="8">
        <v>15225</v>
      </c>
      <c r="H211" s="5"/>
      <c r="I211" s="7">
        <f t="shared" si="6"/>
        <v>0</v>
      </c>
      <c r="J211" s="7">
        <f t="shared" si="7"/>
        <v>0</v>
      </c>
    </row>
    <row r="212" spans="1:10">
      <c r="A212" s="14" t="s">
        <v>257</v>
      </c>
      <c r="B212" s="5">
        <v>71119852</v>
      </c>
      <c r="C212" s="5" t="s">
        <v>258</v>
      </c>
      <c r="D212" s="5" t="s">
        <v>23</v>
      </c>
      <c r="E212" s="5"/>
      <c r="F212" s="6"/>
      <c r="G212" s="8">
        <v>15750</v>
      </c>
      <c r="H212" s="5"/>
      <c r="I212" s="7">
        <f t="shared" si="6"/>
        <v>0</v>
      </c>
      <c r="J212" s="7">
        <f t="shared" si="7"/>
        <v>0</v>
      </c>
    </row>
    <row r="213" spans="1:10">
      <c r="A213" s="14" t="s">
        <v>259</v>
      </c>
      <c r="B213" s="5">
        <v>7554440</v>
      </c>
      <c r="C213" s="5" t="s">
        <v>260</v>
      </c>
      <c r="D213" s="5" t="s">
        <v>23</v>
      </c>
      <c r="E213" s="5"/>
      <c r="F213" s="6"/>
      <c r="G213" s="8">
        <v>4200</v>
      </c>
      <c r="H213" s="5"/>
      <c r="I213" s="7">
        <f t="shared" si="6"/>
        <v>0</v>
      </c>
      <c r="J213" s="7">
        <f t="shared" si="7"/>
        <v>0</v>
      </c>
    </row>
    <row r="214" spans="1:10">
      <c r="A214" s="14" t="s">
        <v>261</v>
      </c>
      <c r="B214" s="5">
        <v>13582215</v>
      </c>
      <c r="C214" s="5" t="s">
        <v>262</v>
      </c>
      <c r="D214" s="5" t="s">
        <v>23</v>
      </c>
      <c r="E214" s="5"/>
      <c r="F214" s="6"/>
      <c r="G214" s="8">
        <v>25200</v>
      </c>
      <c r="H214" s="5"/>
      <c r="I214" s="7">
        <f t="shared" si="6"/>
        <v>0</v>
      </c>
      <c r="J214" s="7">
        <f t="shared" si="7"/>
        <v>0</v>
      </c>
    </row>
    <row r="215" spans="1:10">
      <c r="A215" s="14" t="s">
        <v>263</v>
      </c>
      <c r="B215" s="5">
        <v>10115538</v>
      </c>
      <c r="C215" s="5" t="s">
        <v>264</v>
      </c>
      <c r="D215" s="5" t="s">
        <v>23</v>
      </c>
      <c r="E215" s="5"/>
      <c r="F215" s="6"/>
      <c r="G215" s="8">
        <v>5500</v>
      </c>
      <c r="H215" s="5"/>
      <c r="I215" s="7">
        <f t="shared" si="6"/>
        <v>0</v>
      </c>
      <c r="J215" s="7">
        <f t="shared" si="7"/>
        <v>0</v>
      </c>
    </row>
    <row r="216" spans="1:10" ht="27" customHeight="1">
      <c r="A216" s="14" t="s">
        <v>265</v>
      </c>
      <c r="B216" s="5">
        <v>93934595</v>
      </c>
      <c r="C216" s="10" t="s">
        <v>266</v>
      </c>
      <c r="D216" s="5" t="s">
        <v>165</v>
      </c>
      <c r="E216" s="5"/>
      <c r="F216" s="6"/>
      <c r="G216" s="8">
        <v>155000</v>
      </c>
      <c r="H216" s="5"/>
      <c r="I216" s="7">
        <f t="shared" si="6"/>
        <v>0</v>
      </c>
      <c r="J216" s="7">
        <f t="shared" si="7"/>
        <v>0</v>
      </c>
    </row>
    <row r="217" spans="1:10" ht="40.5" customHeight="1">
      <c r="A217" s="14" t="s">
        <v>267</v>
      </c>
      <c r="B217" s="5">
        <v>93934542</v>
      </c>
      <c r="C217" s="10" t="s">
        <v>268</v>
      </c>
      <c r="D217" s="5" t="s">
        <v>165</v>
      </c>
      <c r="E217" s="5"/>
      <c r="F217" s="6"/>
      <c r="G217" s="8">
        <v>95000</v>
      </c>
      <c r="H217" s="5"/>
      <c r="I217" s="7">
        <f t="shared" si="6"/>
        <v>0</v>
      </c>
      <c r="J217" s="7">
        <f t="shared" si="7"/>
        <v>0</v>
      </c>
    </row>
    <row r="218" spans="1:10" ht="31.5" customHeight="1">
      <c r="A218" s="14" t="s">
        <v>269</v>
      </c>
      <c r="B218" s="5" t="s">
        <v>270</v>
      </c>
      <c r="C218" s="10" t="s">
        <v>271</v>
      </c>
      <c r="D218" s="5" t="s">
        <v>23</v>
      </c>
      <c r="E218" s="5"/>
      <c r="F218" s="6"/>
      <c r="G218" s="8">
        <v>4500</v>
      </c>
      <c r="H218" s="5"/>
      <c r="I218" s="7">
        <f t="shared" si="6"/>
        <v>0</v>
      </c>
      <c r="J218" s="7">
        <f t="shared" si="7"/>
        <v>0</v>
      </c>
    </row>
    <row r="219" spans="1:10" ht="33" customHeight="1">
      <c r="A219" s="14" t="s">
        <v>272</v>
      </c>
      <c r="B219" s="5" t="s">
        <v>273</v>
      </c>
      <c r="C219" s="10" t="s">
        <v>274</v>
      </c>
      <c r="D219" s="5" t="s">
        <v>16</v>
      </c>
      <c r="E219" s="5"/>
      <c r="F219" s="5"/>
      <c r="G219" s="8">
        <v>800</v>
      </c>
      <c r="H219" s="5">
        <v>200</v>
      </c>
      <c r="I219" s="7">
        <f t="shared" si="6"/>
        <v>0</v>
      </c>
      <c r="J219" s="7">
        <f t="shared" si="7"/>
        <v>0</v>
      </c>
    </row>
    <row r="220" spans="1:10" ht="33" customHeight="1" thickBot="1">
      <c r="A220" s="14" t="s">
        <v>275</v>
      </c>
      <c r="B220" s="5" t="s">
        <v>276</v>
      </c>
      <c r="C220" s="10" t="s">
        <v>277</v>
      </c>
      <c r="D220" s="5" t="s">
        <v>23</v>
      </c>
      <c r="E220" s="5"/>
      <c r="F220" s="6"/>
      <c r="G220" s="8">
        <v>2500</v>
      </c>
      <c r="H220" s="15"/>
      <c r="I220" s="16">
        <f t="shared" si="6"/>
        <v>0</v>
      </c>
      <c r="J220" s="16">
        <f t="shared" si="7"/>
        <v>0</v>
      </c>
    </row>
    <row r="221" spans="1:10" ht="31.5" customHeight="1" thickBot="1">
      <c r="A221" s="14" t="s">
        <v>279</v>
      </c>
      <c r="B221" s="21"/>
      <c r="C221" s="24" t="s">
        <v>280</v>
      </c>
      <c r="D221" s="21" t="s">
        <v>23</v>
      </c>
      <c r="E221" s="21"/>
      <c r="F221" s="22"/>
      <c r="G221" s="8">
        <v>18000</v>
      </c>
      <c r="H221" s="19"/>
      <c r="I221" s="23"/>
      <c r="J221" s="23"/>
    </row>
    <row r="222" spans="1:10" ht="31.5" customHeight="1" thickBot="1">
      <c r="A222" s="29" t="s">
        <v>284</v>
      </c>
      <c r="B222" s="30"/>
      <c r="C222" s="28" t="s">
        <v>287</v>
      </c>
      <c r="D222" s="26" t="s">
        <v>23</v>
      </c>
      <c r="E222" s="21"/>
      <c r="F222" s="22"/>
      <c r="G222" s="25">
        <v>1000</v>
      </c>
      <c r="H222" s="19"/>
      <c r="I222" s="23"/>
      <c r="J222" s="23"/>
    </row>
    <row r="223" spans="1:10" ht="31.5" customHeight="1" thickBot="1">
      <c r="A223" s="14" t="s">
        <v>285</v>
      </c>
      <c r="B223" s="22"/>
      <c r="C223" s="27" t="s">
        <v>286</v>
      </c>
      <c r="D223" s="26" t="s">
        <v>165</v>
      </c>
      <c r="E223" s="21"/>
      <c r="F223" s="22"/>
      <c r="G223" s="25">
        <v>20000</v>
      </c>
      <c r="H223" s="19"/>
      <c r="I223" s="23"/>
      <c r="J223" s="23"/>
    </row>
    <row r="224" spans="1:10" ht="15.75" thickBot="1">
      <c r="A224" s="17"/>
      <c r="B224" s="15"/>
      <c r="C224" s="15"/>
      <c r="D224" s="15"/>
      <c r="E224" s="15"/>
      <c r="F224" s="18"/>
      <c r="G224" s="15"/>
      <c r="H224" s="19" t="s">
        <v>278</v>
      </c>
      <c r="I224" s="20" t="e">
        <f>SUM(I7:I221)</f>
        <v>#VALUE!</v>
      </c>
      <c r="J224" s="20" t="e">
        <f>SUM(J7:J221)</f>
        <v>#VALUE!</v>
      </c>
    </row>
  </sheetData>
  <mergeCells count="3">
    <mergeCell ref="A2:J2"/>
    <mergeCell ref="A3:J3"/>
    <mergeCell ref="I4:J4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M.Rosolek</dc:creator>
  <cp:lastModifiedBy>A.Skiba</cp:lastModifiedBy>
  <cp:lastPrinted>2019-10-18T11:50:44Z</cp:lastPrinted>
  <dcterms:created xsi:type="dcterms:W3CDTF">2019-09-24T06:14:46Z</dcterms:created>
  <dcterms:modified xsi:type="dcterms:W3CDTF">2019-10-21T06:56:35Z</dcterms:modified>
</cp:coreProperties>
</file>