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7_opony\ZP_17_2021_SWZ\"/>
    </mc:Choice>
  </mc:AlternateContent>
  <xr:revisionPtr revIDLastSave="0" documentId="13_ncr:1_{EA3A8B34-502E-4D8A-8637-F6DF6543A7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9" i="1" l="1"/>
  <c r="G17" i="1"/>
  <c r="I17" i="1" s="1"/>
  <c r="G16" i="1"/>
  <c r="I16" i="1" s="1"/>
  <c r="G10" i="1"/>
  <c r="G11" i="1"/>
  <c r="G12" i="1"/>
  <c r="G13" i="1"/>
  <c r="G14" i="1"/>
  <c r="G15" i="1"/>
  <c r="I15" i="1" s="1"/>
  <c r="G18" i="1"/>
  <c r="I18" i="1" s="1"/>
  <c r="G19" i="1" l="1"/>
  <c r="I10" i="1"/>
  <c r="I11" i="1"/>
  <c r="I12" i="1"/>
  <c r="I13" i="1"/>
  <c r="I14" i="1"/>
  <c r="I19" i="1" l="1"/>
</calcChain>
</file>

<file path=xl/sharedStrings.xml><?xml version="1.0" encoding="utf-8"?>
<sst xmlns="http://schemas.openxmlformats.org/spreadsheetml/2006/main" count="58" uniqueCount="55">
  <si>
    <t>l.p</t>
  </si>
  <si>
    <t>VAT %</t>
  </si>
  <si>
    <t>Cena brutto w zł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</si>
  <si>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</si>
  <si>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</si>
  <si>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</si>
  <si>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</si>
  <si>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</si>
  <si>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</si>
  <si>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</si>
  <si>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</si>
  <si>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</si>
  <si>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</si>
  <si>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</si>
  <si>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</si>
  <si>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</si>
  <si>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</t>
  </si>
  <si>
    <t>g=e*f</t>
  </si>
  <si>
    <t>h</t>
  </si>
  <si>
    <t>i=g+g*h</t>
  </si>
  <si>
    <t>1.</t>
  </si>
  <si>
    <t>2.</t>
  </si>
  <si>
    <t>3.</t>
  </si>
  <si>
    <t>4.</t>
  </si>
  <si>
    <t>5.</t>
  </si>
  <si>
    <t>6.</t>
  </si>
  <si>
    <t>7.</t>
  </si>
  <si>
    <t>FORMULARZ CENOWY - CZĘŚĆ NR 1</t>
  </si>
  <si>
    <t>Termin dostawy opon pneumatycznych - (maksymalnie 5 dni roboczych)</t>
  </si>
  <si>
    <t>Termin dostawy opon pełnych - (maksymalnie 7 dni roboczych)</t>
  </si>
  <si>
    <t>8.</t>
  </si>
  <si>
    <t>9.</t>
  </si>
  <si>
    <t>Należy złożyć w postaci elektronicznej i podpisać kwalifikowanym podpisem elektronicznym lub podpisem zaufanym albo podpisem osobistym.</t>
  </si>
  <si>
    <t>___________________
Miejscowość, data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</si>
  <si>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</si>
  <si>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r>
      <t xml:space="preserve"> </t>
    </r>
    <r>
      <rPr>
        <b/>
        <sz val="11"/>
        <rFont val="Arial"/>
        <family val="2"/>
        <charset val="238"/>
      </rPr>
      <t>RAZEM</t>
    </r>
  </si>
  <si>
    <t xml:space="preserve">  Sukcesywne dostawy nowych opon przemysłowych do maszyn</t>
  </si>
  <si>
    <t xml:space="preserve">Producent opony/model </t>
  </si>
  <si>
    <t>Koparko ładowarka Waryński HIDROMEK 102S / praca na składowisku balastu oraz prace ziemne - opona mocno narażona na rozcięcia, przebicia itp. Model opony aktulnie używanej Michelin XMCL TL D13.</t>
  </si>
  <si>
    <t>Wózek widłowy Hyster 1.75 XM / praca na hali sortowni oraz na zewnątrz – opona na zmienne warunki atmosferyczne (deszcz, śnieg, piach, błoto itp.). Model opony aktulnie używanej Solideal Ecomatic D15.</t>
  </si>
  <si>
    <t>Wózek widłowy Hyster 1.75 XM / praca na hali sortowni oraz na zewnątrz – opona na zmienne warunki atmosferyczne (deszcz, śnieg, piach, błoto itp.). Model opony aktulnie używanej Solideal Ecomatic.</t>
  </si>
  <si>
    <t>Wózek widłowy Heli praca na hali sortowni oraz na zewnątrz – opona na zmienne warunki atmosferyczne (deszcz, śnieg, piach,  błoto itp.). Model opony aktulnie używanej Solideal Ecomatic.</t>
  </si>
  <si>
    <t>Wózek widłowy Heli  praca na hali sortowni oraz na zewnątrz – opona na zmienne warunki atmosferyczne (deszcz, śnieg, piach,  błoto itp.). Model opony aktulnie używanej Solideal Ecomatic.</t>
  </si>
  <si>
    <t>Ładowarka kołowa HSW 520G – praca na hali załadunkowej i na zewnątrz – opona mocno narażona na przebicia, rozcięcia itp. opona na zmienne warunki atmosferyczne (deszcz, śnieg, piach, błoto itp.).  Model opony aktulnie używanej  Triangle TL559S+.</t>
  </si>
  <si>
    <t>Ładowarka kołowa HSW 534-E - praca na hali załadunkowej i na zewnątrz – opona mocno narażona na przebicia, rozcięcia itp. opona na zmienne warunki atmosferyczne (deszcz, śnieg, piach, błoto itp.).  Model opony aktulnie używanej  Triangle TL559S+.</t>
  </si>
  <si>
    <t>Ładowarka kołowa LiuGong 856H – praca na hali załadunkowej i na zewnątrz – opona mocno narażona na przebicia, rozcięcia itp. opona na zmienne warunki atmosferyczne (deszcz, śnieg, piach, błoto itp.).  Model opony aktulnie używanej  Triangle TL559S+.</t>
  </si>
  <si>
    <t>Ładowarka kołowa Dossan DL420-5  – praca na hali załadunkowej i na zewnątrz – opona mocno narażona na przebicia, rozcięcia itp. opona na zmienne warunki atmosferyczne (deszcz, śnieg, piach, błoto itp.).  Model opony aktulnie używanej  Triangle TL559S+.</t>
  </si>
  <si>
    <t>20,5/25 (L5)  (insdeks nośności 170)</t>
  </si>
  <si>
    <t xml:space="preserve"> 440/80R28 (insdeks nośności 156 )</t>
  </si>
  <si>
    <t>23.5/25 (L5)  (insdeks nośności 210)</t>
  </si>
  <si>
    <t>26,5R25 (L5)  (insdeks nośności 210)</t>
  </si>
  <si>
    <t xml:space="preserve">6.50 - 10 (pełne wciskane typu „Quick‟) - przód (wraz z demontażem starych i montażem nowych + oczyszczenie i zabezpieczenie antykorozyjne felgi) </t>
  </si>
  <si>
    <t>5.00 - 8 (pełne wciskane typu „Quick‟) - tył (wraz z demontażem starych i montażem nowych + oczyszczenie i zabezpieczenie antykorozyjne felgi)</t>
  </si>
  <si>
    <t>7.00 – 12 (pełne wciskane typu „Quick”) - przód (wraz z demontażem starych i montażem nowych) + oczyszczenie i zabezpieczenie antykorozyjne felgi</t>
  </si>
  <si>
    <t>6.00 – 9 (pełne wciskane typu „Quick”) - przód (wraz z demontażem starych i montażem nowych) + oczyszczenie i zabezpieczenie antykorozyjne felgi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</si>
</sst>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3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164" fontId="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1" fillId="0" borderId="0" xfId="0" applyNumberFormat="1" applyFont="1" applyFill="1"/>
    <xf numFmtId="0" fontId="1" fillId="0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center" vertical="center"/>
    </xf>
    <xf numFmtId="2" fontId="8" fillId="3" borderId="1" xfId="1" applyNumberFormat="1" applyFont="1" applyFill="1" applyBorder="1" applyAlignment="1">
      <alignment horizontal="right" vertical="center"/>
    </xf>
    <xf numFmtId="4" fontId="8" fillId="3" borderId="1" xfId="1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8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097"/>
  <sheetViews>
    <sheetView tabSelected="1" view="pageLayout" topLeftCell="A16" zoomScale="90" zoomScaleNormal="100" zoomScalePageLayoutView="90" workbookViewId="0">
      <selection activeCell="C15" sqref="C15"/>
    </sheetView>
  </sheetViews>
  <sheetFormatPr defaultRowHeight="12.75" x14ac:dyDescent="0.2"/>
  <cols>
    <col min="1" max="1" width="3.85546875" style="4" customWidth="1"/>
    <col min="2" max="2" width="43.7109375" style="4" customWidth="1"/>
    <col min="3" max="3" width="54.5703125" style="4" customWidth="1"/>
    <col min="4" max="4" width="15.28515625" style="4" customWidth="1"/>
    <col min="5" max="5" width="7.7109375" style="4" customWidth="1"/>
    <col min="6" max="6" width="14.28515625" style="4" customWidth="1"/>
    <col min="7" max="7" width="11.7109375" style="4" customWidth="1"/>
    <col min="8" max="8" width="5.7109375" style="4" customWidth="1"/>
    <col min="9" max="9" width="12.28515625" style="4" customWidth="1"/>
    <col min="10" max="10" width="4.7109375" style="4" hidden="1" customWidth="1"/>
    <col min="11" max="11" width="12.42578125" style="4" customWidth="1"/>
    <col min="12" max="16384" width="9.140625" style="4"/>
  </cols>
  <sheetData>
    <row r="1" spans="1:239" ht="82.5" customHeight="1" x14ac:dyDescent="0.2">
      <c r="A1" s="30" t="s">
        <v>34</v>
      </c>
      <c r="B1" s="31"/>
      <c r="C1" s="31"/>
      <c r="D1" s="31"/>
      <c r="E1" s="31"/>
      <c r="F1" s="31"/>
      <c r="G1" s="31"/>
      <c r="H1" s="31"/>
      <c r="I1" s="31"/>
      <c r="J1" s="8"/>
    </row>
    <row r="2" spans="1:239" s="2" customFormat="1" ht="15" x14ac:dyDescent="0.2">
      <c r="A2" s="27" t="s">
        <v>8</v>
      </c>
      <c r="B2" s="10"/>
      <c r="C2" s="10"/>
      <c r="D2" s="10"/>
      <c r="E2" s="8"/>
      <c r="F2" s="11"/>
      <c r="G2" s="8"/>
      <c r="H2" s="12"/>
      <c r="I2" s="8"/>
      <c r="J2" s="8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</row>
    <row r="3" spans="1:239" ht="15" x14ac:dyDescent="0.2">
      <c r="A3" s="27" t="s">
        <v>9</v>
      </c>
      <c r="B3" s="10"/>
      <c r="C3" s="10"/>
      <c r="D3" s="10"/>
      <c r="E3" s="8"/>
      <c r="F3" s="8"/>
      <c r="G3" s="8"/>
      <c r="H3" s="13"/>
      <c r="I3" s="8"/>
      <c r="J3" s="8"/>
    </row>
    <row r="4" spans="1:239" ht="15" x14ac:dyDescent="0.2">
      <c r="A4" s="27" t="s">
        <v>13</v>
      </c>
      <c r="B4" s="10"/>
      <c r="C4" s="10"/>
      <c r="D4" s="10"/>
      <c r="E4" s="8"/>
      <c r="F4" s="8"/>
      <c r="G4" s="8"/>
      <c r="H4" s="13"/>
      <c r="I4" s="8"/>
      <c r="J4" s="8"/>
    </row>
    <row r="5" spans="1:239" x14ac:dyDescent="0.2">
      <c r="A5" s="9"/>
      <c r="B5" s="10"/>
      <c r="C5" s="10"/>
      <c r="D5" s="10"/>
      <c r="E5" s="8"/>
      <c r="F5" s="8"/>
      <c r="G5" s="8"/>
      <c r="H5" s="13"/>
      <c r="I5" s="8"/>
      <c r="J5" s="8"/>
    </row>
    <row r="6" spans="1:239" ht="15.75" x14ac:dyDescent="0.2">
      <c r="A6" s="29" t="s">
        <v>27</v>
      </c>
      <c r="B6" s="29"/>
      <c r="C6" s="29"/>
      <c r="D6" s="29"/>
      <c r="E6" s="29"/>
      <c r="F6" s="29"/>
      <c r="G6" s="29"/>
      <c r="H6" s="29"/>
      <c r="I6" s="29"/>
      <c r="J6" s="8"/>
    </row>
    <row r="7" spans="1:239" ht="15.75" customHeight="1" x14ac:dyDescent="0.2">
      <c r="A7" s="28" t="s">
        <v>36</v>
      </c>
      <c r="B7" s="28"/>
      <c r="C7" s="28"/>
      <c r="D7" s="28"/>
      <c r="E7" s="28"/>
      <c r="F7" s="28"/>
      <c r="G7" s="28"/>
      <c r="H7" s="28"/>
      <c r="I7" s="28"/>
      <c r="J7" s="14"/>
      <c r="K7" s="5"/>
    </row>
    <row r="8" spans="1:239" ht="45" customHeight="1" x14ac:dyDescent="0.2">
      <c r="A8" s="33" t="s">
        <v>0</v>
      </c>
      <c r="B8" s="33" t="s">
        <v>10</v>
      </c>
      <c r="C8" s="33" t="s">
        <v>15</v>
      </c>
      <c r="D8" s="33" t="s">
        <v>37</v>
      </c>
      <c r="E8" s="33" t="s">
        <v>11</v>
      </c>
      <c r="F8" s="33" t="s">
        <v>14</v>
      </c>
      <c r="G8" s="33" t="s">
        <v>12</v>
      </c>
      <c r="H8" s="33" t="s">
        <v>1</v>
      </c>
      <c r="I8" s="33" t="s">
        <v>2</v>
      </c>
      <c r="J8" s="7"/>
    </row>
    <row r="9" spans="1:239" x14ac:dyDescent="0.2">
      <c r="A9" s="33" t="s">
        <v>3</v>
      </c>
      <c r="B9" s="33" t="s">
        <v>4</v>
      </c>
      <c r="C9" s="33" t="s">
        <v>5</v>
      </c>
      <c r="D9" s="33" t="s">
        <v>6</v>
      </c>
      <c r="E9" s="33" t="s">
        <v>7</v>
      </c>
      <c r="F9" s="33" t="s">
        <v>16</v>
      </c>
      <c r="G9" s="33" t="s">
        <v>17</v>
      </c>
      <c r="H9" s="33" t="s">
        <v>18</v>
      </c>
      <c r="I9" s="33" t="s">
        <v>19</v>
      </c>
      <c r="J9" s="7"/>
    </row>
    <row r="10" spans="1:239" ht="51" x14ac:dyDescent="0.2">
      <c r="A10" s="34" t="s">
        <v>20</v>
      </c>
      <c r="B10" s="35" t="s">
        <v>48</v>
      </c>
      <c r="C10" s="35" t="s">
        <v>38</v>
      </c>
      <c r="D10" s="36"/>
      <c r="E10" s="37">
        <v>4</v>
      </c>
      <c r="F10" s="38"/>
      <c r="G10" s="39">
        <f>E10*F10</f>
        <v>0</v>
      </c>
      <c r="H10" s="40"/>
      <c r="I10" s="41" t="str">
        <f t="shared" ref="I10:I18" si="0">IF(H10="","",ROUND(G10+G10*H10,2))</f>
        <v/>
      </c>
    </row>
    <row r="11" spans="1:239" ht="51" x14ac:dyDescent="0.2">
      <c r="A11" s="34" t="s">
        <v>21</v>
      </c>
      <c r="B11" s="35" t="s">
        <v>51</v>
      </c>
      <c r="C11" s="35" t="s">
        <v>39</v>
      </c>
      <c r="D11" s="36"/>
      <c r="E11" s="37">
        <v>6</v>
      </c>
      <c r="F11" s="38"/>
      <c r="G11" s="39">
        <f t="shared" ref="G11:G18" si="1">E11*F11</f>
        <v>0</v>
      </c>
      <c r="H11" s="40"/>
      <c r="I11" s="41" t="str">
        <f t="shared" si="0"/>
        <v/>
      </c>
    </row>
    <row r="12" spans="1:239" ht="51" x14ac:dyDescent="0.2">
      <c r="A12" s="34" t="s">
        <v>22</v>
      </c>
      <c r="B12" s="35" t="s">
        <v>52</v>
      </c>
      <c r="C12" s="35" t="s">
        <v>40</v>
      </c>
      <c r="D12" s="36"/>
      <c r="E12" s="37">
        <v>6</v>
      </c>
      <c r="F12" s="38"/>
      <c r="G12" s="39">
        <f t="shared" si="1"/>
        <v>0</v>
      </c>
      <c r="H12" s="40"/>
      <c r="I12" s="41" t="str">
        <f t="shared" si="0"/>
        <v/>
      </c>
    </row>
    <row r="13" spans="1:239" s="6" customFormat="1" ht="51" x14ac:dyDescent="0.2">
      <c r="A13" s="34" t="s">
        <v>23</v>
      </c>
      <c r="B13" s="35" t="s">
        <v>53</v>
      </c>
      <c r="C13" s="35" t="s">
        <v>41</v>
      </c>
      <c r="D13" s="36"/>
      <c r="E13" s="37">
        <v>4</v>
      </c>
      <c r="F13" s="38"/>
      <c r="G13" s="39">
        <f t="shared" si="1"/>
        <v>0</v>
      </c>
      <c r="H13" s="40"/>
      <c r="I13" s="41" t="str">
        <f t="shared" si="0"/>
        <v/>
      </c>
    </row>
    <row r="14" spans="1:239" s="6" customFormat="1" ht="51" x14ac:dyDescent="0.2">
      <c r="A14" s="34" t="s">
        <v>24</v>
      </c>
      <c r="B14" s="35" t="s">
        <v>54</v>
      </c>
      <c r="C14" s="35" t="s">
        <v>42</v>
      </c>
      <c r="D14" s="36"/>
      <c r="E14" s="37">
        <v>4</v>
      </c>
      <c r="F14" s="38"/>
      <c r="G14" s="39">
        <f t="shared" si="1"/>
        <v>0</v>
      </c>
      <c r="H14" s="40"/>
      <c r="I14" s="41" t="str">
        <f t="shared" si="0"/>
        <v/>
      </c>
    </row>
    <row r="15" spans="1:239" s="6" customFormat="1" ht="63.75" x14ac:dyDescent="0.2">
      <c r="A15" s="34" t="s">
        <v>25</v>
      </c>
      <c r="B15" s="35" t="s">
        <v>47</v>
      </c>
      <c r="C15" s="35" t="s">
        <v>43</v>
      </c>
      <c r="D15" s="36"/>
      <c r="E15" s="37">
        <v>5</v>
      </c>
      <c r="F15" s="38"/>
      <c r="G15" s="39">
        <f t="shared" si="1"/>
        <v>0</v>
      </c>
      <c r="H15" s="40"/>
      <c r="I15" s="41" t="str">
        <f t="shared" si="0"/>
        <v/>
      </c>
    </row>
    <row r="16" spans="1:239" s="6" customFormat="1" ht="63.75" x14ac:dyDescent="0.2">
      <c r="A16" s="34" t="s">
        <v>26</v>
      </c>
      <c r="B16" s="35" t="s">
        <v>49</v>
      </c>
      <c r="C16" s="35" t="s">
        <v>44</v>
      </c>
      <c r="D16" s="36"/>
      <c r="E16" s="37">
        <v>5</v>
      </c>
      <c r="F16" s="38"/>
      <c r="G16" s="39">
        <f t="shared" si="1"/>
        <v>0</v>
      </c>
      <c r="H16" s="40"/>
      <c r="I16" s="41" t="str">
        <f t="shared" si="0"/>
        <v/>
      </c>
    </row>
    <row r="17" spans="1:9" s="6" customFormat="1" ht="63.75" x14ac:dyDescent="0.2">
      <c r="A17" s="34" t="s">
        <v>30</v>
      </c>
      <c r="B17" s="35" t="s">
        <v>49</v>
      </c>
      <c r="C17" s="35" t="s">
        <v>45</v>
      </c>
      <c r="D17" s="36"/>
      <c r="E17" s="37">
        <v>5</v>
      </c>
      <c r="F17" s="38"/>
      <c r="G17" s="39">
        <f t="shared" si="1"/>
        <v>0</v>
      </c>
      <c r="H17" s="40"/>
      <c r="I17" s="41" t="str">
        <f t="shared" si="0"/>
        <v/>
      </c>
    </row>
    <row r="18" spans="1:9" s="6" customFormat="1" ht="63.75" x14ac:dyDescent="0.2">
      <c r="A18" s="34" t="s">
        <v>31</v>
      </c>
      <c r="B18" s="35" t="s">
        <v>50</v>
      </c>
      <c r="C18" s="35" t="s">
        <v>46</v>
      </c>
      <c r="D18" s="36"/>
      <c r="E18" s="37">
        <v>5</v>
      </c>
      <c r="F18" s="38"/>
      <c r="G18" s="39">
        <f t="shared" si="1"/>
        <v>0</v>
      </c>
      <c r="H18" s="40"/>
      <c r="I18" s="41" t="str">
        <f t="shared" si="0"/>
        <v/>
      </c>
    </row>
    <row r="19" spans="1:9" s="6" customFormat="1" ht="21" customHeight="1" x14ac:dyDescent="0.2">
      <c r="A19" s="15"/>
      <c r="B19" s="16" t="s">
        <v>35</v>
      </c>
      <c r="C19" s="19"/>
      <c r="D19" s="19"/>
      <c r="E19" s="20">
        <f>SUM(E10:E18)</f>
        <v>44</v>
      </c>
      <c r="F19" s="21"/>
      <c r="G19" s="22">
        <f>SUM(G10:G18)</f>
        <v>0</v>
      </c>
      <c r="H19" s="17"/>
      <c r="I19" s="18">
        <f>SUM(I10:I18)</f>
        <v>0</v>
      </c>
    </row>
    <row r="20" spans="1:9" s="6" customFormat="1" ht="30" x14ac:dyDescent="0.2">
      <c r="A20" s="15" t="s">
        <v>20</v>
      </c>
      <c r="B20" s="23" t="s">
        <v>28</v>
      </c>
      <c r="C20" s="24"/>
      <c r="D20" s="25"/>
      <c r="E20" s="25"/>
      <c r="F20" s="25"/>
      <c r="G20" s="25"/>
      <c r="H20" s="25"/>
      <c r="I20" s="25"/>
    </row>
    <row r="21" spans="1:9" s="6" customFormat="1" ht="30" x14ac:dyDescent="0.2">
      <c r="A21" s="15" t="s">
        <v>21</v>
      </c>
      <c r="B21" s="23" t="s">
        <v>29</v>
      </c>
      <c r="C21" s="24"/>
      <c r="D21" s="25"/>
      <c r="E21" s="25"/>
      <c r="F21" s="25"/>
      <c r="G21" s="25"/>
      <c r="H21" s="25"/>
      <c r="I21" s="25"/>
    </row>
    <row r="22" spans="1:9" s="6" customFormat="1" x14ac:dyDescent="0.2"/>
    <row r="23" spans="1:9" s="6" customFormat="1" x14ac:dyDescent="0.2"/>
    <row r="24" spans="1:9" s="6" customFormat="1" ht="28.5" x14ac:dyDescent="0.2">
      <c r="B24" s="26" t="s">
        <v>33</v>
      </c>
    </row>
    <row r="25" spans="1:9" s="6" customFormat="1" x14ac:dyDescent="0.2"/>
    <row r="26" spans="1:9" s="6" customFormat="1" ht="15" x14ac:dyDescent="0.25">
      <c r="A26" s="32" t="s">
        <v>32</v>
      </c>
      <c r="B26" s="32"/>
      <c r="C26" s="32"/>
      <c r="D26" s="32"/>
      <c r="E26" s="32"/>
      <c r="F26" s="32"/>
      <c r="G26" s="32"/>
      <c r="H26" s="32"/>
      <c r="I26" s="32"/>
    </row>
    <row r="27" spans="1:9" s="6" customFormat="1" x14ac:dyDescent="0.2"/>
    <row r="28" spans="1:9" s="6" customFormat="1" x14ac:dyDescent="0.2"/>
    <row r="29" spans="1:9" s="6" customFormat="1" x14ac:dyDescent="0.2"/>
    <row r="30" spans="1:9" s="6" customFormat="1" x14ac:dyDescent="0.2"/>
    <row r="31" spans="1:9" s="6" customFormat="1" x14ac:dyDescent="0.2"/>
    <row r="32" spans="1:9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</sheetData>
  <mergeCells count="4">
    <mergeCell ref="A7:I7"/>
    <mergeCell ref="A6:I6"/>
    <mergeCell ref="A1:I1"/>
    <mergeCell ref="A26:I26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&amp;LNumer sprawy ZP/17/2021&amp;R&amp;"Arial,Pogrubiony"Załącznik nr 2a do SWZ / Załącznik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2021-07-01T11:44:09Z</cp:lastPrinted>
  <dcterms:created xsi:type="dcterms:W3CDTF">2016-07-11T09:09:08Z</dcterms:created>
  <dcterms:modified xsi:type="dcterms:W3CDTF">2021-07-15T07:36:41Z</dcterms:modified>
</cp:coreProperties>
</file>