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68.240\bzp\2024\(21) zakup i wyposażenieni placówek ośw\"/>
    </mc:Choice>
  </mc:AlternateContent>
  <xr:revisionPtr revIDLastSave="0" documentId="8_{12B6C34E-5A72-41AC-9ACC-7D56D5ADC5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F89" i="1" l="1"/>
</calcChain>
</file>

<file path=xl/sharedStrings.xml><?xml version="1.0" encoding="utf-8"?>
<sst xmlns="http://schemas.openxmlformats.org/spreadsheetml/2006/main" count="92" uniqueCount="92">
  <si>
    <t>Lp.</t>
  </si>
  <si>
    <t>Wyszczególnienie</t>
  </si>
  <si>
    <t>J.M.</t>
  </si>
  <si>
    <t>Ilość</t>
  </si>
  <si>
    <t>Cena jednostkowa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</si>
  <si>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</si>
  <si>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</si>
  <si>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</si>
  <si>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</si>
  <si>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</si>
  <si>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</si>
  <si>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</si>
  <si>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</si>
  <si>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</si>
  <si>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</si>
  <si>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</si>
  <si>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</si>
  <si>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</si>
  <si>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</si>
  <si>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</si>
  <si>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</si>
  <si>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</si>
  <si>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</si>
  <si>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</si>
  <si>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</si>
  <si>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</si>
  <si>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</si>
  <si>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</si>
  <si>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</si>
  <si>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</si>
  <si>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</si>
  <si>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</si>
  <si>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</si>
  <si>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</si>
  <si>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</si>
  <si>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</si>
  <si>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</si>
  <si>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</si>
  <si>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</si>
  <si>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</si>
  <si>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</si>
  <si>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</si>
  <si>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</si>
  <si>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</si>
  <si>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</si>
  <si>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</si>
  <si>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</si>
  <si>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</si>
  <si>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</si>
  <si>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</si>
  <si>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</si>
  <si>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</si>
  <si>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</si>
  <si>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</si>
  <si>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</si>
  <si>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</si>
  <si>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</si>
  <si>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</si>
  <si>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</si>
  <si>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</si>
  <si>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</si>
  <si>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</si>
  <si>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</si>
  <si>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</si>
  <si>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</si>
  <si>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</si>
  <si>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</si>
  <si>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</si>
  <si>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</si>
  <si>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</si>
  <si>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</si>
  <si>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</si>
  <si>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</si>
  <si>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</si>
  <si>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</si>
  <si>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</si>
  <si>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</si>
  <si>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</si>
  <si>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</si>
  <si>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</si>
  <si>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</si>
  <si>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</si>
  <si>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</si>
  <si>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</si>
  <si>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</si>
  <si>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</si>
  <si>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</si>
  <si>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</si>
  <si>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</si>
  <si>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INWESTOR: Powiat Wołomiński, ul. Prądzyńskiego 3, 05-200 Wołomin                                                                                                                                                                                               BRANŻA: urządzenia komputerowe, wyposażenie różne                                                                                                                                                    SPORZĄDZIŁ KALKULACJE: Marta Gzowska                                                                                                                                                                                                                                                                  DATA OPRACOWANIA: 24.01.2024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</si>
  <si>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CPV 30200000-1 Urządzenia komputerowe
CPV 48000000-8 Pakiety oprogramowania i systemy informatyczne
CPV 43800000-1 Urządzenia warsztatowe
CPV 35210000-9 Cele strzelnicze
CPV 48952000-6 System nagłaśniający
CPV 39290000-1 Wyposażenie różne</t>
  </si>
  <si>
    <r>
      <rPr>
        <b/>
        <sz val="18"/>
        <rFont val="Calibri"/>
        <family val="2"/>
        <charset val="238"/>
        <scheme val="minor"/>
      </rPr>
      <t xml:space="preserve">                                                         </t>
    </r>
    <r>
      <rPr>
        <b/>
        <sz val="12"/>
        <color rgb="FFC00000"/>
        <rFont val="Calibri"/>
        <family val="2"/>
        <charset val="238"/>
        <scheme val="minor"/>
      </rPr>
      <t xml:space="preserve">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Załącznik nr 1</t>
    </r>
    <r>
      <rPr>
        <b/>
        <sz val="18"/>
        <rFont val="Calibri"/>
        <family val="2"/>
        <charset val="238"/>
        <scheme val="minor"/>
      </rPr>
      <t xml:space="preserve">                                                                                                         PRZEDMIAR ROBÓT   </t>
    </r>
    <r>
      <rPr>
        <b/>
        <sz val="1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Klasyfikacja robót wg wspólnego słownika zamówień                                                                                                                                                      NAZWA INWESTYCJI: Zakup, dostawa i montaż wyposażenia w placówkach oświatowych Powiatu Wołomińskiego w ramach zadania pn.: "Modernizacja infrastruktury oświatowej                                 w powiecie wołomińskim"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</si>
</sst>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&quot;zł&quot;;[Red]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164" fontId="0" fillId="3" borderId="1" xfId="0" applyNumberForma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ROGRAMY%20WPR\WYPOSA&#379;ENIE%20W%20O&#346;WIACIE\Za&#322;.%203_FORMULARZ%20CENOWY%20wyposa&#380;enie_O&#347;wiata.xlsx" TargetMode="External"/><Relationship Id="rId1" Type="http://schemas.openxmlformats.org/officeDocument/2006/relationships/externalLinkPath" Target="file:///C:\Users\M.Gzowska\Desktop\PROGRAMY%20WPR\WYPOSA&#379;ENIE%20W%20O&#346;WIACIE\Za&#322;.%203_FORMULARZ%20CENOWY%20wyposa&#380;enie_O&#347;wi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4">
          <cell r="B4" t="str">
            <v xml:space="preserve">Strzelnica wirtualna </v>
          </cell>
          <cell r="C4" t="str">
            <v xml:space="preserve">szt. </v>
          </cell>
          <cell r="D4">
            <v>1</v>
          </cell>
        </row>
        <row r="5">
          <cell r="B5" t="str">
            <v>Zestaw okularów VR wraz                                         z oprogramowaniem.</v>
          </cell>
          <cell r="C5" t="str">
            <v>zestaw</v>
          </cell>
          <cell r="D5">
            <v>16</v>
          </cell>
        </row>
        <row r="6">
          <cell r="B6" t="str">
            <v xml:space="preserve">Zestaw komputerowy </v>
          </cell>
          <cell r="C6" t="str">
            <v>zestaw</v>
          </cell>
          <cell r="D6">
            <v>11</v>
          </cell>
        </row>
        <row r="7">
          <cell r="B7" t="str">
            <v xml:space="preserve">Monitor interaktywny 65” </v>
          </cell>
          <cell r="C7" t="str">
            <v xml:space="preserve">szt. </v>
          </cell>
          <cell r="D7">
            <v>10</v>
          </cell>
        </row>
        <row r="8">
          <cell r="B8" t="str">
            <v xml:space="preserve">Zestaw komputerowy </v>
          </cell>
          <cell r="C8" t="str">
            <v>zestaw</v>
          </cell>
          <cell r="D8">
            <v>16</v>
          </cell>
        </row>
        <row r="9">
          <cell r="B9" t="str">
            <v>Notebook</v>
          </cell>
          <cell r="C9" t="str">
            <v xml:space="preserve">szt. </v>
          </cell>
          <cell r="D9">
            <v>13</v>
          </cell>
        </row>
        <row r="10">
          <cell r="B10" t="str">
            <v xml:space="preserve">Urządzenie wielofunkcyjne </v>
          </cell>
          <cell r="C10" t="str">
            <v xml:space="preserve">szt. </v>
          </cell>
          <cell r="D10">
            <v>1</v>
          </cell>
        </row>
        <row r="11">
          <cell r="B11" t="str">
            <v xml:space="preserve">Pianino cyfrowe </v>
          </cell>
          <cell r="C11" t="str">
            <v>zestaw</v>
          </cell>
          <cell r="D11">
            <v>1</v>
          </cell>
        </row>
        <row r="12">
          <cell r="B12" t="str">
            <v xml:space="preserve">Zestaw nagłaśniający </v>
          </cell>
          <cell r="C12" t="str">
            <v>zestaw</v>
          </cell>
          <cell r="D12">
            <v>1</v>
          </cell>
        </row>
        <row r="13">
          <cell r="B13" t="str">
            <v xml:space="preserve">Serwer rozszerzony o dodatkowe dyski i dodatkową pamięć ram </v>
          </cell>
          <cell r="C13" t="str">
            <v xml:space="preserve">szt. </v>
          </cell>
          <cell r="D13">
            <v>1</v>
          </cell>
        </row>
        <row r="14">
          <cell r="B14" t="str">
            <v xml:space="preserve">MICROSOFT na serwery </v>
          </cell>
          <cell r="C14" t="str">
            <v xml:space="preserve">szt. </v>
          </cell>
          <cell r="D14">
            <v>1</v>
          </cell>
        </row>
        <row r="15">
          <cell r="B15" t="str">
            <v xml:space="preserve">Licencje dostępowe </v>
          </cell>
          <cell r="C15" t="str">
            <v xml:space="preserve">szt. </v>
          </cell>
          <cell r="D15">
            <v>25</v>
          </cell>
        </row>
        <row r="16">
          <cell r="B16" t="str">
            <v xml:space="preserve">UPS do serwera </v>
          </cell>
          <cell r="C16" t="str">
            <v xml:space="preserve">szt. </v>
          </cell>
          <cell r="D16">
            <v>1</v>
          </cell>
        </row>
        <row r="17">
          <cell r="B17" t="str">
            <v xml:space="preserve">UPS do Switcha zasilacz </v>
          </cell>
          <cell r="C17" t="str">
            <v xml:space="preserve">szt. </v>
          </cell>
          <cell r="D17">
            <v>1</v>
          </cell>
        </row>
        <row r="18">
          <cell r="B18" t="str">
            <v xml:space="preserve">Switch 48 portów </v>
          </cell>
          <cell r="C18" t="str">
            <v xml:space="preserve">szt. </v>
          </cell>
          <cell r="D18">
            <v>2</v>
          </cell>
        </row>
        <row r="19">
          <cell r="B19" t="str">
            <v xml:space="preserve">MS Office Professional Plus 2021 dla edukacji – licencja wieczysta </v>
          </cell>
          <cell r="C19" t="str">
            <v xml:space="preserve">szt. </v>
          </cell>
          <cell r="D19">
            <v>23</v>
          </cell>
        </row>
        <row r="20">
          <cell r="B20" t="str">
            <v>Corel DRAW Graphics Suite Classroom 2023 dla szkół – licencja dożywotnia (30 licencji uczniowskich + 2 licencje dla nauczyciela)</v>
          </cell>
          <cell r="C20" t="str">
            <v>pakiet</v>
          </cell>
          <cell r="D20">
            <v>2</v>
          </cell>
        </row>
        <row r="21">
          <cell r="B21" t="str">
            <v xml:space="preserve">Komputer stacjonarny </v>
          </cell>
          <cell r="C21" t="str">
            <v>zestaw</v>
          </cell>
          <cell r="D21">
            <v>22</v>
          </cell>
        </row>
        <row r="22">
          <cell r="B22" t="str">
            <v>Pamięć ram 8 Gb</v>
          </cell>
          <cell r="C22" t="str">
            <v xml:space="preserve">szt. </v>
          </cell>
          <cell r="D22">
            <v>22</v>
          </cell>
        </row>
        <row r="23">
          <cell r="B23" t="str">
            <v xml:space="preserve">Monitor 21,5‘’ LED </v>
          </cell>
          <cell r="C23" t="str">
            <v xml:space="preserve">szt. </v>
          </cell>
          <cell r="D23">
            <v>22</v>
          </cell>
        </row>
        <row r="24">
          <cell r="B24" t="str">
            <v xml:space="preserve">Monitor do serwera 21,5’’ LED </v>
          </cell>
          <cell r="C24" t="str">
            <v xml:space="preserve">szt. </v>
          </cell>
          <cell r="D24">
            <v>1</v>
          </cell>
        </row>
        <row r="25">
          <cell r="B25" t="str">
            <v xml:space="preserve">Drukarka monochromatyczna </v>
          </cell>
          <cell r="C25" t="str">
            <v xml:space="preserve">szt. </v>
          </cell>
          <cell r="D25">
            <v>1</v>
          </cell>
        </row>
        <row r="26">
          <cell r="B26" t="str">
            <v xml:space="preserve">Drukarka laserowa </v>
          </cell>
          <cell r="C26" t="str">
            <v xml:space="preserve">szt. </v>
          </cell>
          <cell r="D26">
            <v>1</v>
          </cell>
        </row>
        <row r="27">
          <cell r="B27" t="str">
            <v xml:space="preserve">Projektor Full HD z okablowaniem </v>
          </cell>
          <cell r="C27" t="str">
            <v xml:space="preserve">szt. </v>
          </cell>
          <cell r="D27">
            <v>1</v>
          </cell>
        </row>
        <row r="28">
          <cell r="B28" t="str">
            <v xml:space="preserve">Monitor interaktywny 65’’ + okablowanie </v>
          </cell>
          <cell r="C28" t="str">
            <v xml:space="preserve">szt. </v>
          </cell>
          <cell r="D28">
            <v>1</v>
          </cell>
        </row>
        <row r="29">
          <cell r="B29" t="str">
            <v>Oprogramowanie symulacyjne do prowadzenia ruchu kolejowego na stanowisku SRK – symulator dyżurnego ruchu – usługa kompleksowa</v>
          </cell>
          <cell r="C29" t="str">
            <v>zestaw</v>
          </cell>
          <cell r="D29">
            <v>1</v>
          </cell>
        </row>
        <row r="30">
          <cell r="B30" t="str">
            <v xml:space="preserve">Zestaw komputerowy </v>
          </cell>
          <cell r="C30" t="str">
            <v>zestaw</v>
          </cell>
          <cell r="D30">
            <v>16</v>
          </cell>
        </row>
        <row r="31">
          <cell r="B31" t="str">
            <v xml:space="preserve">Stojak montażowy do silnika/skrzyni  </v>
          </cell>
          <cell r="C31" t="str">
            <v xml:space="preserve">szt. </v>
          </cell>
          <cell r="D31">
            <v>1</v>
          </cell>
        </row>
        <row r="32">
          <cell r="B32" t="str">
            <v xml:space="preserve">Klucz krzyżakowy do kół </v>
          </cell>
          <cell r="C32" t="str">
            <v xml:space="preserve">szt. </v>
          </cell>
          <cell r="D32">
            <v>1</v>
          </cell>
        </row>
        <row r="33">
          <cell r="B33" t="str">
            <v xml:space="preserve">Łyżka do opon </v>
          </cell>
          <cell r="C33" t="str">
            <v xml:space="preserve">szt. </v>
          </cell>
          <cell r="D33">
            <v>1</v>
          </cell>
        </row>
        <row r="34">
          <cell r="B34" t="str">
            <v xml:space="preserve">Zestaw wkrętaków płaskich i krzyżowych </v>
          </cell>
          <cell r="C34" t="str">
            <v>zestaw</v>
          </cell>
          <cell r="D34">
            <v>1</v>
          </cell>
        </row>
        <row r="35">
          <cell r="B35" t="str">
            <v xml:space="preserve">Szczypce do pierścieni tłokowych </v>
          </cell>
          <cell r="C35" t="str">
            <v xml:space="preserve">szt. </v>
          </cell>
          <cell r="D35">
            <v>1</v>
          </cell>
        </row>
        <row r="36">
          <cell r="B36" t="str">
            <v xml:space="preserve">Nóż z ostrzem łamanym </v>
          </cell>
          <cell r="C36" t="str">
            <v xml:space="preserve">szt. </v>
          </cell>
          <cell r="D36">
            <v>1</v>
          </cell>
        </row>
        <row r="37">
          <cell r="B37" t="str">
            <v xml:space="preserve">Ściągacz do sworzni kulistych </v>
          </cell>
          <cell r="C37" t="str">
            <v xml:space="preserve">szt. </v>
          </cell>
          <cell r="D37">
            <v>1</v>
          </cell>
        </row>
        <row r="38">
          <cell r="B38" t="str">
            <v xml:space="preserve">Skrobak do szyb z ostrzem wymiennym </v>
          </cell>
          <cell r="C38" t="str">
            <v xml:space="preserve">szt. </v>
          </cell>
          <cell r="D38">
            <v>1</v>
          </cell>
        </row>
        <row r="39">
          <cell r="B39" t="str">
            <v xml:space="preserve">Zestaw dźwigni </v>
          </cell>
          <cell r="C39" t="str">
            <v>zestaw</v>
          </cell>
          <cell r="D39">
            <v>1</v>
          </cell>
        </row>
        <row r="40">
          <cell r="B40" t="str">
            <v xml:space="preserve">Blokada rozrządu Renault </v>
          </cell>
          <cell r="C40" t="str">
            <v xml:space="preserve">szt. </v>
          </cell>
          <cell r="D40">
            <v>1</v>
          </cell>
        </row>
        <row r="41">
          <cell r="B41" t="str">
            <v xml:space="preserve">Blokada rozrządu Fiat </v>
          </cell>
          <cell r="C41" t="str">
            <v xml:space="preserve">szt. </v>
          </cell>
          <cell r="D41">
            <v>1</v>
          </cell>
        </row>
        <row r="42">
          <cell r="B42" t="str">
            <v xml:space="preserve">Szczypce uniwersalne </v>
          </cell>
          <cell r="C42" t="str">
            <v xml:space="preserve">szt. </v>
          </cell>
          <cell r="D42">
            <v>1</v>
          </cell>
        </row>
        <row r="43">
          <cell r="B43" t="str">
            <v xml:space="preserve">Szczypce proste </v>
          </cell>
          <cell r="C43" t="str">
            <v xml:space="preserve">szt. </v>
          </cell>
          <cell r="D43">
            <v>1</v>
          </cell>
        </row>
        <row r="44">
          <cell r="B44" t="str">
            <v xml:space="preserve">Szczypce segera wew. proste </v>
          </cell>
          <cell r="C44" t="str">
            <v xml:space="preserve">szt. </v>
          </cell>
          <cell r="D44">
            <v>1</v>
          </cell>
        </row>
        <row r="45">
          <cell r="B45" t="str">
            <v xml:space="preserve">Szczypce segera zew. proste </v>
          </cell>
          <cell r="C45" t="str">
            <v xml:space="preserve">szt. </v>
          </cell>
          <cell r="D45">
            <v>1</v>
          </cell>
        </row>
        <row r="46">
          <cell r="B46" t="str">
            <v xml:space="preserve">Ściągacz bezwładnościowy do łożysk </v>
          </cell>
          <cell r="C46" t="str">
            <v xml:space="preserve">szt. </v>
          </cell>
          <cell r="D46">
            <v>1</v>
          </cell>
        </row>
        <row r="47">
          <cell r="B47" t="str">
            <v xml:space="preserve">Zestaw do wymiany tulei belki i łożysk </v>
          </cell>
          <cell r="C47" t="str">
            <v>zestaw</v>
          </cell>
          <cell r="D47">
            <v>1</v>
          </cell>
        </row>
        <row r="48">
          <cell r="B48" t="str">
            <v xml:space="preserve">Szczypce nastawne </v>
          </cell>
          <cell r="C48" t="str">
            <v xml:space="preserve">szt. </v>
          </cell>
          <cell r="D48">
            <v>1</v>
          </cell>
        </row>
        <row r="49">
          <cell r="B49" t="str">
            <v xml:space="preserve">Ściągacz sprężyn zaworowych </v>
          </cell>
          <cell r="C49" t="str">
            <v xml:space="preserve">szt. </v>
          </cell>
          <cell r="D49">
            <v>1</v>
          </cell>
        </row>
        <row r="50">
          <cell r="B50" t="str">
            <v xml:space="preserve">Ściągacz do sprężyn zawieszenia </v>
          </cell>
          <cell r="C50" t="str">
            <v xml:space="preserve">szt. </v>
          </cell>
          <cell r="D50">
            <v>1</v>
          </cell>
        </row>
        <row r="51">
          <cell r="B51" t="str">
            <v xml:space="preserve">Ściągacz do sprężyn zawieszenia hydrauliczny </v>
          </cell>
          <cell r="C51" t="str">
            <v xml:space="preserve">szt. </v>
          </cell>
          <cell r="D51">
            <v>1</v>
          </cell>
        </row>
        <row r="52">
          <cell r="B52" t="str">
            <v xml:space="preserve">Zestaw wybijaków </v>
          </cell>
          <cell r="C52" t="str">
            <v>zestaw</v>
          </cell>
          <cell r="D52">
            <v>1</v>
          </cell>
        </row>
        <row r="53">
          <cell r="B53" t="str">
            <v xml:space="preserve">Zestaw do wkręcania tłoczków hamulcowych </v>
          </cell>
          <cell r="C53" t="str">
            <v>zestaw</v>
          </cell>
          <cell r="D53">
            <v>1</v>
          </cell>
        </row>
        <row r="54">
          <cell r="B54" t="str">
            <v xml:space="preserve">Zestaw zacisków do przewodów hamulcowych </v>
          </cell>
          <cell r="C54" t="str">
            <v>zestaw</v>
          </cell>
          <cell r="D54">
            <v>1</v>
          </cell>
        </row>
        <row r="55">
          <cell r="B55" t="str">
            <v xml:space="preserve">Wkrętak udarowy z bitami </v>
          </cell>
          <cell r="C55" t="str">
            <v xml:space="preserve">szt. </v>
          </cell>
          <cell r="D55">
            <v>1</v>
          </cell>
        </row>
        <row r="56">
          <cell r="B56" t="str">
            <v xml:space="preserve">Klucz do filtra oleju </v>
          </cell>
          <cell r="C56" t="str">
            <v xml:space="preserve">szt. </v>
          </cell>
          <cell r="D56">
            <v>1</v>
          </cell>
        </row>
        <row r="57">
          <cell r="B57" t="str">
            <v xml:space="preserve">Zestaw nasadek do filtrów oleju </v>
          </cell>
          <cell r="C57" t="str">
            <v>zestaw</v>
          </cell>
          <cell r="D57">
            <v>1</v>
          </cell>
        </row>
        <row r="58">
          <cell r="B58" t="str">
            <v xml:space="preserve">Zestaw nasadek do korków spustowych </v>
          </cell>
          <cell r="C58" t="str">
            <v>zestaw</v>
          </cell>
          <cell r="D58">
            <v>1</v>
          </cell>
        </row>
        <row r="59">
          <cell r="B59" t="str">
            <v xml:space="preserve">Lejek 2 częściowy </v>
          </cell>
          <cell r="C59" t="str">
            <v xml:space="preserve">szt. </v>
          </cell>
          <cell r="D59">
            <v>1</v>
          </cell>
        </row>
        <row r="60">
          <cell r="B60" t="str">
            <v xml:space="preserve">Pokrowiec ochronny na błotnik </v>
          </cell>
          <cell r="C60" t="str">
            <v xml:space="preserve">szt. </v>
          </cell>
          <cell r="D60">
            <v>1</v>
          </cell>
        </row>
        <row r="61">
          <cell r="B61" t="str">
            <v xml:space="preserve">Pokrowiec ochronny na przód pojazdu </v>
          </cell>
          <cell r="C61" t="str">
            <v xml:space="preserve">szt. </v>
          </cell>
          <cell r="D61">
            <v>1</v>
          </cell>
        </row>
        <row r="62">
          <cell r="B62" t="str">
            <v xml:space="preserve">Pokrowiec na kierownicę / folia </v>
          </cell>
          <cell r="C62" t="str">
            <v>zestaw</v>
          </cell>
          <cell r="D62">
            <v>1</v>
          </cell>
        </row>
        <row r="63">
          <cell r="B63" t="str">
            <v>Podpora pod auto 3T – cztery łapy</v>
          </cell>
          <cell r="C63" t="str">
            <v xml:space="preserve">szt. </v>
          </cell>
          <cell r="D63">
            <v>2</v>
          </cell>
        </row>
        <row r="64">
          <cell r="B64" t="str">
            <v xml:space="preserve">Podpora pod auto teleskopowa </v>
          </cell>
          <cell r="C64" t="str">
            <v xml:space="preserve">szt. </v>
          </cell>
          <cell r="D64">
            <v>1</v>
          </cell>
        </row>
        <row r="65">
          <cell r="B65" t="str">
            <v>Lampa warsztatowa 1,7 W</v>
          </cell>
          <cell r="C65" t="str">
            <v xml:space="preserve">szt. </v>
          </cell>
          <cell r="D65">
            <v>1</v>
          </cell>
        </row>
        <row r="66">
          <cell r="B66" t="str">
            <v>Lampa warsztatowa 5 W + 3 W</v>
          </cell>
          <cell r="C66" t="str">
            <v xml:space="preserve">szt. </v>
          </cell>
          <cell r="D66">
            <v>1</v>
          </cell>
        </row>
        <row r="67">
          <cell r="B67" t="str">
            <v xml:space="preserve">Suwmiarka do bębnów </v>
          </cell>
          <cell r="C67" t="str">
            <v xml:space="preserve">szt. </v>
          </cell>
          <cell r="D67">
            <v>1</v>
          </cell>
        </row>
        <row r="68">
          <cell r="B68" t="str">
            <v xml:space="preserve">Klucz dynamometryczny 1/2 cala </v>
          </cell>
          <cell r="C68" t="str">
            <v xml:space="preserve">szt. </v>
          </cell>
          <cell r="D68">
            <v>1</v>
          </cell>
        </row>
        <row r="69">
          <cell r="B69" t="str">
            <v xml:space="preserve">Klucz dynamometryczny 3/8 cala </v>
          </cell>
          <cell r="C69" t="str">
            <v xml:space="preserve">szt. </v>
          </cell>
          <cell r="D69">
            <v>1</v>
          </cell>
        </row>
        <row r="70">
          <cell r="B70" t="str">
            <v xml:space="preserve">Miernik ciśnienia sprężania do silnika benzynowego </v>
          </cell>
          <cell r="C70" t="str">
            <v xml:space="preserve">szt. </v>
          </cell>
          <cell r="D70">
            <v>1</v>
          </cell>
        </row>
        <row r="71">
          <cell r="B71" t="str">
            <v>Refraktometr</v>
          </cell>
          <cell r="C71" t="str">
            <v xml:space="preserve">szt. </v>
          </cell>
          <cell r="D71">
            <v>1</v>
          </cell>
        </row>
        <row r="72">
          <cell r="B72" t="str">
            <v xml:space="preserve">Tester płynu chłodniczego / glikometr </v>
          </cell>
          <cell r="C72" t="str">
            <v xml:space="preserve">szt. </v>
          </cell>
          <cell r="D72">
            <v>1</v>
          </cell>
        </row>
        <row r="73">
          <cell r="B73" t="str">
            <v>Szczelinomierz</v>
          </cell>
          <cell r="C73" t="str">
            <v xml:space="preserve">szt. </v>
          </cell>
          <cell r="D73">
            <v>1</v>
          </cell>
        </row>
        <row r="74">
          <cell r="B74" t="str">
            <v xml:space="preserve">Stetoskop diagnostyczny </v>
          </cell>
          <cell r="C74" t="str">
            <v xml:space="preserve">szt. </v>
          </cell>
          <cell r="D74">
            <v>1</v>
          </cell>
        </row>
        <row r="75">
          <cell r="B75" t="str">
            <v xml:space="preserve">Czujnik zegarowy </v>
          </cell>
          <cell r="C75" t="str">
            <v xml:space="preserve">szt. </v>
          </cell>
          <cell r="D75">
            <v>1</v>
          </cell>
        </row>
        <row r="76">
          <cell r="B76" t="str">
            <v xml:space="preserve">Statyw magnetyczny do czujnika zegarowego </v>
          </cell>
          <cell r="C76" t="str">
            <v xml:space="preserve">szt. </v>
          </cell>
          <cell r="D76">
            <v>1</v>
          </cell>
        </row>
        <row r="77">
          <cell r="B77" t="str">
            <v xml:space="preserve">Tester płynu hamulcowego </v>
          </cell>
          <cell r="C77" t="str">
            <v xml:space="preserve">szt. </v>
          </cell>
          <cell r="D77">
            <v>1</v>
          </cell>
        </row>
        <row r="78">
          <cell r="B78" t="str">
            <v xml:space="preserve">Tester diagnostyczny OBD </v>
          </cell>
          <cell r="C78" t="str">
            <v xml:space="preserve">szt. </v>
          </cell>
          <cell r="D78">
            <v>1</v>
          </cell>
        </row>
        <row r="79">
          <cell r="B79" t="str">
            <v xml:space="preserve">Pistolet do przedmuchiwania z przedłużką </v>
          </cell>
          <cell r="C79" t="str">
            <v xml:space="preserve">szt. </v>
          </cell>
          <cell r="D79">
            <v>1</v>
          </cell>
        </row>
        <row r="80">
          <cell r="B80" t="str">
            <v>Pirometr</v>
          </cell>
          <cell r="C80" t="str">
            <v xml:space="preserve">szt. </v>
          </cell>
          <cell r="D80">
            <v>1</v>
          </cell>
        </row>
        <row r="81">
          <cell r="B81" t="str">
            <v xml:space="preserve">Tester uszczelki pod głowicą </v>
          </cell>
          <cell r="C81" t="str">
            <v xml:space="preserve">szt. </v>
          </cell>
          <cell r="D81">
            <v>1</v>
          </cell>
        </row>
        <row r="82">
          <cell r="B82" t="str">
            <v xml:space="preserve">Zestaw do osadzania simeringów </v>
          </cell>
          <cell r="C82" t="str">
            <v>zestaw</v>
          </cell>
          <cell r="D82">
            <v>1</v>
          </cell>
        </row>
        <row r="83">
          <cell r="B83" t="str">
            <v xml:space="preserve">Zestaw do wtłaczania oleju / płynu pneumatyczny </v>
          </cell>
          <cell r="C83" t="str">
            <v>zestaw</v>
          </cell>
          <cell r="D83">
            <v>1</v>
          </cell>
        </row>
        <row r="84">
          <cell r="B84" t="str">
            <v xml:space="preserve">Ściągacz przegubów napędowych </v>
          </cell>
          <cell r="C84" t="str">
            <v xml:space="preserve">szt. </v>
          </cell>
          <cell r="D84">
            <v>1</v>
          </cell>
        </row>
        <row r="85">
          <cell r="B85" t="str">
            <v xml:space="preserve">Analizator spalin Smart GAS 4 </v>
          </cell>
          <cell r="C85" t="str">
            <v xml:space="preserve">szt. </v>
          </cell>
          <cell r="D85">
            <v>1</v>
          </cell>
        </row>
        <row r="86">
          <cell r="B86" t="str">
            <v>Tester płynu hamulcowego</v>
          </cell>
          <cell r="C86" t="str">
            <v xml:space="preserve">szt. </v>
          </cell>
          <cell r="D8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abSelected="1" workbookViewId="0">
      <selection sqref="A1:F1"/>
    </sheetView>
  </sheetViews>
  <sheetFormatPr defaultRowHeight="15" x14ac:dyDescent="0.25"/>
  <cols>
    <col min="1" max="1" width="6.140625" customWidth="1"/>
    <col min="2" max="2" width="36.7109375" customWidth="1"/>
    <col min="3" max="3" width="13" customWidth="1"/>
    <col min="4" max="4" width="13.140625" customWidth="1"/>
    <col min="5" max="5" width="18.42578125" customWidth="1"/>
    <col min="6" max="6" width="27.28515625" customWidth="1"/>
  </cols>
  <sheetData>
    <row r="1" spans="1:6" ht="131.25" customHeight="1" x14ac:dyDescent="0.25">
      <c r="A1" s="22" t="s">
        <v>91</v>
      </c>
      <c r="B1" s="22"/>
      <c r="C1" s="22"/>
      <c r="D1" s="22"/>
      <c r="E1" s="22"/>
      <c r="F1" s="22"/>
    </row>
    <row r="2" spans="1:6" ht="78" customHeight="1" x14ac:dyDescent="0.25">
      <c r="A2" s="23" t="s">
        <v>89</v>
      </c>
      <c r="B2" s="23"/>
      <c r="C2" s="23"/>
      <c r="D2" s="23"/>
      <c r="E2" s="23"/>
      <c r="F2" s="23"/>
    </row>
    <row r="3" spans="1:6" ht="101.25" customHeight="1" x14ac:dyDescent="0.25">
      <c r="A3" s="24" t="s">
        <v>90</v>
      </c>
      <c r="B3" s="25"/>
      <c r="C3" s="25"/>
      <c r="D3" s="25"/>
      <c r="E3" s="25"/>
      <c r="F3" s="26"/>
    </row>
    <row r="4" spans="1:6" ht="78" customHeight="1" x14ac:dyDescent="0.25">
      <c r="A4" s="19" t="s">
        <v>0</v>
      </c>
      <c r="B4" s="20" t="s">
        <v>1</v>
      </c>
      <c r="C4" s="20" t="s">
        <v>2</v>
      </c>
      <c r="D4" s="19" t="s">
        <v>3</v>
      </c>
      <c r="E4" s="20" t="s">
        <v>4</v>
      </c>
      <c r="F4" s="20" t="s">
        <v>5</v>
      </c>
    </row>
    <row r="5" spans="1:6" ht="21" customHeight="1" x14ac:dyDescent="0.25">
      <c r="A5" s="27"/>
      <c r="B5" s="28"/>
      <c r="C5" s="28"/>
      <c r="D5" s="28"/>
      <c r="E5" s="28"/>
      <c r="F5" s="29"/>
    </row>
    <row r="6" spans="1:6" x14ac:dyDescent="0.25">
      <c r="A6" s="9" t="s">
        <v>6</v>
      </c>
      <c r="B6" s="3" t="str">
        <f>[1]Arkusz1!B4</f>
        <v xml:space="preserve">Strzelnica wirtualna </v>
      </c>
      <c r="C6" s="4" t="str">
        <f>[1]Arkusz1!C4</f>
        <v xml:space="preserve">szt. </v>
      </c>
      <c r="D6" s="2">
        <f>[1]Arkusz1!D4</f>
        <v>1</v>
      </c>
      <c r="E6" s="5">
        <v>0</v>
      </c>
      <c r="F6" s="5">
        <v>0</v>
      </c>
    </row>
    <row r="7" spans="1:6" ht="30" x14ac:dyDescent="0.25">
      <c r="A7" s="9" t="s">
        <v>7</v>
      </c>
      <c r="B7" s="3" t="str">
        <f>[1]Arkusz1!B5</f>
        <v>Zestaw okularów VR wraz                                         z oprogramowaniem.</v>
      </c>
      <c r="C7" s="4" t="str">
        <f>[1]Arkusz1!C5</f>
        <v>zestaw</v>
      </c>
      <c r="D7" s="8">
        <f>[1]Arkusz1!D5</f>
        <v>16</v>
      </c>
      <c r="E7" s="5">
        <v>0</v>
      </c>
      <c r="F7" s="5">
        <v>0</v>
      </c>
    </row>
    <row r="8" spans="1:6" x14ac:dyDescent="0.25">
      <c r="A8" s="9" t="s">
        <v>8</v>
      </c>
      <c r="B8" s="3" t="str">
        <f>[1]Arkusz1!B6</f>
        <v xml:space="preserve">Zestaw komputerowy </v>
      </c>
      <c r="C8" s="4" t="str">
        <f>[1]Arkusz1!C6</f>
        <v>zestaw</v>
      </c>
      <c r="D8" s="2">
        <f>[1]Arkusz1!D6</f>
        <v>11</v>
      </c>
      <c r="E8" s="5">
        <v>0</v>
      </c>
      <c r="F8" s="5">
        <v>0</v>
      </c>
    </row>
    <row r="9" spans="1:6" x14ac:dyDescent="0.25">
      <c r="A9" s="9" t="s">
        <v>9</v>
      </c>
      <c r="B9" s="3" t="str">
        <f>[1]Arkusz1!B7</f>
        <v xml:space="preserve">Monitor interaktywny 65” </v>
      </c>
      <c r="C9" s="4" t="str">
        <f>[1]Arkusz1!C7</f>
        <v xml:space="preserve">szt. </v>
      </c>
      <c r="D9" s="2">
        <f>[1]Arkusz1!D7</f>
        <v>10</v>
      </c>
      <c r="E9" s="5">
        <v>0</v>
      </c>
      <c r="F9" s="5">
        <v>0</v>
      </c>
    </row>
    <row r="10" spans="1:6" x14ac:dyDescent="0.25">
      <c r="A10" s="9" t="s">
        <v>10</v>
      </c>
      <c r="B10" s="3" t="str">
        <f>[1]Arkusz1!B8</f>
        <v xml:space="preserve">Zestaw komputerowy </v>
      </c>
      <c r="C10" s="4" t="str">
        <f>[1]Arkusz1!C8</f>
        <v>zestaw</v>
      </c>
      <c r="D10" s="2">
        <f>[1]Arkusz1!D8</f>
        <v>16</v>
      </c>
      <c r="E10" s="5">
        <v>0</v>
      </c>
      <c r="F10" s="5">
        <v>0</v>
      </c>
    </row>
    <row r="11" spans="1:6" x14ac:dyDescent="0.25">
      <c r="A11" s="9" t="s">
        <v>11</v>
      </c>
      <c r="B11" s="3" t="str">
        <f>[1]Arkusz1!B9</f>
        <v>Notebook</v>
      </c>
      <c r="C11" s="4" t="str">
        <f>[1]Arkusz1!C9</f>
        <v xml:space="preserve">szt. </v>
      </c>
      <c r="D11" s="2">
        <f>[1]Arkusz1!D9</f>
        <v>13</v>
      </c>
      <c r="E11" s="5">
        <v>0</v>
      </c>
      <c r="F11" s="5">
        <v>0</v>
      </c>
    </row>
    <row r="12" spans="1:6" x14ac:dyDescent="0.25">
      <c r="A12" s="9" t="s">
        <v>12</v>
      </c>
      <c r="B12" s="3" t="str">
        <f>[1]Arkusz1!B10</f>
        <v xml:space="preserve">Urządzenie wielofunkcyjne </v>
      </c>
      <c r="C12" s="4" t="str">
        <f>[1]Arkusz1!C10</f>
        <v xml:space="preserve">szt. </v>
      </c>
      <c r="D12" s="2">
        <f>[1]Arkusz1!D10</f>
        <v>1</v>
      </c>
      <c r="E12" s="5">
        <v>0</v>
      </c>
      <c r="F12" s="5">
        <v>0</v>
      </c>
    </row>
    <row r="13" spans="1:6" x14ac:dyDescent="0.25">
      <c r="A13" s="9" t="s">
        <v>13</v>
      </c>
      <c r="B13" s="3" t="str">
        <f>[1]Arkusz1!B11</f>
        <v xml:space="preserve">Pianino cyfrowe </v>
      </c>
      <c r="C13" s="4" t="str">
        <f>[1]Arkusz1!C11</f>
        <v>zestaw</v>
      </c>
      <c r="D13" s="2">
        <f>[1]Arkusz1!D11</f>
        <v>1</v>
      </c>
      <c r="E13" s="5">
        <v>0</v>
      </c>
      <c r="F13" s="5">
        <v>0</v>
      </c>
    </row>
    <row r="14" spans="1:6" x14ac:dyDescent="0.25">
      <c r="A14" s="9" t="s">
        <v>14</v>
      </c>
      <c r="B14" s="7" t="str">
        <f>[1]Arkusz1!B12</f>
        <v xml:space="preserve">Zestaw nagłaśniający </v>
      </c>
      <c r="C14" s="4" t="str">
        <f>[1]Arkusz1!C12</f>
        <v>zestaw</v>
      </c>
      <c r="D14" s="8">
        <f>[1]Arkusz1!D12</f>
        <v>1</v>
      </c>
      <c r="E14" s="5">
        <v>0</v>
      </c>
      <c r="F14" s="5">
        <v>0</v>
      </c>
    </row>
    <row r="15" spans="1:6" ht="30" x14ac:dyDescent="0.25">
      <c r="A15" s="9" t="s">
        <v>15</v>
      </c>
      <c r="B15" s="6" t="str">
        <f>[1]Arkusz1!B13</f>
        <v xml:space="preserve">Serwer rozszerzony o dodatkowe dyski i dodatkową pamięć ram </v>
      </c>
      <c r="C15" s="4" t="str">
        <f>[1]Arkusz1!C13</f>
        <v xml:space="preserve">szt. </v>
      </c>
      <c r="D15" s="2">
        <f>[1]Arkusz1!D13</f>
        <v>1</v>
      </c>
      <c r="E15" s="5">
        <v>0</v>
      </c>
      <c r="F15" s="5">
        <v>0</v>
      </c>
    </row>
    <row r="16" spans="1:6" x14ac:dyDescent="0.25">
      <c r="A16" s="9" t="s">
        <v>16</v>
      </c>
      <c r="B16" s="3" t="str">
        <f>[1]Arkusz1!B14</f>
        <v xml:space="preserve">MICROSOFT na serwery </v>
      </c>
      <c r="C16" s="4" t="str">
        <f>[1]Arkusz1!C14</f>
        <v xml:space="preserve">szt. </v>
      </c>
      <c r="D16" s="2">
        <f>[1]Arkusz1!D14</f>
        <v>1</v>
      </c>
      <c r="E16" s="5">
        <v>0</v>
      </c>
      <c r="F16" s="5">
        <v>0</v>
      </c>
    </row>
    <row r="17" spans="1:6" x14ac:dyDescent="0.25">
      <c r="A17" s="9" t="s">
        <v>17</v>
      </c>
      <c r="B17" s="7" t="str">
        <f>[1]Arkusz1!B15</f>
        <v xml:space="preserve">Licencje dostępowe </v>
      </c>
      <c r="C17" s="4" t="str">
        <f>[1]Arkusz1!C15</f>
        <v xml:space="preserve">szt. </v>
      </c>
      <c r="D17" s="8">
        <f>[1]Arkusz1!D15</f>
        <v>25</v>
      </c>
      <c r="E17" s="5">
        <v>0</v>
      </c>
      <c r="F17" s="5">
        <v>0</v>
      </c>
    </row>
    <row r="18" spans="1:6" x14ac:dyDescent="0.25">
      <c r="A18" s="9" t="s">
        <v>18</v>
      </c>
      <c r="B18" s="7" t="str">
        <f>[1]Arkusz1!B16</f>
        <v xml:space="preserve">UPS do serwera </v>
      </c>
      <c r="C18" s="4" t="str">
        <f>[1]Arkusz1!C16</f>
        <v xml:space="preserve">szt. </v>
      </c>
      <c r="D18" s="8">
        <f>[1]Arkusz1!D16</f>
        <v>1</v>
      </c>
      <c r="E18" s="5">
        <v>0</v>
      </c>
      <c r="F18" s="5">
        <v>0</v>
      </c>
    </row>
    <row r="19" spans="1:6" x14ac:dyDescent="0.25">
      <c r="A19" s="9" t="s">
        <v>19</v>
      </c>
      <c r="B19" s="3" t="str">
        <f>[1]Arkusz1!B17</f>
        <v xml:space="preserve">UPS do Switcha zasilacz </v>
      </c>
      <c r="C19" s="4" t="str">
        <f>[1]Arkusz1!C17</f>
        <v xml:space="preserve">szt. </v>
      </c>
      <c r="D19" s="8">
        <f>[1]Arkusz1!D17</f>
        <v>1</v>
      </c>
      <c r="E19" s="5">
        <v>0</v>
      </c>
      <c r="F19" s="5">
        <v>0</v>
      </c>
    </row>
    <row r="20" spans="1:6" x14ac:dyDescent="0.25">
      <c r="A20" s="9" t="s">
        <v>20</v>
      </c>
      <c r="B20" s="3" t="str">
        <f>[1]Arkusz1!B18</f>
        <v xml:space="preserve">Switch 48 portów </v>
      </c>
      <c r="C20" s="4" t="str">
        <f>[1]Arkusz1!C18</f>
        <v xml:space="preserve">szt. </v>
      </c>
      <c r="D20" s="8">
        <f>[1]Arkusz1!D18</f>
        <v>2</v>
      </c>
      <c r="E20" s="5">
        <v>0</v>
      </c>
      <c r="F20" s="5">
        <v>0</v>
      </c>
    </row>
    <row r="21" spans="1:6" ht="30" x14ac:dyDescent="0.25">
      <c r="A21" s="9" t="s">
        <v>21</v>
      </c>
      <c r="B21" s="3" t="str">
        <f>[1]Arkusz1!B19</f>
        <v xml:space="preserve">MS Office Professional Plus 2021 dla edukacji – licencja wieczysta </v>
      </c>
      <c r="C21" s="4" t="str">
        <f>[1]Arkusz1!C19</f>
        <v xml:space="preserve">szt. </v>
      </c>
      <c r="D21" s="8">
        <f>[1]Arkusz1!D19</f>
        <v>23</v>
      </c>
      <c r="E21" s="5">
        <v>0</v>
      </c>
      <c r="F21" s="5">
        <v>0</v>
      </c>
    </row>
    <row r="22" spans="1:6" ht="60" x14ac:dyDescent="0.25">
      <c r="A22" s="9" t="s">
        <v>22</v>
      </c>
      <c r="B22" s="12" t="str">
        <f>[1]Arkusz1!B20</f>
        <v>Corel DRAW Graphics Suite Classroom 2023 dla szkół – licencja dożywotnia (30 licencji uczniowskich + 2 licencje dla nauczyciela)</v>
      </c>
      <c r="C22" s="4" t="str">
        <f>[1]Arkusz1!C20</f>
        <v>pakiet</v>
      </c>
      <c r="D22" s="8">
        <f>[1]Arkusz1!D20</f>
        <v>2</v>
      </c>
      <c r="E22" s="5">
        <v>0</v>
      </c>
      <c r="F22" s="5">
        <v>0</v>
      </c>
    </row>
    <row r="23" spans="1:6" x14ac:dyDescent="0.25">
      <c r="A23" s="9" t="s">
        <v>23</v>
      </c>
      <c r="B23" s="1" t="str">
        <f>[1]Arkusz1!B21</f>
        <v xml:space="preserve">Komputer stacjonarny </v>
      </c>
      <c r="C23" s="4" t="str">
        <f>[1]Arkusz1!C21</f>
        <v>zestaw</v>
      </c>
      <c r="D23" s="8">
        <f>[1]Arkusz1!D21</f>
        <v>22</v>
      </c>
      <c r="E23" s="5">
        <v>0</v>
      </c>
      <c r="F23" s="5">
        <v>0</v>
      </c>
    </row>
    <row r="24" spans="1:6" ht="23.25" customHeight="1" x14ac:dyDescent="0.25">
      <c r="A24" s="9" t="s">
        <v>24</v>
      </c>
      <c r="B24" s="16" t="str">
        <f>[1]Arkusz1!B22</f>
        <v>Pamięć ram 8 Gb</v>
      </c>
      <c r="C24" s="4" t="str">
        <f>[1]Arkusz1!C22</f>
        <v xml:space="preserve">szt. </v>
      </c>
      <c r="D24" s="8">
        <f>[1]Arkusz1!D22</f>
        <v>22</v>
      </c>
      <c r="E24" s="5">
        <v>0</v>
      </c>
      <c r="F24" s="5">
        <v>0</v>
      </c>
    </row>
    <row r="25" spans="1:6" ht="31.5" customHeight="1" x14ac:dyDescent="0.25">
      <c r="A25" s="9" t="s">
        <v>25</v>
      </c>
      <c r="B25" s="15" t="str">
        <f>[1]Arkusz1!B23</f>
        <v xml:space="preserve">Monitor 21,5‘’ LED </v>
      </c>
      <c r="C25" s="4" t="str">
        <f>[1]Arkusz1!C23</f>
        <v xml:space="preserve">szt. </v>
      </c>
      <c r="D25" s="8">
        <f>[1]Arkusz1!D23</f>
        <v>22</v>
      </c>
      <c r="E25" s="5">
        <v>0</v>
      </c>
      <c r="F25" s="5">
        <v>0</v>
      </c>
    </row>
    <row r="26" spans="1:6" x14ac:dyDescent="0.25">
      <c r="A26" s="9" t="s">
        <v>26</v>
      </c>
      <c r="B26" s="3" t="str">
        <f>[1]Arkusz1!B24</f>
        <v xml:space="preserve">Monitor do serwera 21,5’’ LED </v>
      </c>
      <c r="C26" s="4" t="str">
        <f>[1]Arkusz1!C24</f>
        <v xml:space="preserve">szt. </v>
      </c>
      <c r="D26" s="8">
        <f>[1]Arkusz1!D24</f>
        <v>1</v>
      </c>
      <c r="E26" s="5">
        <v>0</v>
      </c>
      <c r="F26" s="5">
        <v>0</v>
      </c>
    </row>
    <row r="27" spans="1:6" x14ac:dyDescent="0.25">
      <c r="A27" s="9" t="s">
        <v>27</v>
      </c>
      <c r="B27" s="17" t="str">
        <f>[1]Arkusz1!B25</f>
        <v xml:space="preserve">Drukarka monochromatyczna </v>
      </c>
      <c r="C27" s="4" t="str">
        <f>[1]Arkusz1!C25</f>
        <v xml:space="preserve">szt. </v>
      </c>
      <c r="D27" s="8">
        <f>[1]Arkusz1!D25</f>
        <v>1</v>
      </c>
      <c r="E27" s="5">
        <v>0</v>
      </c>
      <c r="F27" s="5">
        <v>0</v>
      </c>
    </row>
    <row r="28" spans="1:6" x14ac:dyDescent="0.25">
      <c r="A28" s="9" t="s">
        <v>28</v>
      </c>
      <c r="B28" s="17" t="str">
        <f>[1]Arkusz1!B26</f>
        <v xml:space="preserve">Drukarka laserowa </v>
      </c>
      <c r="C28" s="4" t="str">
        <f>[1]Arkusz1!C26</f>
        <v xml:space="preserve">szt. </v>
      </c>
      <c r="D28" s="8">
        <f>[1]Arkusz1!D26</f>
        <v>1</v>
      </c>
      <c r="E28" s="5">
        <v>0</v>
      </c>
      <c r="F28" s="5">
        <v>0</v>
      </c>
    </row>
    <row r="29" spans="1:6" x14ac:dyDescent="0.25">
      <c r="A29" s="9" t="s">
        <v>29</v>
      </c>
      <c r="B29" s="17" t="str">
        <f>[1]Arkusz1!B27</f>
        <v xml:space="preserve">Projektor Full HD z okablowaniem </v>
      </c>
      <c r="C29" s="4" t="str">
        <f>[1]Arkusz1!C27</f>
        <v xml:space="preserve">szt. </v>
      </c>
      <c r="D29" s="8">
        <f>[1]Arkusz1!D27</f>
        <v>1</v>
      </c>
      <c r="E29" s="5">
        <v>0</v>
      </c>
      <c r="F29" s="5">
        <v>0</v>
      </c>
    </row>
    <row r="30" spans="1:6" ht="30" x14ac:dyDescent="0.25">
      <c r="A30" s="9" t="s">
        <v>30</v>
      </c>
      <c r="B30" s="17" t="str">
        <f>[1]Arkusz1!B28</f>
        <v xml:space="preserve">Monitor interaktywny 65’’ + okablowanie </v>
      </c>
      <c r="C30" s="4" t="str">
        <f>[1]Arkusz1!C28</f>
        <v xml:space="preserve">szt. </v>
      </c>
      <c r="D30" s="8">
        <f>[1]Arkusz1!D28</f>
        <v>1</v>
      </c>
      <c r="E30" s="5">
        <v>0</v>
      </c>
      <c r="F30" s="5">
        <v>0</v>
      </c>
    </row>
    <row r="31" spans="1:6" ht="60" x14ac:dyDescent="0.25">
      <c r="A31" s="9" t="s">
        <v>31</v>
      </c>
      <c r="B31" s="17" t="str">
        <f>[1]Arkusz1!B29</f>
        <v>Oprogramowanie symulacyjne do prowadzenia ruchu kolejowego na stanowisku SRK – symulator dyżurnego ruchu – usługa kompleksowa</v>
      </c>
      <c r="C31" s="4" t="str">
        <f>[1]Arkusz1!C29</f>
        <v>zestaw</v>
      </c>
      <c r="D31" s="8">
        <f>[1]Arkusz1!D29</f>
        <v>1</v>
      </c>
      <c r="E31" s="5">
        <v>0</v>
      </c>
      <c r="F31" s="5">
        <v>0</v>
      </c>
    </row>
    <row r="32" spans="1:6" x14ac:dyDescent="0.25">
      <c r="A32" s="9" t="s">
        <v>32</v>
      </c>
      <c r="B32" s="17" t="str">
        <f>[1]Arkusz1!B30</f>
        <v xml:space="preserve">Zestaw komputerowy </v>
      </c>
      <c r="C32" s="4" t="str">
        <f>[1]Arkusz1!C30</f>
        <v>zestaw</v>
      </c>
      <c r="D32" s="8">
        <f>[1]Arkusz1!D30</f>
        <v>16</v>
      </c>
      <c r="E32" s="5">
        <v>0</v>
      </c>
      <c r="F32" s="5">
        <v>0</v>
      </c>
    </row>
    <row r="33" spans="1:6" x14ac:dyDescent="0.25">
      <c r="A33" s="9" t="s">
        <v>33</v>
      </c>
      <c r="B33" s="17" t="str">
        <f>[1]Arkusz1!B31</f>
        <v xml:space="preserve">Stojak montażowy do silnika/skrzyni  </v>
      </c>
      <c r="C33" s="4" t="str">
        <f>[1]Arkusz1!C31</f>
        <v xml:space="preserve">szt. </v>
      </c>
      <c r="D33" s="8">
        <f>[1]Arkusz1!D31</f>
        <v>1</v>
      </c>
      <c r="E33" s="5">
        <v>0</v>
      </c>
      <c r="F33" s="5">
        <v>0</v>
      </c>
    </row>
    <row r="34" spans="1:6" x14ac:dyDescent="0.25">
      <c r="A34" s="9" t="s">
        <v>34</v>
      </c>
      <c r="B34" s="17" t="str">
        <f>[1]Arkusz1!B32</f>
        <v xml:space="preserve">Klucz krzyżakowy do kół </v>
      </c>
      <c r="C34" s="4" t="str">
        <f>[1]Arkusz1!C32</f>
        <v xml:space="preserve">szt. </v>
      </c>
      <c r="D34" s="8">
        <f>[1]Arkusz1!D32</f>
        <v>1</v>
      </c>
      <c r="E34" s="5">
        <v>0</v>
      </c>
      <c r="F34" s="5">
        <v>0</v>
      </c>
    </row>
    <row r="35" spans="1:6" x14ac:dyDescent="0.25">
      <c r="A35" s="9" t="s">
        <v>35</v>
      </c>
      <c r="B35" s="17" t="str">
        <f>[1]Arkusz1!B33</f>
        <v xml:space="preserve">Łyżka do opon </v>
      </c>
      <c r="C35" s="4" t="str">
        <f>[1]Arkusz1!C33</f>
        <v xml:space="preserve">szt. </v>
      </c>
      <c r="D35" s="8">
        <f>[1]Arkusz1!D33</f>
        <v>1</v>
      </c>
      <c r="E35" s="5">
        <v>0</v>
      </c>
      <c r="F35" s="5">
        <v>0</v>
      </c>
    </row>
    <row r="36" spans="1:6" ht="30" x14ac:dyDescent="0.25">
      <c r="A36" s="9" t="s">
        <v>36</v>
      </c>
      <c r="B36" s="17" t="str">
        <f>[1]Arkusz1!B34</f>
        <v xml:space="preserve">Zestaw wkrętaków płaskich i krzyżowych </v>
      </c>
      <c r="C36" s="4" t="str">
        <f>[1]Arkusz1!C34</f>
        <v>zestaw</v>
      </c>
      <c r="D36" s="8">
        <f>[1]Arkusz1!D34</f>
        <v>1</v>
      </c>
      <c r="E36" s="5">
        <v>0</v>
      </c>
      <c r="F36" s="5">
        <v>0</v>
      </c>
    </row>
    <row r="37" spans="1:6" x14ac:dyDescent="0.25">
      <c r="A37" s="9" t="s">
        <v>37</v>
      </c>
      <c r="B37" s="17" t="str">
        <f>[1]Arkusz1!B35</f>
        <v xml:space="preserve">Szczypce do pierścieni tłokowych </v>
      </c>
      <c r="C37" s="4" t="str">
        <f>[1]Arkusz1!C35</f>
        <v xml:space="preserve">szt. </v>
      </c>
      <c r="D37" s="8">
        <f>[1]Arkusz1!D35</f>
        <v>1</v>
      </c>
      <c r="E37" s="5">
        <v>0</v>
      </c>
      <c r="F37" s="5">
        <v>0</v>
      </c>
    </row>
    <row r="38" spans="1:6" x14ac:dyDescent="0.25">
      <c r="A38" s="9" t="s">
        <v>38</v>
      </c>
      <c r="B38" s="17" t="str">
        <f>[1]Arkusz1!B36</f>
        <v xml:space="preserve">Nóż z ostrzem łamanym </v>
      </c>
      <c r="C38" s="4" t="str">
        <f>[1]Arkusz1!C36</f>
        <v xml:space="preserve">szt. </v>
      </c>
      <c r="D38" s="8">
        <f>[1]Arkusz1!D36</f>
        <v>1</v>
      </c>
      <c r="E38" s="5">
        <v>0</v>
      </c>
      <c r="F38" s="5">
        <v>0</v>
      </c>
    </row>
    <row r="39" spans="1:6" x14ac:dyDescent="0.25">
      <c r="A39" s="9" t="s">
        <v>39</v>
      </c>
      <c r="B39" s="17" t="str">
        <f>[1]Arkusz1!B37</f>
        <v xml:space="preserve">Ściągacz do sworzni kulistych </v>
      </c>
      <c r="C39" s="4" t="str">
        <f>[1]Arkusz1!C37</f>
        <v xml:space="preserve">szt. </v>
      </c>
      <c r="D39" s="8">
        <f>[1]Arkusz1!D37</f>
        <v>1</v>
      </c>
      <c r="E39" s="5">
        <v>0</v>
      </c>
      <c r="F39" s="5">
        <v>0</v>
      </c>
    </row>
    <row r="40" spans="1:6" x14ac:dyDescent="0.25">
      <c r="A40" s="9" t="s">
        <v>40</v>
      </c>
      <c r="B40" s="3" t="str">
        <f>[1]Arkusz1!B38</f>
        <v xml:space="preserve">Skrobak do szyb z ostrzem wymiennym </v>
      </c>
      <c r="C40" s="4" t="str">
        <f>[1]Arkusz1!C38</f>
        <v xml:space="preserve">szt. </v>
      </c>
      <c r="D40" s="8">
        <f>[1]Arkusz1!D38</f>
        <v>1</v>
      </c>
      <c r="E40" s="5">
        <v>0</v>
      </c>
      <c r="F40" s="5">
        <v>0</v>
      </c>
    </row>
    <row r="41" spans="1:6" x14ac:dyDescent="0.25">
      <c r="A41" s="9" t="s">
        <v>41</v>
      </c>
      <c r="B41" s="3" t="str">
        <f>[1]Arkusz1!B39</f>
        <v xml:space="preserve">Zestaw dźwigni </v>
      </c>
      <c r="C41" s="4" t="str">
        <f>[1]Arkusz1!C39</f>
        <v>zestaw</v>
      </c>
      <c r="D41" s="8">
        <f>[1]Arkusz1!D39</f>
        <v>1</v>
      </c>
      <c r="E41" s="5">
        <v>0</v>
      </c>
      <c r="F41" s="5">
        <v>0</v>
      </c>
    </row>
    <row r="42" spans="1:6" x14ac:dyDescent="0.25">
      <c r="A42" s="9" t="s">
        <v>42</v>
      </c>
      <c r="B42" s="3" t="str">
        <f>[1]Arkusz1!B40</f>
        <v xml:space="preserve">Blokada rozrządu Renault </v>
      </c>
      <c r="C42" s="4" t="str">
        <f>[1]Arkusz1!C40</f>
        <v xml:space="preserve">szt. </v>
      </c>
      <c r="D42" s="8">
        <f>[1]Arkusz1!D40</f>
        <v>1</v>
      </c>
      <c r="E42" s="5">
        <v>0</v>
      </c>
      <c r="F42" s="5">
        <v>0</v>
      </c>
    </row>
    <row r="43" spans="1:6" x14ac:dyDescent="0.25">
      <c r="A43" s="9" t="s">
        <v>43</v>
      </c>
      <c r="B43" s="1" t="str">
        <f>[1]Arkusz1!B41</f>
        <v xml:space="preserve">Blokada rozrządu Fiat </v>
      </c>
      <c r="C43" s="4" t="str">
        <f>[1]Arkusz1!C41</f>
        <v xml:space="preserve">szt. </v>
      </c>
      <c r="D43" s="8">
        <f>[1]Arkusz1!D41</f>
        <v>1</v>
      </c>
      <c r="E43" s="5">
        <v>0</v>
      </c>
      <c r="F43" s="5">
        <v>0</v>
      </c>
    </row>
    <row r="44" spans="1:6" x14ac:dyDescent="0.25">
      <c r="A44" s="9" t="s">
        <v>44</v>
      </c>
      <c r="B44" s="1" t="str">
        <f>[1]Arkusz1!B42</f>
        <v xml:space="preserve">Szczypce uniwersalne </v>
      </c>
      <c r="C44" s="4" t="str">
        <f>[1]Arkusz1!C42</f>
        <v xml:space="preserve">szt. </v>
      </c>
      <c r="D44" s="8">
        <f>[1]Arkusz1!D42</f>
        <v>1</v>
      </c>
      <c r="E44" s="5">
        <v>0</v>
      </c>
      <c r="F44" s="5">
        <v>0</v>
      </c>
    </row>
    <row r="45" spans="1:6" x14ac:dyDescent="0.25">
      <c r="A45" s="9" t="s">
        <v>45</v>
      </c>
      <c r="B45" s="3" t="str">
        <f>[1]Arkusz1!B43</f>
        <v xml:space="preserve">Szczypce proste </v>
      </c>
      <c r="C45" s="4" t="str">
        <f>[1]Arkusz1!C43</f>
        <v xml:space="preserve">szt. </v>
      </c>
      <c r="D45" s="8">
        <f>[1]Arkusz1!D43</f>
        <v>1</v>
      </c>
      <c r="E45" s="5">
        <v>0</v>
      </c>
      <c r="F45" s="5">
        <v>0</v>
      </c>
    </row>
    <row r="46" spans="1:6" x14ac:dyDescent="0.25">
      <c r="A46" s="9" t="s">
        <v>46</v>
      </c>
      <c r="B46" s="3" t="str">
        <f>[1]Arkusz1!B44</f>
        <v xml:space="preserve">Szczypce segera wew. proste </v>
      </c>
      <c r="C46" s="4" t="str">
        <f>[1]Arkusz1!C44</f>
        <v xml:space="preserve">szt. </v>
      </c>
      <c r="D46" s="10">
        <f>[1]Arkusz1!D44</f>
        <v>1</v>
      </c>
      <c r="E46" s="11">
        <v>0</v>
      </c>
      <c r="F46" s="5">
        <v>0</v>
      </c>
    </row>
    <row r="47" spans="1:6" x14ac:dyDescent="0.25">
      <c r="A47" s="9" t="s">
        <v>47</v>
      </c>
      <c r="B47" s="12" t="str">
        <f>[1]Arkusz1!B45</f>
        <v xml:space="preserve">Szczypce segera zew. proste </v>
      </c>
      <c r="C47" s="4" t="str">
        <f>[1]Arkusz1!C45</f>
        <v xml:space="preserve">szt. </v>
      </c>
      <c r="D47" s="10">
        <f>[1]Arkusz1!D45</f>
        <v>1</v>
      </c>
      <c r="E47" s="11">
        <v>0</v>
      </c>
      <c r="F47" s="5">
        <v>0</v>
      </c>
    </row>
    <row r="48" spans="1:6" x14ac:dyDescent="0.25">
      <c r="A48" s="9" t="s">
        <v>48</v>
      </c>
      <c r="B48" s="12" t="str">
        <f>[1]Arkusz1!B46</f>
        <v xml:space="preserve">Ściągacz bezwładnościowy do łożysk </v>
      </c>
      <c r="C48" s="4" t="str">
        <f>[1]Arkusz1!C46</f>
        <v xml:space="preserve">szt. </v>
      </c>
      <c r="D48" s="10">
        <f>[1]Arkusz1!D46</f>
        <v>1</v>
      </c>
      <c r="E48" s="11">
        <v>0</v>
      </c>
      <c r="F48" s="5">
        <v>0</v>
      </c>
    </row>
    <row r="49" spans="1:6" x14ac:dyDescent="0.25">
      <c r="A49" s="9" t="s">
        <v>49</v>
      </c>
      <c r="B49" s="3" t="str">
        <f>[1]Arkusz1!B47</f>
        <v xml:space="preserve">Zestaw do wymiany tulei belki i łożysk </v>
      </c>
      <c r="C49" s="4" t="str">
        <f>[1]Arkusz1!C47</f>
        <v>zestaw</v>
      </c>
      <c r="D49" s="10">
        <f>[1]Arkusz1!D47</f>
        <v>1</v>
      </c>
      <c r="E49" s="11">
        <v>0</v>
      </c>
      <c r="F49" s="5">
        <v>0</v>
      </c>
    </row>
    <row r="50" spans="1:6" x14ac:dyDescent="0.25">
      <c r="A50" s="9" t="s">
        <v>50</v>
      </c>
      <c r="B50" s="3" t="str">
        <f>[1]Arkusz1!B48</f>
        <v xml:space="preserve">Szczypce nastawne </v>
      </c>
      <c r="C50" s="4" t="str">
        <f>[1]Arkusz1!C48</f>
        <v xml:space="preserve">szt. </v>
      </c>
      <c r="D50" s="10">
        <f>[1]Arkusz1!D48</f>
        <v>1</v>
      </c>
      <c r="E50" s="11">
        <v>0</v>
      </c>
      <c r="F50" s="5">
        <v>0</v>
      </c>
    </row>
    <row r="51" spans="1:6" x14ac:dyDescent="0.25">
      <c r="A51" s="9" t="s">
        <v>51</v>
      </c>
      <c r="B51" s="3" t="str">
        <f>[1]Arkusz1!B49</f>
        <v xml:space="preserve">Ściągacz sprężyn zaworowych </v>
      </c>
      <c r="C51" s="4" t="str">
        <f>[1]Arkusz1!C49</f>
        <v xml:space="preserve">szt. </v>
      </c>
      <c r="D51" s="2">
        <f>[1]Arkusz1!D49</f>
        <v>1</v>
      </c>
      <c r="E51" s="11">
        <v>0</v>
      </c>
      <c r="F51" s="5">
        <v>0</v>
      </c>
    </row>
    <row r="52" spans="1:6" x14ac:dyDescent="0.25">
      <c r="A52" s="9" t="s">
        <v>52</v>
      </c>
      <c r="B52" s="13" t="str">
        <f>[1]Arkusz1!B50</f>
        <v xml:space="preserve">Ściągacz do sprężyn zawieszenia </v>
      </c>
      <c r="C52" s="4" t="str">
        <f>[1]Arkusz1!C50</f>
        <v xml:space="preserve">szt. </v>
      </c>
      <c r="D52" s="8">
        <f>[1]Arkusz1!D50</f>
        <v>1</v>
      </c>
      <c r="E52" s="11">
        <v>0</v>
      </c>
      <c r="F52" s="5">
        <v>0</v>
      </c>
    </row>
    <row r="53" spans="1:6" x14ac:dyDescent="0.25">
      <c r="A53" s="9" t="s">
        <v>53</v>
      </c>
      <c r="B53" s="1" t="str">
        <f>[1]Arkusz1!B51</f>
        <v xml:space="preserve">Ściągacz do sprężyn zawieszenia hydrauliczny </v>
      </c>
      <c r="C53" s="4" t="str">
        <f>[1]Arkusz1!C51</f>
        <v xml:space="preserve">szt. </v>
      </c>
      <c r="D53" s="2">
        <f>[1]Arkusz1!D51</f>
        <v>1</v>
      </c>
      <c r="E53" s="11">
        <v>0</v>
      </c>
      <c r="F53" s="5">
        <v>0</v>
      </c>
    </row>
    <row r="54" spans="1:6" x14ac:dyDescent="0.25">
      <c r="A54" s="9" t="s">
        <v>54</v>
      </c>
      <c r="B54" s="14" t="str">
        <f>[1]Arkusz1!B52</f>
        <v xml:space="preserve">Zestaw wybijaków </v>
      </c>
      <c r="C54" s="4" t="str">
        <f>[1]Arkusz1!C52</f>
        <v>zestaw</v>
      </c>
      <c r="D54" s="2">
        <f>[1]Arkusz1!D52</f>
        <v>1</v>
      </c>
      <c r="E54" s="11">
        <v>0</v>
      </c>
      <c r="F54" s="5">
        <v>0</v>
      </c>
    </row>
    <row r="55" spans="1:6" ht="30" x14ac:dyDescent="0.25">
      <c r="A55" s="9" t="s">
        <v>55</v>
      </c>
      <c r="B55" s="3" t="str">
        <f>[1]Arkusz1!B53</f>
        <v xml:space="preserve">Zestaw do wkręcania tłoczków hamulcowych </v>
      </c>
      <c r="C55" s="4" t="str">
        <f>[1]Arkusz1!C53</f>
        <v>zestaw</v>
      </c>
      <c r="D55" s="2">
        <f>[1]Arkusz1!D53</f>
        <v>1</v>
      </c>
      <c r="E55" s="11">
        <v>0</v>
      </c>
      <c r="F55" s="5">
        <v>0</v>
      </c>
    </row>
    <row r="56" spans="1:6" x14ac:dyDescent="0.25">
      <c r="A56" s="9" t="s">
        <v>56</v>
      </c>
      <c r="B56" s="1" t="str">
        <f>[1]Arkusz1!B54</f>
        <v xml:space="preserve">Zestaw zacisków do przewodów hamulcowych </v>
      </c>
      <c r="C56" s="4" t="str">
        <f>[1]Arkusz1!C54</f>
        <v>zestaw</v>
      </c>
      <c r="D56" s="2">
        <f>[1]Arkusz1!D54</f>
        <v>1</v>
      </c>
      <c r="E56" s="11">
        <v>0</v>
      </c>
      <c r="F56" s="5">
        <v>0</v>
      </c>
    </row>
    <row r="57" spans="1:6" x14ac:dyDescent="0.25">
      <c r="A57" s="9" t="s">
        <v>57</v>
      </c>
      <c r="B57" s="3" t="str">
        <f>[1]Arkusz1!B55</f>
        <v xml:space="preserve">Wkrętak udarowy z bitami </v>
      </c>
      <c r="C57" s="4" t="str">
        <f>[1]Arkusz1!C55</f>
        <v xml:space="preserve">szt. </v>
      </c>
      <c r="D57" s="2">
        <f>[1]Arkusz1!D55</f>
        <v>1</v>
      </c>
      <c r="E57" s="11">
        <v>0</v>
      </c>
      <c r="F57" s="5">
        <v>0</v>
      </c>
    </row>
    <row r="58" spans="1:6" x14ac:dyDescent="0.25">
      <c r="A58" s="9" t="s">
        <v>58</v>
      </c>
      <c r="B58" s="1" t="str">
        <f>[1]Arkusz1!B56</f>
        <v xml:space="preserve">Klucz do filtra oleju </v>
      </c>
      <c r="C58" s="4" t="str">
        <f>[1]Arkusz1!C56</f>
        <v xml:space="preserve">szt. </v>
      </c>
      <c r="D58" s="2">
        <f>[1]Arkusz1!D56</f>
        <v>1</v>
      </c>
      <c r="E58" s="11">
        <v>0</v>
      </c>
      <c r="F58" s="5">
        <v>0</v>
      </c>
    </row>
    <row r="59" spans="1:6" x14ac:dyDescent="0.25">
      <c r="A59" s="9" t="s">
        <v>59</v>
      </c>
      <c r="B59" s="3" t="str">
        <f>[1]Arkusz1!B57</f>
        <v xml:space="preserve">Zestaw nasadek do filtrów oleju </v>
      </c>
      <c r="C59" s="4" t="str">
        <f>[1]Arkusz1!C57</f>
        <v>zestaw</v>
      </c>
      <c r="D59" s="2">
        <f>[1]Arkusz1!D57</f>
        <v>1</v>
      </c>
      <c r="E59" s="11">
        <v>0</v>
      </c>
      <c r="F59" s="5">
        <v>0</v>
      </c>
    </row>
    <row r="60" spans="1:6" x14ac:dyDescent="0.25">
      <c r="A60" s="9" t="s">
        <v>60</v>
      </c>
      <c r="B60" s="3" t="str">
        <f>[1]Arkusz1!B58</f>
        <v xml:space="preserve">Zestaw nasadek do korków spustowych </v>
      </c>
      <c r="C60" s="4" t="str">
        <f>[1]Arkusz1!C58</f>
        <v>zestaw</v>
      </c>
      <c r="D60" s="2">
        <f>[1]Arkusz1!D58</f>
        <v>1</v>
      </c>
      <c r="E60" s="11">
        <v>0</v>
      </c>
      <c r="F60" s="5">
        <v>0</v>
      </c>
    </row>
    <row r="61" spans="1:6" x14ac:dyDescent="0.25">
      <c r="A61" s="9" t="s">
        <v>61</v>
      </c>
      <c r="B61" s="3" t="str">
        <f>[1]Arkusz1!B59</f>
        <v xml:space="preserve">Lejek 2 częściowy </v>
      </c>
      <c r="C61" s="4" t="str">
        <f>[1]Arkusz1!C59</f>
        <v xml:space="preserve">szt. </v>
      </c>
      <c r="D61" s="2">
        <f>[1]Arkusz1!D59</f>
        <v>1</v>
      </c>
      <c r="E61" s="11">
        <v>0</v>
      </c>
      <c r="F61" s="5">
        <v>0</v>
      </c>
    </row>
    <row r="62" spans="1:6" x14ac:dyDescent="0.25">
      <c r="A62" s="9" t="s">
        <v>62</v>
      </c>
      <c r="B62" s="3" t="str">
        <f>[1]Arkusz1!B60</f>
        <v xml:space="preserve">Pokrowiec ochronny na błotnik </v>
      </c>
      <c r="C62" s="4" t="str">
        <f>[1]Arkusz1!C60</f>
        <v xml:space="preserve">szt. </v>
      </c>
      <c r="D62" s="2">
        <f>[1]Arkusz1!D60</f>
        <v>1</v>
      </c>
      <c r="E62" s="11">
        <v>0</v>
      </c>
      <c r="F62" s="5">
        <v>0</v>
      </c>
    </row>
    <row r="63" spans="1:6" x14ac:dyDescent="0.25">
      <c r="A63" s="9" t="s">
        <v>63</v>
      </c>
      <c r="B63" s="3" t="str">
        <f>[1]Arkusz1!B61</f>
        <v xml:space="preserve">Pokrowiec ochronny na przód pojazdu </v>
      </c>
      <c r="C63" s="4" t="str">
        <f>[1]Arkusz1!C61</f>
        <v xml:space="preserve">szt. </v>
      </c>
      <c r="D63" s="2">
        <f>[1]Arkusz1!D61</f>
        <v>1</v>
      </c>
      <c r="E63" s="11">
        <v>0</v>
      </c>
      <c r="F63" s="5">
        <v>0</v>
      </c>
    </row>
    <row r="64" spans="1:6" x14ac:dyDescent="0.25">
      <c r="A64" s="9" t="s">
        <v>64</v>
      </c>
      <c r="B64" s="3" t="str">
        <f>[1]Arkusz1!B62</f>
        <v xml:space="preserve">Pokrowiec na kierownicę / folia </v>
      </c>
      <c r="C64" s="4" t="str">
        <f>[1]Arkusz1!C62</f>
        <v>zestaw</v>
      </c>
      <c r="D64" s="2">
        <f>[1]Arkusz1!D62</f>
        <v>1</v>
      </c>
      <c r="E64" s="11">
        <v>0</v>
      </c>
      <c r="F64" s="5">
        <v>0</v>
      </c>
    </row>
    <row r="65" spans="1:6" x14ac:dyDescent="0.25">
      <c r="A65" s="9" t="s">
        <v>65</v>
      </c>
      <c r="B65" s="3" t="str">
        <f>[1]Arkusz1!B63</f>
        <v>Podpora pod auto 3T – cztery łapy</v>
      </c>
      <c r="C65" s="4" t="str">
        <f>[1]Arkusz1!C63</f>
        <v xml:space="preserve">szt. </v>
      </c>
      <c r="D65" s="2">
        <f>[1]Arkusz1!D63</f>
        <v>2</v>
      </c>
      <c r="E65" s="11">
        <v>0</v>
      </c>
      <c r="F65" s="5">
        <v>0</v>
      </c>
    </row>
    <row r="66" spans="1:6" x14ac:dyDescent="0.25">
      <c r="A66" s="9" t="s">
        <v>66</v>
      </c>
      <c r="B66" s="1" t="str">
        <f>[1]Arkusz1!B64</f>
        <v xml:space="preserve">Podpora pod auto teleskopowa </v>
      </c>
      <c r="C66" s="4" t="str">
        <f>[1]Arkusz1!C64</f>
        <v xml:space="preserve">szt. </v>
      </c>
      <c r="D66" s="2">
        <f>[1]Arkusz1!D64</f>
        <v>1</v>
      </c>
      <c r="E66" s="11">
        <v>0</v>
      </c>
      <c r="F66" s="5">
        <v>0</v>
      </c>
    </row>
    <row r="67" spans="1:6" x14ac:dyDescent="0.25">
      <c r="A67" s="9" t="s">
        <v>67</v>
      </c>
      <c r="B67" s="1" t="str">
        <f>[1]Arkusz1!B65</f>
        <v>Lampa warsztatowa 1,7 W</v>
      </c>
      <c r="C67" s="4" t="str">
        <f>[1]Arkusz1!C65</f>
        <v xml:space="preserve">szt. </v>
      </c>
      <c r="D67" s="2">
        <f>[1]Arkusz1!D65</f>
        <v>1</v>
      </c>
      <c r="E67" s="11">
        <v>0</v>
      </c>
      <c r="F67" s="5">
        <v>0</v>
      </c>
    </row>
    <row r="68" spans="1:6" x14ac:dyDescent="0.25">
      <c r="A68" s="9" t="s">
        <v>68</v>
      </c>
      <c r="B68" s="3" t="str">
        <f>[1]Arkusz1!B66</f>
        <v>Lampa warsztatowa 5 W + 3 W</v>
      </c>
      <c r="C68" s="4" t="str">
        <f>[1]Arkusz1!C66</f>
        <v xml:space="preserve">szt. </v>
      </c>
      <c r="D68" s="2">
        <f>[1]Arkusz1!D66</f>
        <v>1</v>
      </c>
      <c r="E68" s="11">
        <v>0</v>
      </c>
      <c r="F68" s="5">
        <v>0</v>
      </c>
    </row>
    <row r="69" spans="1:6" x14ac:dyDescent="0.25">
      <c r="A69" s="9" t="s">
        <v>69</v>
      </c>
      <c r="B69" s="1" t="str">
        <f>[1]Arkusz1!B67</f>
        <v xml:space="preserve">Suwmiarka do bębnów </v>
      </c>
      <c r="C69" s="4" t="str">
        <f>[1]Arkusz1!C67</f>
        <v xml:space="preserve">szt. </v>
      </c>
      <c r="D69" s="2">
        <f>[1]Arkusz1!D67</f>
        <v>1</v>
      </c>
      <c r="E69" s="11">
        <v>0</v>
      </c>
      <c r="F69" s="5">
        <v>0</v>
      </c>
    </row>
    <row r="70" spans="1:6" x14ac:dyDescent="0.25">
      <c r="A70" s="9" t="s">
        <v>70</v>
      </c>
      <c r="B70" s="1" t="str">
        <f>[1]Arkusz1!B68</f>
        <v xml:space="preserve">Klucz dynamometryczny 1/2 cala </v>
      </c>
      <c r="C70" s="4" t="str">
        <f>[1]Arkusz1!C68</f>
        <v xml:space="preserve">szt. </v>
      </c>
      <c r="D70" s="8">
        <f>[1]Arkusz1!D68</f>
        <v>1</v>
      </c>
      <c r="E70" s="11">
        <v>0</v>
      </c>
      <c r="F70" s="5">
        <v>0</v>
      </c>
    </row>
    <row r="71" spans="1:6" x14ac:dyDescent="0.25">
      <c r="A71" s="9" t="s">
        <v>71</v>
      </c>
      <c r="B71" s="3" t="str">
        <f>[1]Arkusz1!B69</f>
        <v xml:space="preserve">Klucz dynamometryczny 3/8 cala </v>
      </c>
      <c r="C71" s="4" t="str">
        <f>[1]Arkusz1!C69</f>
        <v xml:space="preserve">szt. </v>
      </c>
      <c r="D71" s="8">
        <f>[1]Arkusz1!D69</f>
        <v>1</v>
      </c>
      <c r="E71" s="11">
        <v>0</v>
      </c>
      <c r="F71" s="5">
        <v>0</v>
      </c>
    </row>
    <row r="72" spans="1:6" ht="33.75" customHeight="1" x14ac:dyDescent="0.25">
      <c r="A72" s="9" t="s">
        <v>72</v>
      </c>
      <c r="B72" s="21" t="str">
        <f>[1]Arkusz1!B70</f>
        <v xml:space="preserve">Miernik ciśnienia sprężania do silnika benzynowego </v>
      </c>
      <c r="C72" s="8" t="str">
        <f>[1]Arkusz1!C70</f>
        <v xml:space="preserve">szt. </v>
      </c>
      <c r="D72" s="8">
        <f>[1]Arkusz1!D70</f>
        <v>1</v>
      </c>
      <c r="E72" s="11">
        <v>0</v>
      </c>
      <c r="F72" s="5">
        <v>0</v>
      </c>
    </row>
    <row r="73" spans="1:6" x14ac:dyDescent="0.25">
      <c r="A73" s="9" t="s">
        <v>73</v>
      </c>
      <c r="B73" s="1" t="str">
        <f>[1]Arkusz1!B71</f>
        <v>Refraktometr</v>
      </c>
      <c r="C73" s="8" t="str">
        <f>[1]Arkusz1!C71</f>
        <v xml:space="preserve">szt. </v>
      </c>
      <c r="D73" s="8">
        <f>[1]Arkusz1!D71</f>
        <v>1</v>
      </c>
      <c r="E73" s="11">
        <v>0</v>
      </c>
      <c r="F73" s="5">
        <v>0</v>
      </c>
    </row>
    <row r="74" spans="1:6" x14ac:dyDescent="0.25">
      <c r="A74" s="9" t="s">
        <v>74</v>
      </c>
      <c r="B74" s="1" t="str">
        <f>[1]Arkusz1!B72</f>
        <v xml:space="preserve">Tester płynu chłodniczego / glikometr </v>
      </c>
      <c r="C74" s="8" t="str">
        <f>[1]Arkusz1!C72</f>
        <v xml:space="preserve">szt. </v>
      </c>
      <c r="D74" s="8">
        <f>[1]Arkusz1!D72</f>
        <v>1</v>
      </c>
      <c r="E74" s="11">
        <v>0</v>
      </c>
      <c r="F74" s="5">
        <v>0</v>
      </c>
    </row>
    <row r="75" spans="1:6" x14ac:dyDescent="0.25">
      <c r="A75" s="9" t="s">
        <v>75</v>
      </c>
      <c r="B75" s="1" t="str">
        <f>[1]Arkusz1!B73</f>
        <v>Szczelinomierz</v>
      </c>
      <c r="C75" s="8" t="str">
        <f>[1]Arkusz1!C73</f>
        <v xml:space="preserve">szt. </v>
      </c>
      <c r="D75" s="8">
        <f>[1]Arkusz1!D73</f>
        <v>1</v>
      </c>
      <c r="E75" s="11">
        <v>0</v>
      </c>
      <c r="F75" s="5">
        <v>0</v>
      </c>
    </row>
    <row r="76" spans="1:6" x14ac:dyDescent="0.25">
      <c r="A76" s="9" t="s">
        <v>76</v>
      </c>
      <c r="B76" s="1" t="str">
        <f>[1]Arkusz1!B74</f>
        <v xml:space="preserve">Stetoskop diagnostyczny </v>
      </c>
      <c r="C76" s="8" t="str">
        <f>[1]Arkusz1!C74</f>
        <v xml:space="preserve">szt. </v>
      </c>
      <c r="D76" s="8">
        <f>[1]Arkusz1!D74</f>
        <v>1</v>
      </c>
      <c r="E76" s="11">
        <v>0</v>
      </c>
      <c r="F76" s="5">
        <v>0</v>
      </c>
    </row>
    <row r="77" spans="1:6" x14ac:dyDescent="0.25">
      <c r="A77" s="9" t="s">
        <v>77</v>
      </c>
      <c r="B77" s="1" t="str">
        <f>[1]Arkusz1!B75</f>
        <v xml:space="preserve">Czujnik zegarowy </v>
      </c>
      <c r="C77" s="8" t="str">
        <f>[1]Arkusz1!C75</f>
        <v xml:space="preserve">szt. </v>
      </c>
      <c r="D77" s="8">
        <f>[1]Arkusz1!D75</f>
        <v>1</v>
      </c>
      <c r="E77" s="11">
        <v>0</v>
      </c>
      <c r="F77" s="5">
        <v>0</v>
      </c>
    </row>
    <row r="78" spans="1:6" x14ac:dyDescent="0.25">
      <c r="A78" s="9" t="s">
        <v>78</v>
      </c>
      <c r="B78" s="1" t="str">
        <f>[1]Arkusz1!B76</f>
        <v xml:space="preserve">Statyw magnetyczny do czujnika zegarowego </v>
      </c>
      <c r="C78" s="8" t="str">
        <f>[1]Arkusz1!C76</f>
        <v xml:space="preserve">szt. </v>
      </c>
      <c r="D78" s="8">
        <f>[1]Arkusz1!D76</f>
        <v>1</v>
      </c>
      <c r="E78" s="11">
        <v>0</v>
      </c>
      <c r="F78" s="5">
        <v>0</v>
      </c>
    </row>
    <row r="79" spans="1:6" x14ac:dyDescent="0.25">
      <c r="A79" s="9" t="s">
        <v>79</v>
      </c>
      <c r="B79" s="1" t="str">
        <f>[1]Arkusz1!B77</f>
        <v xml:space="preserve">Tester płynu hamulcowego </v>
      </c>
      <c r="C79" s="8" t="str">
        <f>[1]Arkusz1!C77</f>
        <v xml:space="preserve">szt. </v>
      </c>
      <c r="D79" s="8">
        <f>[1]Arkusz1!D77</f>
        <v>1</v>
      </c>
      <c r="E79" s="11">
        <v>0</v>
      </c>
      <c r="F79" s="5">
        <v>0</v>
      </c>
    </row>
    <row r="80" spans="1:6" x14ac:dyDescent="0.25">
      <c r="A80" s="9" t="s">
        <v>80</v>
      </c>
      <c r="B80" s="1" t="str">
        <f>[1]Arkusz1!B78</f>
        <v xml:space="preserve">Tester diagnostyczny OBD </v>
      </c>
      <c r="C80" s="8" t="str">
        <f>[1]Arkusz1!C78</f>
        <v xml:space="preserve">szt. </v>
      </c>
      <c r="D80" s="8">
        <f>[1]Arkusz1!D78</f>
        <v>1</v>
      </c>
      <c r="E80" s="11">
        <v>0</v>
      </c>
      <c r="F80" s="5">
        <v>0</v>
      </c>
    </row>
    <row r="81" spans="1:6" ht="30" x14ac:dyDescent="0.25">
      <c r="A81" s="9" t="s">
        <v>81</v>
      </c>
      <c r="B81" s="12" t="str">
        <f>[1]Arkusz1!B79</f>
        <v xml:space="preserve">Pistolet do przedmuchiwania z przedłużką </v>
      </c>
      <c r="C81" s="8" t="str">
        <f>[1]Arkusz1!C79</f>
        <v xml:space="preserve">szt. </v>
      </c>
      <c r="D81" s="8">
        <f>[1]Arkusz1!D79</f>
        <v>1</v>
      </c>
      <c r="E81" s="11">
        <v>0</v>
      </c>
      <c r="F81" s="5">
        <v>0</v>
      </c>
    </row>
    <row r="82" spans="1:6" x14ac:dyDescent="0.25">
      <c r="A82" s="9" t="s">
        <v>82</v>
      </c>
      <c r="B82" s="1" t="str">
        <f>[1]Arkusz1!B80</f>
        <v>Pirometr</v>
      </c>
      <c r="C82" s="8" t="str">
        <f>[1]Arkusz1!C80</f>
        <v xml:space="preserve">szt. </v>
      </c>
      <c r="D82" s="8">
        <f>[1]Arkusz1!D80</f>
        <v>1</v>
      </c>
      <c r="E82" s="11">
        <v>0</v>
      </c>
      <c r="F82" s="5">
        <v>0</v>
      </c>
    </row>
    <row r="83" spans="1:6" x14ac:dyDescent="0.25">
      <c r="A83" s="9" t="s">
        <v>83</v>
      </c>
      <c r="B83" s="1" t="str">
        <f>[1]Arkusz1!B81</f>
        <v xml:space="preserve">Tester uszczelki pod głowicą </v>
      </c>
      <c r="C83" s="8" t="str">
        <f>[1]Arkusz1!C81</f>
        <v xml:space="preserve">szt. </v>
      </c>
      <c r="D83" s="8">
        <f>[1]Arkusz1!D81</f>
        <v>1</v>
      </c>
      <c r="E83" s="11">
        <v>0</v>
      </c>
      <c r="F83" s="5">
        <v>0</v>
      </c>
    </row>
    <row r="84" spans="1:6" x14ac:dyDescent="0.25">
      <c r="A84" s="9" t="s">
        <v>84</v>
      </c>
      <c r="B84" s="1" t="str">
        <f>[1]Arkusz1!B82</f>
        <v xml:space="preserve">Zestaw do osadzania simeringów </v>
      </c>
      <c r="C84" s="8" t="str">
        <f>[1]Arkusz1!C82</f>
        <v>zestaw</v>
      </c>
      <c r="D84" s="8">
        <f>[1]Arkusz1!D82</f>
        <v>1</v>
      </c>
      <c r="E84" s="11">
        <v>0</v>
      </c>
      <c r="F84" s="5">
        <v>0</v>
      </c>
    </row>
    <row r="85" spans="1:6" ht="30" x14ac:dyDescent="0.25">
      <c r="A85" s="9" t="s">
        <v>85</v>
      </c>
      <c r="B85" s="12" t="str">
        <f>[1]Arkusz1!B83</f>
        <v xml:space="preserve">Zestaw do wtłaczania oleju / płynu pneumatyczny </v>
      </c>
      <c r="C85" s="8" t="str">
        <f>[1]Arkusz1!C83</f>
        <v>zestaw</v>
      </c>
      <c r="D85" s="8">
        <f>[1]Arkusz1!D83</f>
        <v>1</v>
      </c>
      <c r="E85" s="11">
        <v>0</v>
      </c>
      <c r="F85" s="5">
        <v>0</v>
      </c>
    </row>
    <row r="86" spans="1:6" x14ac:dyDescent="0.25">
      <c r="A86" s="9" t="s">
        <v>86</v>
      </c>
      <c r="B86" s="1" t="str">
        <f>[1]Arkusz1!B84</f>
        <v xml:space="preserve">Ściągacz przegubów napędowych </v>
      </c>
      <c r="C86" s="8" t="str">
        <f>[1]Arkusz1!C84</f>
        <v xml:space="preserve">szt. </v>
      </c>
      <c r="D86" s="8">
        <f>[1]Arkusz1!D84</f>
        <v>1</v>
      </c>
      <c r="E86" s="11">
        <v>0</v>
      </c>
      <c r="F86" s="5">
        <v>0</v>
      </c>
    </row>
    <row r="87" spans="1:6" x14ac:dyDescent="0.25">
      <c r="A87" s="9" t="s">
        <v>87</v>
      </c>
      <c r="B87" s="1" t="str">
        <f>[1]Arkusz1!B85</f>
        <v xml:space="preserve">Analizator spalin Smart GAS 4 </v>
      </c>
      <c r="C87" s="8" t="str">
        <f>[1]Arkusz1!C85</f>
        <v xml:space="preserve">szt. </v>
      </c>
      <c r="D87" s="8">
        <f>[1]Arkusz1!D85</f>
        <v>1</v>
      </c>
      <c r="E87" s="11">
        <v>0</v>
      </c>
      <c r="F87" s="5">
        <v>0</v>
      </c>
    </row>
    <row r="88" spans="1:6" x14ac:dyDescent="0.25">
      <c r="A88" s="9" t="s">
        <v>88</v>
      </c>
      <c r="B88" s="1" t="str">
        <f>[1]Arkusz1!B86</f>
        <v>Tester płynu hamulcowego</v>
      </c>
      <c r="C88" s="8" t="str">
        <f>[1]Arkusz1!C86</f>
        <v xml:space="preserve">szt. </v>
      </c>
      <c r="D88" s="8">
        <f>[1]Arkusz1!D86</f>
        <v>1</v>
      </c>
      <c r="E88" s="11">
        <v>0</v>
      </c>
      <c r="F88" s="5">
        <v>0</v>
      </c>
    </row>
    <row r="89" spans="1:6" x14ac:dyDescent="0.25">
      <c r="F89" s="18">
        <f>SUM(F6:F88)</f>
        <v>0</v>
      </c>
    </row>
  </sheetData>
  <mergeCells count="4">
    <mergeCell ref="A1:F1"/>
    <mergeCell ref="A2:F2"/>
    <mergeCell ref="A3:F3"/>
    <mergeCell ref="A5:F5"/>
  </mergeCells>
  <phoneticPr fontId="6" type="noConversion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E.Łuczyk</cp:lastModifiedBy>
  <cp:lastPrinted>2024-02-20T08:33:26Z</cp:lastPrinted>
  <dcterms:created xsi:type="dcterms:W3CDTF">2022-03-25T12:00:17Z</dcterms:created>
  <dcterms:modified xsi:type="dcterms:W3CDTF">2024-02-20T08:33:40Z</dcterms:modified>
</cp:coreProperties>
</file>