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005" yWindow="300" windowWidth="16470" windowHeight="9075" activeTab="0"/>
  </bookViews>
  <sheets>
    <sheet name="Zadanie 1" sheetId="1" r:id="rId1"/>
    <sheet name="Zadanie 2" sheetId="2" r:id="rId2"/>
    <sheet name="Zadanie 3" sheetId="3" r:id="rId3"/>
    <sheet name="Zadanie 4" sheetId="4" r:id="rId4"/>
    <sheet name="Zadanie 5" sheetId="5" r:id="rId5"/>
    <sheet name="Zadanie 6" sheetId="6" r:id="rId6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0">'Zadanie 1'!$A$1:$G$31</definedName>
    <definedName name="_xlnm.Print_Area" localSheetId="1">'Zadanie 2'!$A$1:$G$33</definedName>
    <definedName name="_xlnm.Print_Area" localSheetId="2">'Zadanie 3'!$A$1:$G$31</definedName>
    <definedName name="_xlnm.Print_Area" localSheetId="3">'Zadanie 4'!$A$1:$G$32</definedName>
    <definedName name="_xlnm.Print_Area" localSheetId="4">'Zadanie 5'!$A$1:$G$32</definedName>
    <definedName name="_xlnm.Print_Area" localSheetId="5">'Zadanie 6'!$A$1:$G$42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fullCalcOnLoad="1"/>
</workbook>
</file>

<file path=xl/sharedStrings.xml><?xml version="1.0" encoding="utf-8"?>
<sst xmlns="http://schemas.openxmlformats.org/spreadsheetml/2006/main" count="309" uniqueCount="71">
  <si>
    <t>Poz .</t>
  </si>
  <si>
    <t>Wyszczególnienie elementów rozliczeniowych zgodnie z warunkami kontraktu</t>
  </si>
  <si>
    <t>KWOTA NETTO</t>
  </si>
  <si>
    <t>I</t>
  </si>
  <si>
    <t>II</t>
  </si>
  <si>
    <t>FAZA ROBÓT BUDOWLANYCH</t>
  </si>
  <si>
    <t>…………………………………………….</t>
  </si>
  <si>
    <t>………………………..dnia……………………</t>
  </si>
  <si>
    <t>(pieczęć i podpis upełnomocnionego przedstawiciela Wykonawcy )</t>
  </si>
  <si>
    <t xml:space="preserve">Miejscowość                                                      data  </t>
  </si>
  <si>
    <t>Termin wykonania wg SIWZ</t>
  </si>
  <si>
    <t>X</t>
  </si>
  <si>
    <t>Podatek Vat 23 %</t>
  </si>
  <si>
    <t>Wartość zł</t>
  </si>
  <si>
    <t>ŁĄCZNIE CENA OFERTOWA (brutto)</t>
  </si>
  <si>
    <t xml:space="preserve"> RAZEM (Faza projektowania)</t>
  </si>
  <si>
    <t>Faza projektowania (brutto)</t>
  </si>
  <si>
    <t>Faza robót budowlanych (brutto)</t>
  </si>
  <si>
    <t xml:space="preserve"> </t>
  </si>
  <si>
    <t>……………………………………………………………..</t>
  </si>
  <si>
    <t>(pieczęć firmy)</t>
  </si>
  <si>
    <t>Jednostka miary</t>
  </si>
  <si>
    <t>kpl</t>
  </si>
  <si>
    <t>Ilość</t>
  </si>
  <si>
    <t>Część I SIWZ - IDW Załacznik 1B</t>
  </si>
  <si>
    <t xml:space="preserve">                WZÓR TABELI CENY RYCZAŁTOWEJ    </t>
  </si>
  <si>
    <t xml:space="preserve">Koncepcja </t>
  </si>
  <si>
    <t>PROJEKT  BUDOWLANY KOD CPV 71320000-7</t>
  </si>
  <si>
    <t xml:space="preserve">PROJEKT WYKONAWCZY KOD CPV 71320000-7 </t>
  </si>
  <si>
    <t xml:space="preserve">OGÓŁEM </t>
  </si>
  <si>
    <t>FAZA PROJEKTOWANIA - nie więcdej niż 3% wartości robót</t>
  </si>
  <si>
    <t>Budynek krat gęstych</t>
  </si>
  <si>
    <t>Sieci zewnętrzne i technologiczne</t>
  </si>
  <si>
    <t>Remont piaskownika w tym wykonanie AKPiA piaskownika</t>
  </si>
  <si>
    <t>Adaptacja trzeciego osadnika Imhoffa do roli zbiornika retencyjnego</t>
  </si>
  <si>
    <t>Modernizacja pompowni ścieków II stopnia</t>
  </si>
  <si>
    <t xml:space="preserve">Modernizacja i rozbudowa reaktorów biologicznych </t>
  </si>
  <si>
    <t xml:space="preserve">Modernizacja pompowni recyrkulacji </t>
  </si>
  <si>
    <t xml:space="preserve">Rozbudowa układu zagęszczania osadu </t>
  </si>
  <si>
    <t xml:space="preserve">Wymiana wirówki odwadniającej </t>
  </si>
  <si>
    <t>Modernizacja układu pomiarowego ścieków oczyszczonych</t>
  </si>
  <si>
    <t xml:space="preserve">Wymiana klapy przeciwpowodziowej </t>
  </si>
  <si>
    <t xml:space="preserve">Wykonanie nowego kompletnego AKPiA </t>
  </si>
  <si>
    <t xml:space="preserve">Modernizacja systemu elektroenergetycznego  </t>
  </si>
  <si>
    <t xml:space="preserve">Dostosowanie układu komunikacyjnego </t>
  </si>
  <si>
    <t xml:space="preserve">Wykonanie wiaty na sprzęt na placu manewrowym </t>
  </si>
  <si>
    <t>Wyposażenie obiektu w biofiltry redukujące uciążliwości zapachowe</t>
  </si>
  <si>
    <t>1</t>
  </si>
  <si>
    <t>06.09.2019 r.</t>
  </si>
  <si>
    <t>2</t>
  </si>
  <si>
    <t>3</t>
  </si>
  <si>
    <t xml:space="preserve">Modernizacja osadników wtórnych wraz z komorą rozdziału </t>
  </si>
  <si>
    <t>Wykonanie stacji dmuchaw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</si>
  <si>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</si>
  <si>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</si>
  <si>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</si>
  <si>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</si>
  <si>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</si>
  <si>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</si>
  <si>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</si>
  <si>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</si>
  <si>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</si>
  <si>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r>
      <rPr>
        <b/>
        <sz val="10"/>
        <rFont val="Arial"/>
        <family val="2"/>
      </rPr>
      <t xml:space="preserve">
</t>
    </r>
    <r>
      <rPr>
        <b/>
        <sz val="12"/>
        <rFont val="Arial"/>
        <family val="2"/>
      </rPr>
      <t xml:space="preserve">na roboty budowlane z projektowaniem pn.:
Kontrakt I: „Rozbudowa oczyszczalni ścieków w Leżajsku wraz z rozbudową i przebudową infrastruktury towarzyszącej” 
</t>
    </r>
    <r>
      <rPr>
        <b/>
        <sz val="12"/>
        <color indexed="10"/>
        <rFont val="Arial"/>
        <family val="2"/>
      </rPr>
      <t xml:space="preserve">Część zamówienia nr 1 - Zadanie 1 – Część elektroenergetyczna </t>
    </r>
  </si>
  <si>
    <r>
      <rPr>
        <b/>
        <sz val="10"/>
        <rFont val="Arial"/>
        <family val="2"/>
      </rPr>
      <t xml:space="preserve">
</t>
    </r>
    <r>
      <rPr>
        <b/>
        <sz val="12"/>
        <rFont val="Arial"/>
        <family val="2"/>
      </rPr>
      <t xml:space="preserve">na roboty budowlane z projektowaniem pn.:
Kontrakt I: „Rozbudowa oczyszczalni ścieków w Leżajsku wraz z rozbudową i przebudową infrastruktury towarzyszącej” 
</t>
    </r>
    <r>
      <rPr>
        <b/>
        <sz val="12"/>
        <color indexed="10"/>
        <rFont val="Arial"/>
        <family val="2"/>
      </rPr>
      <t>Część zamówienia nr 2- Zadanie 2 – Część mechaniczna</t>
    </r>
  </si>
  <si>
    <r>
      <rPr>
        <b/>
        <sz val="10"/>
        <rFont val="Arial"/>
        <family val="2"/>
      </rPr>
      <t xml:space="preserve">
</t>
    </r>
    <r>
      <rPr>
        <b/>
        <sz val="12"/>
        <rFont val="Arial"/>
        <family val="2"/>
      </rPr>
      <t xml:space="preserve">na roboty budowlane z projektowaniem pn.:
Kontrakt I: „Rozbudowa oczyszczalni ścieków w Leżajsku wraz z rozbudową i przebudową infrastruktury towarzyszącej” 
</t>
    </r>
    <r>
      <rPr>
        <b/>
        <sz val="12"/>
        <color indexed="10"/>
        <rFont val="Arial"/>
        <family val="2"/>
      </rPr>
      <t>Część zamówienia nr 3 - Zadanie 3 – Część Imhoffa (zbiornik retencyjny)</t>
    </r>
  </si>
  <si>
    <r>
      <rPr>
        <b/>
        <sz val="10"/>
        <rFont val="Arial"/>
        <family val="2"/>
      </rPr>
      <t xml:space="preserve">
</t>
    </r>
    <r>
      <rPr>
        <b/>
        <sz val="12"/>
        <rFont val="Arial"/>
        <family val="2"/>
      </rPr>
      <t xml:space="preserve">na roboty budowlane z projektowaniem pn.:
Kontrakt I: „Rozbudowa oczyszczalni ścieków w Leżajsku wraz z rozbudową i przebudową infrastruktury towarzyszącej” 
</t>
    </r>
    <r>
      <rPr>
        <b/>
        <sz val="12"/>
        <color indexed="10"/>
        <rFont val="Arial"/>
        <family val="2"/>
      </rPr>
      <t>Część zamówienia nr 4 - Zadanie 4 – Budynki administracyjne</t>
    </r>
  </si>
  <si>
    <r>
      <rPr>
        <b/>
        <sz val="10"/>
        <rFont val="Arial"/>
        <family val="2"/>
      </rPr>
      <t xml:space="preserve">
</t>
    </r>
    <r>
      <rPr>
        <b/>
        <sz val="12"/>
        <rFont val="Arial"/>
        <family val="2"/>
      </rPr>
      <t xml:space="preserve">na roboty budowlane z projektowaniem pn.:
Kontrakt I: „Rozbudowa oczyszczalni ścieków w Leżajsku wraz z rozbudową i przebudową infrastruktury towarzyszącej” 
</t>
    </r>
    <r>
      <rPr>
        <b/>
        <sz val="12"/>
        <color indexed="10"/>
        <rFont val="Arial"/>
        <family val="2"/>
      </rPr>
      <t>Część zamówienia nr 5 - Zadanie 5 – Gospodarka osadowa</t>
    </r>
  </si>
  <si>
    <r>
      <rPr>
        <b/>
        <sz val="10"/>
        <rFont val="Arial"/>
        <family val="2"/>
      </rPr>
      <t xml:space="preserve">
</t>
    </r>
    <r>
      <rPr>
        <b/>
        <sz val="12"/>
        <rFont val="Arial"/>
        <family val="2"/>
      </rPr>
      <t xml:space="preserve">na roboty budowlane z projektowaniem pn.:
Kontrakt I: „Rozbudowa oczyszczalni ścieków w Leżajsku wraz z rozbudową i przebudową infrastruktury towarzyszącej” 
</t>
    </r>
    <r>
      <rPr>
        <b/>
        <sz val="12"/>
        <color indexed="10"/>
        <rFont val="Arial"/>
        <family val="2"/>
      </rPr>
      <t>Część zamówienia nr 6 - Zadanie 6 – Część biologiczna</t>
    </r>
  </si>
  <si>
    <t>Komora przelewu burzowego</t>
  </si>
  <si>
    <t xml:space="preserve">Modernizacja pompowni głównej </t>
  </si>
  <si>
    <t>Budynek administracyjno socjalny wraz z garażami i obiektami kompleksu zaplecza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</si>
</sst>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ddd\,\ d\ mmmm\ yyyy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zcionka tekstu podstawowego"/>
      <family val="2"/>
    </font>
    <font>
      <b/>
      <i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48" fillId="26" borderId="1" applyNumberFormat="0" applyAlignment="0" applyProtection="0"/>
    <xf numFmtId="9" fontId="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52" applyNumberFormat="1" applyFont="1" applyFill="1" applyBorder="1" applyAlignment="1" applyProtection="1">
      <alignment vertical="top"/>
      <protection/>
    </xf>
    <xf numFmtId="4" fontId="2" fillId="0" borderId="0" xfId="52" applyNumberFormat="1" applyFont="1" applyFill="1" applyBorder="1" applyAlignment="1" applyProtection="1">
      <alignment vertical="top"/>
      <protection/>
    </xf>
    <xf numFmtId="4" fontId="8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0" xfId="52" applyNumberFormat="1" applyFont="1" applyFill="1" applyBorder="1" applyAlignment="1" applyProtection="1">
      <alignment vertical="center"/>
      <protection/>
    </xf>
    <xf numFmtId="4" fontId="6" fillId="32" borderId="11" xfId="52" applyNumberFormat="1" applyFont="1" applyFill="1" applyBorder="1" applyAlignment="1" applyProtection="1">
      <alignment vertical="top"/>
      <protection/>
    </xf>
    <xf numFmtId="4" fontId="3" fillId="32" borderId="11" xfId="52" applyNumberFormat="1" applyFont="1" applyFill="1" applyBorder="1" applyAlignment="1" applyProtection="1">
      <alignment vertical="top"/>
      <protection/>
    </xf>
    <xf numFmtId="4" fontId="3" fillId="32" borderId="12" xfId="52" applyNumberFormat="1" applyFont="1" applyFill="1" applyBorder="1" applyAlignment="1" applyProtection="1">
      <alignment horizontal="center" vertical="top"/>
      <protection/>
    </xf>
    <xf numFmtId="4" fontId="7" fillId="0" borderId="13" xfId="52" applyNumberFormat="1" applyFont="1" applyFill="1" applyBorder="1" applyAlignment="1" applyProtection="1">
      <alignment horizontal="center" vertical="center" wrapText="1"/>
      <protection/>
    </xf>
    <xf numFmtId="1" fontId="3" fillId="0" borderId="14" xfId="52" applyNumberFormat="1" applyFont="1" applyFill="1" applyBorder="1" applyAlignment="1" applyProtection="1">
      <alignment horizontal="center" vertical="top"/>
      <protection/>
    </xf>
    <xf numFmtId="1" fontId="3" fillId="0" borderId="12" xfId="52" applyNumberFormat="1" applyFont="1" applyFill="1" applyBorder="1" applyAlignment="1" applyProtection="1">
      <alignment horizontal="center" vertical="center"/>
      <protection/>
    </xf>
    <xf numFmtId="0" fontId="12" fillId="0" borderId="0" xfId="52" applyNumberFormat="1" applyFont="1" applyFill="1" applyBorder="1" applyAlignment="1" applyProtection="1">
      <alignment vertical="center"/>
      <protection/>
    </xf>
    <xf numFmtId="4" fontId="6" fillId="33" borderId="12" xfId="52" applyNumberFormat="1" applyFont="1" applyFill="1" applyBorder="1" applyAlignment="1" applyProtection="1">
      <alignment horizontal="center" vertical="center"/>
      <protection/>
    </xf>
    <xf numFmtId="0" fontId="19" fillId="33" borderId="15" xfId="52" applyNumberFormat="1" applyFont="1" applyFill="1" applyBorder="1" applyAlignment="1" applyProtection="1">
      <alignment horizontal="right" vertical="center"/>
      <protection/>
    </xf>
    <xf numFmtId="4" fontId="6" fillId="32" borderId="16" xfId="52" applyNumberFormat="1" applyFont="1" applyFill="1" applyBorder="1" applyAlignment="1" applyProtection="1">
      <alignment vertical="center"/>
      <protection/>
    </xf>
    <xf numFmtId="49" fontId="16" fillId="0" borderId="17" xfId="52" applyNumberFormat="1" applyFont="1" applyFill="1" applyBorder="1" applyAlignment="1" applyProtection="1">
      <alignment horizontal="center" vertical="center"/>
      <protection/>
    </xf>
    <xf numFmtId="49" fontId="11" fillId="32" borderId="18" xfId="52" applyNumberFormat="1" applyFont="1" applyFill="1" applyBorder="1" applyAlignment="1" applyProtection="1">
      <alignment horizontal="center" vertical="top"/>
      <protection/>
    </xf>
    <xf numFmtId="49" fontId="11" fillId="32" borderId="19" xfId="52" applyNumberFormat="1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 vertical="top"/>
      <protection/>
    </xf>
    <xf numFmtId="0" fontId="17" fillId="0" borderId="17" xfId="52" applyNumberFormat="1" applyFont="1" applyFill="1" applyBorder="1" applyAlignment="1" applyProtection="1">
      <alignment horizontal="right" vertical="center"/>
      <protection/>
    </xf>
    <xf numFmtId="0" fontId="19" fillId="33" borderId="20" xfId="52" applyNumberFormat="1" applyFont="1" applyFill="1" applyBorder="1" applyAlignment="1" applyProtection="1">
      <alignment horizontal="right" vertical="center"/>
      <protection/>
    </xf>
    <xf numFmtId="0" fontId="19" fillId="34" borderId="21" xfId="52" applyNumberFormat="1" applyFont="1" applyFill="1" applyBorder="1" applyAlignment="1" applyProtection="1">
      <alignment horizontal="right" vertical="center"/>
      <protection/>
    </xf>
    <xf numFmtId="0" fontId="5" fillId="33" borderId="22" xfId="52" applyNumberFormat="1" applyFont="1" applyFill="1" applyBorder="1" applyAlignment="1" applyProtection="1">
      <alignment horizontal="right" vertical="center"/>
      <protection/>
    </xf>
    <xf numFmtId="0" fontId="19" fillId="34" borderId="23" xfId="52" applyNumberFormat="1" applyFont="1" applyFill="1" applyBorder="1" applyAlignment="1" applyProtection="1">
      <alignment horizontal="right" vertical="center"/>
      <protection/>
    </xf>
    <xf numFmtId="4" fontId="2" fillId="0" borderId="24" xfId="52" applyNumberFormat="1" applyFont="1" applyFill="1" applyBorder="1" applyAlignment="1" applyProtection="1">
      <alignment vertical="top"/>
      <protection/>
    </xf>
    <xf numFmtId="0" fontId="2" fillId="0" borderId="24" xfId="52" applyNumberFormat="1" applyFont="1" applyFill="1" applyBorder="1" applyAlignment="1" applyProtection="1">
      <alignment horizontal="center" vertical="top"/>
      <protection/>
    </xf>
    <xf numFmtId="4" fontId="9" fillId="0" borderId="24" xfId="44" applyNumberFormat="1" applyFont="1" applyFill="1" applyBorder="1" applyAlignment="1" applyProtection="1">
      <alignment horizontal="right" indent="1"/>
      <protection/>
    </xf>
    <xf numFmtId="49" fontId="2" fillId="0" borderId="25" xfId="52" applyNumberFormat="1" applyFont="1" applyFill="1" applyBorder="1" applyAlignment="1" applyProtection="1">
      <alignment vertical="top"/>
      <protection/>
    </xf>
    <xf numFmtId="49" fontId="2" fillId="0" borderId="26" xfId="52" applyNumberFormat="1" applyFont="1" applyFill="1" applyBorder="1" applyAlignment="1" applyProtection="1">
      <alignment vertical="top"/>
      <protection/>
    </xf>
    <xf numFmtId="0" fontId="13" fillId="0" borderId="17" xfId="52" applyNumberFormat="1" applyFont="1" applyFill="1" applyBorder="1" applyAlignment="1" applyProtection="1">
      <alignment vertical="top"/>
      <protection/>
    </xf>
    <xf numFmtId="4" fontId="2" fillId="0" borderId="17" xfId="52" applyNumberFormat="1" applyFont="1" applyFill="1" applyBorder="1" applyAlignment="1" applyProtection="1">
      <alignment vertical="top"/>
      <protection/>
    </xf>
    <xf numFmtId="4" fontId="2" fillId="0" borderId="15" xfId="52" applyNumberFormat="1" applyFont="1" applyFill="1" applyBorder="1" applyAlignment="1" applyProtection="1">
      <alignment vertical="top"/>
      <protection/>
    </xf>
    <xf numFmtId="4" fontId="10" fillId="0" borderId="27" xfId="44" applyNumberFormat="1" applyFont="1" applyFill="1" applyBorder="1" applyAlignment="1" applyProtection="1">
      <alignment horizontal="center" vertical="center"/>
      <protection/>
    </xf>
    <xf numFmtId="4" fontId="9" fillId="0" borderId="27" xfId="44" applyNumberFormat="1" applyFont="1" applyFill="1" applyBorder="1" applyAlignment="1" applyProtection="1">
      <alignment horizontal="center" vertical="center"/>
      <protection/>
    </xf>
    <xf numFmtId="4" fontId="3" fillId="32" borderId="27" xfId="52" applyNumberFormat="1" applyFont="1" applyFill="1" applyBorder="1" applyAlignment="1" applyProtection="1">
      <alignment horizontal="center" vertical="center"/>
      <protection/>
    </xf>
    <xf numFmtId="0" fontId="5" fillId="33" borderId="28" xfId="52" applyNumberFormat="1" applyFont="1" applyFill="1" applyBorder="1" applyAlignment="1" applyProtection="1">
      <alignment horizontal="right" vertical="center"/>
      <protection/>
    </xf>
    <xf numFmtId="4" fontId="6" fillId="33" borderId="29" xfId="44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vertical="center" wrapText="1"/>
    </xf>
    <xf numFmtId="0" fontId="7" fillId="0" borderId="10" xfId="52" applyNumberFormat="1" applyFont="1" applyFill="1" applyBorder="1" applyAlignment="1" applyProtection="1">
      <alignment horizontal="left" vertical="center"/>
      <protection/>
    </xf>
    <xf numFmtId="49" fontId="7" fillId="0" borderId="18" xfId="52" applyNumberFormat="1" applyFont="1" applyFill="1" applyBorder="1" applyAlignment="1" applyProtection="1">
      <alignment horizontal="center" vertical="center"/>
      <protection/>
    </xf>
    <xf numFmtId="0" fontId="7" fillId="0" borderId="11" xfId="52" applyFont="1" applyFill="1" applyBorder="1" applyAlignment="1">
      <alignment horizontal="left" vertical="center" wrapText="1"/>
    </xf>
    <xf numFmtId="0" fontId="7" fillId="0" borderId="11" xfId="52" applyFont="1" applyFill="1" applyBorder="1" applyAlignment="1">
      <alignment horizontal="center" vertical="center" wrapText="1"/>
    </xf>
    <xf numFmtId="49" fontId="7" fillId="0" borderId="30" xfId="52" applyNumberFormat="1" applyFont="1" applyFill="1" applyBorder="1" applyAlignment="1" applyProtection="1">
      <alignment horizontal="center" vertical="center"/>
      <protection/>
    </xf>
    <xf numFmtId="0" fontId="18" fillId="0" borderId="31" xfId="52" applyNumberFormat="1" applyFont="1" applyFill="1" applyBorder="1" applyAlignment="1" applyProtection="1">
      <alignment horizontal="left" vertical="center"/>
      <protection/>
    </xf>
    <xf numFmtId="0" fontId="18" fillId="0" borderId="10" xfId="0" applyFont="1" applyFill="1" applyBorder="1" applyAlignment="1">
      <alignment horizontal="center" vertical="center" wrapText="1"/>
    </xf>
    <xf numFmtId="4" fontId="3" fillId="0" borderId="11" xfId="52" applyNumberFormat="1" applyFont="1" applyFill="1" applyBorder="1" applyAlignment="1" applyProtection="1">
      <alignment horizontal="right" vertical="center"/>
      <protection/>
    </xf>
    <xf numFmtId="4" fontId="2" fillId="33" borderId="32" xfId="52" applyNumberFormat="1" applyFont="1" applyFill="1" applyBorder="1" applyAlignment="1" applyProtection="1">
      <alignment horizontal="right" vertical="center"/>
      <protection/>
    </xf>
    <xf numFmtId="4" fontId="3" fillId="32" borderId="16" xfId="52" applyNumberFormat="1" applyFont="1" applyFill="1" applyBorder="1" applyAlignment="1" applyProtection="1">
      <alignment horizontal="right" vertical="center"/>
      <protection/>
    </xf>
    <xf numFmtId="4" fontId="3" fillId="0" borderId="10" xfId="52" applyNumberFormat="1" applyFont="1" applyFill="1" applyBorder="1" applyAlignment="1" applyProtection="1">
      <alignment horizontal="right" vertical="center"/>
      <protection/>
    </xf>
    <xf numFmtId="4" fontId="2" fillId="34" borderId="21" xfId="52" applyNumberFormat="1" applyFont="1" applyFill="1" applyBorder="1" applyAlignment="1" applyProtection="1">
      <alignment horizontal="right" vertical="center"/>
      <protection/>
    </xf>
    <xf numFmtId="4" fontId="11" fillId="33" borderId="32" xfId="52" applyNumberFormat="1" applyFont="1" applyFill="1" applyBorder="1" applyAlignment="1" applyProtection="1">
      <alignment horizontal="right" vertical="center"/>
      <protection/>
    </xf>
    <xf numFmtId="4" fontId="6" fillId="33" borderId="33" xfId="52" applyNumberFormat="1" applyFont="1" applyFill="1" applyBorder="1" applyAlignment="1" applyProtection="1">
      <alignment horizontal="right" vertical="center"/>
      <protection/>
    </xf>
    <xf numFmtId="4" fontId="6" fillId="33" borderId="11" xfId="52" applyNumberFormat="1" applyFont="1" applyFill="1" applyBorder="1" applyAlignment="1" applyProtection="1">
      <alignment horizontal="right" vertical="center"/>
      <protection/>
    </xf>
    <xf numFmtId="4" fontId="11" fillId="34" borderId="32" xfId="52" applyNumberFormat="1" applyFont="1" applyFill="1" applyBorder="1" applyAlignment="1" applyProtection="1">
      <alignment horizontal="right" vertical="center"/>
      <protection/>
    </xf>
    <xf numFmtId="4" fontId="6" fillId="34" borderId="32" xfId="52" applyNumberFormat="1" applyFont="1" applyFill="1" applyBorder="1" applyAlignment="1" applyProtection="1">
      <alignment horizontal="right" vertical="center"/>
      <protection/>
    </xf>
    <xf numFmtId="0" fontId="7" fillId="0" borderId="10" xfId="52" applyFont="1" applyFill="1" applyBorder="1" applyAlignment="1">
      <alignment horizontal="center" vertical="center" wrapText="1"/>
    </xf>
    <xf numFmtId="0" fontId="5" fillId="33" borderId="22" xfId="52" applyNumberFormat="1" applyFont="1" applyFill="1" applyBorder="1" applyAlignment="1" applyProtection="1">
      <alignment horizontal="right" vertical="center"/>
      <protection/>
    </xf>
    <xf numFmtId="0" fontId="19" fillId="33" borderId="20" xfId="52" applyNumberFormat="1" applyFont="1" applyFill="1" applyBorder="1" applyAlignment="1" applyProtection="1">
      <alignment horizontal="right" vertical="center"/>
      <protection/>
    </xf>
    <xf numFmtId="0" fontId="19" fillId="34" borderId="21" xfId="52" applyNumberFormat="1" applyFont="1" applyFill="1" applyBorder="1" applyAlignment="1" applyProtection="1">
      <alignment horizontal="right" vertical="center"/>
      <protection/>
    </xf>
    <xf numFmtId="0" fontId="5" fillId="33" borderId="28" xfId="52" applyNumberFormat="1" applyFont="1" applyFill="1" applyBorder="1" applyAlignment="1" applyProtection="1">
      <alignment horizontal="right" vertical="center"/>
      <protection/>
    </xf>
    <xf numFmtId="0" fontId="19" fillId="34" borderId="23" xfId="52" applyNumberFormat="1" applyFont="1" applyFill="1" applyBorder="1" applyAlignment="1" applyProtection="1">
      <alignment horizontal="right" vertical="center"/>
      <protection/>
    </xf>
    <xf numFmtId="3" fontId="3" fillId="0" borderId="34" xfId="52" applyNumberFormat="1" applyFont="1" applyFill="1" applyBorder="1" applyAlignment="1" applyProtection="1">
      <alignment horizontal="center" vertical="top"/>
      <protection/>
    </xf>
    <xf numFmtId="3" fontId="3" fillId="0" borderId="35" xfId="52" applyNumberFormat="1" applyFont="1" applyFill="1" applyBorder="1" applyAlignment="1" applyProtection="1">
      <alignment horizontal="center" vertical="top" wrapText="1"/>
      <protection/>
    </xf>
    <xf numFmtId="3" fontId="3" fillId="0" borderId="35" xfId="52" applyNumberFormat="1" applyFont="1" applyFill="1" applyBorder="1" applyAlignment="1" applyProtection="1">
      <alignment horizontal="center" vertical="top"/>
      <protection/>
    </xf>
    <xf numFmtId="0" fontId="15" fillId="0" borderId="25" xfId="52" applyNumberFormat="1" applyFont="1" applyFill="1" applyBorder="1" applyAlignment="1" applyProtection="1">
      <alignment horizontal="center" vertical="center" wrapText="1"/>
      <protection/>
    </xf>
    <xf numFmtId="0" fontId="15" fillId="0" borderId="0" xfId="52" applyNumberFormat="1" applyFont="1" applyFill="1" applyBorder="1" applyAlignment="1" applyProtection="1">
      <alignment horizontal="center" vertical="center" wrapText="1"/>
      <protection/>
    </xf>
    <xf numFmtId="0" fontId="15" fillId="0" borderId="24" xfId="52" applyNumberFormat="1" applyFont="1" applyFill="1" applyBorder="1" applyAlignment="1" applyProtection="1">
      <alignment horizontal="center" vertical="center" wrapText="1"/>
      <protection/>
    </xf>
    <xf numFmtId="0" fontId="6" fillId="0" borderId="16" xfId="52" applyNumberFormat="1" applyFont="1" applyFill="1" applyBorder="1" applyAlignment="1" applyProtection="1">
      <alignment horizontal="center" vertical="center" wrapText="1"/>
      <protection/>
    </xf>
    <xf numFmtId="0" fontId="6" fillId="0" borderId="36" xfId="52" applyNumberFormat="1" applyFont="1" applyFill="1" applyBorder="1" applyAlignment="1" applyProtection="1">
      <alignment horizontal="center" vertical="center" wrapText="1"/>
      <protection/>
    </xf>
    <xf numFmtId="49" fontId="8" fillId="0" borderId="19" xfId="52" applyNumberFormat="1" applyFont="1" applyFill="1" applyBorder="1" applyAlignment="1" applyProtection="1">
      <alignment horizontal="center" vertical="center" wrapText="1"/>
      <protection/>
    </xf>
    <xf numFmtId="49" fontId="8" fillId="0" borderId="37" xfId="52" applyNumberFormat="1" applyFont="1" applyFill="1" applyBorder="1" applyAlignment="1" applyProtection="1">
      <alignment horizontal="center" vertical="center" wrapText="1"/>
      <protection/>
    </xf>
    <xf numFmtId="4" fontId="7" fillId="0" borderId="27" xfId="52" applyNumberFormat="1" applyFont="1" applyFill="1" applyBorder="1" applyAlignment="1" applyProtection="1">
      <alignment horizontal="center" vertical="center" wrapText="1"/>
      <protection/>
    </xf>
    <xf numFmtId="4" fontId="7" fillId="0" borderId="38" xfId="52" applyNumberFormat="1" applyFont="1" applyFill="1" applyBorder="1" applyAlignment="1" applyProtection="1">
      <alignment horizontal="center" vertical="center" wrapText="1"/>
      <protection/>
    </xf>
    <xf numFmtId="0" fontId="19" fillId="34" borderId="39" xfId="52" applyNumberFormat="1" applyFont="1" applyFill="1" applyBorder="1" applyAlignment="1" applyProtection="1">
      <alignment horizontal="right" vertical="center"/>
      <protection/>
    </xf>
    <xf numFmtId="0" fontId="19" fillId="34" borderId="21" xfId="52" applyNumberFormat="1" applyFont="1" applyFill="1" applyBorder="1" applyAlignment="1" applyProtection="1">
      <alignment horizontal="right" vertical="center"/>
      <protection/>
    </xf>
    <xf numFmtId="0" fontId="5" fillId="33" borderId="26" xfId="52" applyNumberFormat="1" applyFont="1" applyFill="1" applyBorder="1" applyAlignment="1" applyProtection="1">
      <alignment horizontal="right" vertical="center"/>
      <protection/>
    </xf>
    <xf numFmtId="0" fontId="5" fillId="33" borderId="28" xfId="52" applyNumberFormat="1" applyFont="1" applyFill="1" applyBorder="1" applyAlignment="1" applyProtection="1">
      <alignment horizontal="right" vertical="center"/>
      <protection/>
    </xf>
    <xf numFmtId="0" fontId="19" fillId="34" borderId="18" xfId="52" applyNumberFormat="1" applyFont="1" applyFill="1" applyBorder="1" applyAlignment="1" applyProtection="1">
      <alignment horizontal="right" vertical="center"/>
      <protection/>
    </xf>
    <xf numFmtId="0" fontId="19" fillId="34" borderId="12" xfId="52" applyNumberFormat="1" applyFont="1" applyFill="1" applyBorder="1" applyAlignment="1" applyProtection="1">
      <alignment horizontal="right" vertical="center"/>
      <protection/>
    </xf>
    <xf numFmtId="0" fontId="19" fillId="34" borderId="23" xfId="52" applyNumberFormat="1" applyFont="1" applyFill="1" applyBorder="1" applyAlignment="1" applyProtection="1">
      <alignment horizontal="right" vertical="center"/>
      <protection/>
    </xf>
    <xf numFmtId="0" fontId="19" fillId="33" borderId="40" xfId="52" applyNumberFormat="1" applyFont="1" applyFill="1" applyBorder="1" applyAlignment="1" applyProtection="1">
      <alignment horizontal="right" vertical="center"/>
      <protection/>
    </xf>
    <xf numFmtId="0" fontId="19" fillId="33" borderId="29" xfId="52" applyNumberFormat="1" applyFont="1" applyFill="1" applyBorder="1" applyAlignment="1" applyProtection="1">
      <alignment horizontal="right" vertical="center"/>
      <protection/>
    </xf>
    <xf numFmtId="0" fontId="19" fillId="33" borderId="41" xfId="52" applyNumberFormat="1" applyFont="1" applyFill="1" applyBorder="1" applyAlignment="1" applyProtection="1">
      <alignment horizontal="right" vertical="center"/>
      <protection/>
    </xf>
    <xf numFmtId="0" fontId="19" fillId="33" borderId="20" xfId="52" applyNumberFormat="1" applyFont="1" applyFill="1" applyBorder="1" applyAlignment="1" applyProtection="1">
      <alignment horizontal="right" vertical="center"/>
      <protection/>
    </xf>
    <xf numFmtId="0" fontId="16" fillId="0" borderId="0" xfId="52" applyNumberFormat="1" applyFont="1" applyFill="1" applyBorder="1" applyAlignment="1" applyProtection="1">
      <alignment horizontal="center" vertical="center" wrapText="1"/>
      <protection/>
    </xf>
    <xf numFmtId="0" fontId="16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17" xfId="52" applyNumberFormat="1" applyFont="1" applyFill="1" applyBorder="1" applyAlignment="1" applyProtection="1">
      <alignment horizontal="center" vertical="center"/>
      <protection/>
    </xf>
    <xf numFmtId="0" fontId="14" fillId="0" borderId="41" xfId="52" applyNumberFormat="1" applyFont="1" applyFill="1" applyBorder="1" applyAlignment="1" applyProtection="1">
      <alignment horizontal="center" vertical="center" wrapText="1"/>
      <protection/>
    </xf>
    <xf numFmtId="0" fontId="14" fillId="0" borderId="20" xfId="52" applyNumberFormat="1" applyFont="1" applyFill="1" applyBorder="1" applyAlignment="1" applyProtection="1">
      <alignment horizontal="center" vertical="center" wrapText="1"/>
      <protection/>
    </xf>
    <xf numFmtId="0" fontId="14" fillId="0" borderId="42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NumberFormat="1" applyFont="1" applyFill="1" applyBorder="1" applyAlignment="1" applyProtection="1">
      <alignment horizontal="right" vertical="center"/>
      <protection/>
    </xf>
    <xf numFmtId="0" fontId="2" fillId="0" borderId="24" xfId="52" applyNumberFormat="1" applyFont="1" applyFill="1" applyBorder="1" applyAlignment="1" applyProtection="1">
      <alignment horizontal="right" vertical="center"/>
      <protection/>
    </xf>
    <xf numFmtId="4" fontId="2" fillId="0" borderId="0" xfId="52" applyNumberFormat="1" applyFont="1" applyFill="1" applyBorder="1" applyAlignment="1" applyProtection="1">
      <alignment horizontal="right" vertical="top"/>
      <protection/>
    </xf>
    <xf numFmtId="4" fontId="2" fillId="0" borderId="24" xfId="52" applyNumberFormat="1" applyFont="1" applyFill="1" applyBorder="1" applyAlignment="1" applyProtection="1">
      <alignment horizontal="right" vertical="top"/>
      <protection/>
    </xf>
    <xf numFmtId="0" fontId="2" fillId="0" borderId="0" xfId="52" applyNumberFormat="1" applyFont="1" applyFill="1" applyBorder="1" applyAlignment="1" applyProtection="1">
      <alignment horizontal="right" vertical="top"/>
      <protection/>
    </xf>
    <xf numFmtId="0" fontId="2" fillId="0" borderId="24" xfId="52" applyNumberFormat="1" applyFont="1" applyFill="1" applyBorder="1" applyAlignment="1" applyProtection="1">
      <alignment horizontal="right" vertical="top"/>
      <protection/>
    </xf>
    <xf numFmtId="0" fontId="5" fillId="33" borderId="39" xfId="52" applyNumberFormat="1" applyFont="1" applyFill="1" applyBorder="1" applyAlignment="1" applyProtection="1">
      <alignment horizontal="right" vertical="center"/>
      <protection/>
    </xf>
    <xf numFmtId="0" fontId="5" fillId="33" borderId="22" xfId="52" applyNumberFormat="1" applyFont="1" applyFill="1" applyBorder="1" applyAlignment="1" applyProtection="1">
      <alignment horizontal="right" vertical="center"/>
      <protection/>
    </xf>
    <xf numFmtId="49" fontId="18" fillId="0" borderId="30" xfId="52" applyNumberFormat="1" applyFont="1" applyFill="1" applyBorder="1" applyAlignment="1" applyProtection="1">
      <alignment horizontal="center" vertical="center"/>
      <protection/>
    </xf>
    <xf numFmtId="0" fontId="7" fillId="0" borderId="13" xfId="52" applyNumberFormat="1" applyFont="1" applyFill="1" applyBorder="1" applyAlignment="1" applyProtection="1">
      <alignment horizontal="left" vertical="center"/>
      <protection/>
    </xf>
    <xf numFmtId="0" fontId="7" fillId="0" borderId="13" xfId="52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4" fontId="3" fillId="0" borderId="13" xfId="52" applyNumberFormat="1" applyFont="1" applyFill="1" applyBorder="1" applyAlignment="1" applyProtection="1">
      <alignment horizontal="right" vertical="center"/>
      <protection/>
    </xf>
    <xf numFmtId="4" fontId="3" fillId="0" borderId="43" xfId="52" applyNumberFormat="1" applyFont="1" applyFill="1" applyBorder="1" applyAlignment="1" applyProtection="1">
      <alignment horizontal="center" vertical="center"/>
      <protection/>
    </xf>
    <xf numFmtId="49" fontId="18" fillId="0" borderId="44" xfId="52" applyNumberFormat="1" applyFont="1" applyFill="1" applyBorder="1" applyAlignment="1" applyProtection="1">
      <alignment horizontal="center" vertical="center"/>
      <protection/>
    </xf>
    <xf numFmtId="4" fontId="3" fillId="0" borderId="45" xfId="52" applyNumberFormat="1" applyFont="1" applyFill="1" applyBorder="1" applyAlignment="1" applyProtection="1">
      <alignment horizontal="center" vertical="center"/>
      <protection/>
    </xf>
    <xf numFmtId="49" fontId="18" fillId="0" borderId="34" xfId="52" applyNumberFormat="1" applyFont="1" applyFill="1" applyBorder="1" applyAlignment="1" applyProtection="1">
      <alignment horizontal="center" vertical="center"/>
      <protection/>
    </xf>
    <xf numFmtId="0" fontId="7" fillId="0" borderId="35" xfId="52" applyNumberFormat="1" applyFont="1" applyFill="1" applyBorder="1" applyAlignment="1" applyProtection="1">
      <alignment horizontal="left" vertical="center"/>
      <protection/>
    </xf>
    <xf numFmtId="0" fontId="7" fillId="0" borderId="35" xfId="52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4" fontId="3" fillId="0" borderId="35" xfId="52" applyNumberFormat="1" applyFont="1" applyFill="1" applyBorder="1" applyAlignment="1" applyProtection="1">
      <alignment horizontal="right" vertical="center"/>
      <protection/>
    </xf>
    <xf numFmtId="4" fontId="3" fillId="0" borderId="14" xfId="52" applyNumberFormat="1" applyFont="1" applyFill="1" applyBorder="1" applyAlignment="1" applyProtection="1">
      <alignment horizontal="center" vertical="center"/>
      <protection/>
    </xf>
    <xf numFmtId="49" fontId="18" fillId="0" borderId="18" xfId="52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center" vertical="center" wrapText="1"/>
    </xf>
    <xf numFmtId="4" fontId="3" fillId="0" borderId="12" xfId="52" applyNumberFormat="1" applyFont="1" applyFill="1" applyBorder="1" applyAlignment="1" applyProtection="1">
      <alignment vertical="center"/>
      <protection/>
    </xf>
    <xf numFmtId="0" fontId="7" fillId="0" borderId="11" xfId="52" applyNumberFormat="1" applyFont="1" applyFill="1" applyBorder="1" applyAlignment="1" applyProtection="1">
      <alignment horizontal="left" vertical="center"/>
      <protection/>
    </xf>
    <xf numFmtId="4" fontId="3" fillId="0" borderId="12" xfId="52" applyNumberFormat="1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>
      <alignment vertical="center" wrapText="1"/>
    </xf>
    <xf numFmtId="4" fontId="3" fillId="0" borderId="43" xfId="52" applyNumberFormat="1" applyFont="1" applyFill="1" applyBorder="1" applyAlignment="1" applyProtection="1">
      <alignment vertical="center"/>
      <protection/>
    </xf>
    <xf numFmtId="0" fontId="18" fillId="0" borderId="35" xfId="0" applyFont="1" applyFill="1" applyBorder="1" applyAlignment="1">
      <alignment vertical="center" wrapText="1"/>
    </xf>
    <xf numFmtId="4" fontId="3" fillId="0" borderId="14" xfId="52" applyNumberFormat="1" applyFont="1" applyFill="1" applyBorder="1" applyAlignment="1" applyProtection="1">
      <alignment vertical="center"/>
      <protection/>
    </xf>
    <xf numFmtId="49" fontId="18" fillId="0" borderId="26" xfId="52" applyNumberFormat="1" applyFont="1" applyFill="1" applyBorder="1" applyAlignment="1" applyProtection="1">
      <alignment horizontal="center" vertical="center"/>
      <protection/>
    </xf>
    <xf numFmtId="4" fontId="3" fillId="0" borderId="33" xfId="52" applyNumberFormat="1" applyFont="1" applyFill="1" applyBorder="1" applyAlignment="1" applyProtection="1">
      <alignment horizontal="right" vertical="center"/>
      <protection/>
    </xf>
    <xf numFmtId="4" fontId="3" fillId="0" borderId="29" xfId="52" applyNumberFormat="1" applyFont="1" applyFill="1" applyBorder="1" applyAlignment="1" applyProtection="1">
      <alignment horizontal="center" vertical="center"/>
      <protection/>
    </xf>
    <xf numFmtId="4" fontId="3" fillId="0" borderId="45" xfId="52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1438275</xdr:colOff>
      <xdr:row>3</xdr:row>
      <xdr:rowOff>28575</xdr:rowOff>
    </xdr:from>
    <xdr:to>
      <xdr:col>4</xdr:col>
      <xdr:colOff>838200</xdr:colOff>
      <xdr:row>3</xdr:row>
      <xdr:rowOff>1228725</xdr:rowOff>
    </xdr:to>
    <xdr:pic>
      <xdr:nvPicPr>
        <xdr:cNvPr id="1" name="Picture 97" descr="log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2114550"/>
          <a:ext cx="72580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1438275</xdr:colOff>
      <xdr:row>3</xdr:row>
      <xdr:rowOff>28575</xdr:rowOff>
    </xdr:from>
    <xdr:to>
      <xdr:col>4</xdr:col>
      <xdr:colOff>838200</xdr:colOff>
      <xdr:row>3</xdr:row>
      <xdr:rowOff>1228725</xdr:rowOff>
    </xdr:to>
    <xdr:pic>
      <xdr:nvPicPr>
        <xdr:cNvPr id="1" name="Picture 97" descr="log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724025"/>
          <a:ext cx="72580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1438275</xdr:colOff>
      <xdr:row>3</xdr:row>
      <xdr:rowOff>28575</xdr:rowOff>
    </xdr:from>
    <xdr:to>
      <xdr:col>4</xdr:col>
      <xdr:colOff>838200</xdr:colOff>
      <xdr:row>3</xdr:row>
      <xdr:rowOff>1228725</xdr:rowOff>
    </xdr:to>
    <xdr:pic>
      <xdr:nvPicPr>
        <xdr:cNvPr id="1" name="Picture 97" descr="log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724025"/>
          <a:ext cx="72580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1438275</xdr:colOff>
      <xdr:row>3</xdr:row>
      <xdr:rowOff>28575</xdr:rowOff>
    </xdr:from>
    <xdr:to>
      <xdr:col>4</xdr:col>
      <xdr:colOff>838200</xdr:colOff>
      <xdr:row>3</xdr:row>
      <xdr:rowOff>1228725</xdr:rowOff>
    </xdr:to>
    <xdr:pic>
      <xdr:nvPicPr>
        <xdr:cNvPr id="1" name="Picture 97" descr="log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724025"/>
          <a:ext cx="72580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1438275</xdr:colOff>
      <xdr:row>3</xdr:row>
      <xdr:rowOff>28575</xdr:rowOff>
    </xdr:from>
    <xdr:to>
      <xdr:col>4</xdr:col>
      <xdr:colOff>838200</xdr:colOff>
      <xdr:row>3</xdr:row>
      <xdr:rowOff>1228725</xdr:rowOff>
    </xdr:to>
    <xdr:pic>
      <xdr:nvPicPr>
        <xdr:cNvPr id="1" name="Picture 97" descr="log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724025"/>
          <a:ext cx="72580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1438275</xdr:colOff>
      <xdr:row>3</xdr:row>
      <xdr:rowOff>28575</xdr:rowOff>
    </xdr:from>
    <xdr:to>
      <xdr:col>4</xdr:col>
      <xdr:colOff>838200</xdr:colOff>
      <xdr:row>3</xdr:row>
      <xdr:rowOff>1228725</xdr:rowOff>
    </xdr:to>
    <xdr:pic>
      <xdr:nvPicPr>
        <xdr:cNvPr id="1" name="Picture 97" descr="log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724025"/>
          <a:ext cx="72580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K31"/>
  <sheetViews>
    <sheetView tabSelected="1" view="pageBreakPreview" zoomScaleNormal="90" zoomScaleSheetLayoutView="100" zoomScalePageLayoutView="10" workbookViewId="0" topLeftCell="A1">
      <selection activeCell="A16" sqref="A16:F16"/>
    </sheetView>
  </sheetViews>
  <sheetFormatPr defaultColWidth="4.59765625" defaultRowHeight="14.25"/>
  <cols>
    <col min="1" max="1" width="6.3984375" style="18" customWidth="1"/>
    <col min="2" max="2" width="65.5" style="1" customWidth="1"/>
    <col min="3" max="3" width="9.3984375" style="1" customWidth="1"/>
    <col min="4" max="4" width="7.59765625" style="1" customWidth="1"/>
    <col min="5" max="5" width="17.5" style="2" customWidth="1"/>
    <col min="6" max="6" width="16.09765625" style="2" customWidth="1"/>
    <col min="7" max="7" width="4.8984375" style="1" customWidth="1"/>
    <col min="8" max="16384" width="4.59765625" style="1" customWidth="1"/>
  </cols>
  <sheetData>
    <row r="1" spans="1:6" ht="29.25" customHeight="1">
      <c r="A1" s="84" t="s">
        <v>24</v>
      </c>
      <c r="B1" s="85"/>
      <c r="C1" s="85"/>
      <c r="D1" s="85"/>
      <c r="E1" s="85"/>
      <c r="F1" s="85"/>
    </row>
    <row r="2" spans="1:6" ht="22.5" customHeight="1" thickBot="1">
      <c r="A2" s="15"/>
      <c r="B2" s="86" t="s">
        <v>25</v>
      </c>
      <c r="C2" s="86"/>
      <c r="D2" s="86"/>
      <c r="E2" s="86"/>
      <c r="F2" s="19" t="s">
        <v>48</v>
      </c>
    </row>
    <row r="3" spans="1:6" ht="112.5" customHeight="1">
      <c r="A3" s="87" t="s">
        <v>62</v>
      </c>
      <c r="B3" s="88"/>
      <c r="C3" s="88"/>
      <c r="D3" s="88"/>
      <c r="E3" s="88"/>
      <c r="F3" s="89"/>
    </row>
    <row r="4" spans="1:6" ht="99" customHeight="1" thickBot="1">
      <c r="A4" s="64"/>
      <c r="B4" s="65"/>
      <c r="C4" s="65"/>
      <c r="D4" s="65"/>
      <c r="E4" s="65"/>
      <c r="F4" s="66"/>
    </row>
    <row r="5" spans="1:6" ht="24" customHeight="1">
      <c r="A5" s="69" t="s">
        <v>0</v>
      </c>
      <c r="B5" s="67" t="s">
        <v>1</v>
      </c>
      <c r="C5" s="67" t="s">
        <v>21</v>
      </c>
      <c r="D5" s="67" t="s">
        <v>23</v>
      </c>
      <c r="E5" s="8" t="s">
        <v>2</v>
      </c>
      <c r="F5" s="71" t="s">
        <v>10</v>
      </c>
    </row>
    <row r="6" spans="1:6" ht="15" customHeight="1">
      <c r="A6" s="70"/>
      <c r="B6" s="68"/>
      <c r="C6" s="68"/>
      <c r="D6" s="68"/>
      <c r="E6" s="3" t="s">
        <v>13</v>
      </c>
      <c r="F6" s="72"/>
    </row>
    <row r="7" spans="1:6" ht="15" customHeight="1" thickBot="1">
      <c r="A7" s="61">
        <v>1</v>
      </c>
      <c r="B7" s="62">
        <v>2</v>
      </c>
      <c r="C7" s="62"/>
      <c r="D7" s="62"/>
      <c r="E7" s="63">
        <v>3</v>
      </c>
      <c r="F7" s="9">
        <v>4</v>
      </c>
    </row>
    <row r="8" spans="1:6" ht="16.5" customHeight="1" thickBot="1">
      <c r="A8" s="16" t="s">
        <v>3</v>
      </c>
      <c r="B8" s="5" t="s">
        <v>30</v>
      </c>
      <c r="C8" s="5"/>
      <c r="D8" s="5"/>
      <c r="E8" s="6"/>
      <c r="F8" s="7"/>
    </row>
    <row r="9" spans="1:6" s="4" customFormat="1" ht="29.25" customHeight="1" thickBot="1">
      <c r="A9" s="39" t="s">
        <v>47</v>
      </c>
      <c r="B9" s="40" t="s">
        <v>26</v>
      </c>
      <c r="C9" s="41" t="s">
        <v>22</v>
      </c>
      <c r="D9" s="41">
        <v>5</v>
      </c>
      <c r="E9" s="45">
        <f>0.2%*$E$19</f>
        <v>0</v>
      </c>
      <c r="F9" s="10"/>
    </row>
    <row r="10" spans="1:6" s="4" customFormat="1" ht="24.75" customHeight="1" thickBot="1">
      <c r="A10" s="42" t="s">
        <v>49</v>
      </c>
      <c r="B10" s="43" t="s">
        <v>27</v>
      </c>
      <c r="C10" s="41" t="s">
        <v>22</v>
      </c>
      <c r="D10" s="41">
        <v>5</v>
      </c>
      <c r="E10" s="45">
        <f>0.8%*$E$19</f>
        <v>0</v>
      </c>
      <c r="F10" s="33"/>
    </row>
    <row r="11" spans="1:6" s="4" customFormat="1" ht="16.5" customHeight="1" thickBot="1">
      <c r="A11" s="42" t="s">
        <v>50</v>
      </c>
      <c r="B11" s="43" t="s">
        <v>28</v>
      </c>
      <c r="C11" s="41" t="s">
        <v>22</v>
      </c>
      <c r="D11" s="41">
        <v>5</v>
      </c>
      <c r="E11" s="45">
        <f>1.5%*$E$19</f>
        <v>0</v>
      </c>
      <c r="F11" s="32"/>
    </row>
    <row r="12" spans="1:6" s="4" customFormat="1" ht="16.5" customHeight="1" thickBot="1">
      <c r="A12" s="96" t="s">
        <v>15</v>
      </c>
      <c r="B12" s="97"/>
      <c r="C12" s="22"/>
      <c r="D12" s="22"/>
      <c r="E12" s="52">
        <f>SUM(E9:E11)</f>
        <v>0</v>
      </c>
      <c r="F12" s="12" t="s">
        <v>11</v>
      </c>
    </row>
    <row r="13" spans="1:6" s="4" customFormat="1" ht="16.5" customHeight="1" thickBot="1">
      <c r="A13" s="80" t="s">
        <v>12</v>
      </c>
      <c r="B13" s="81"/>
      <c r="C13" s="13"/>
      <c r="D13" s="13"/>
      <c r="E13" s="46">
        <f>E12*0.23</f>
        <v>0</v>
      </c>
      <c r="F13" s="24"/>
    </row>
    <row r="14" spans="1:6" ht="19.5" customHeight="1" thickBot="1">
      <c r="A14" s="82" t="s">
        <v>16</v>
      </c>
      <c r="B14" s="83"/>
      <c r="C14" s="20"/>
      <c r="D14" s="20"/>
      <c r="E14" s="50">
        <f>E12+E13</f>
        <v>0</v>
      </c>
      <c r="F14" s="25"/>
    </row>
    <row r="15" spans="1:6" ht="19.5" customHeight="1" thickBot="1">
      <c r="A15" s="17" t="s">
        <v>4</v>
      </c>
      <c r="B15" s="14" t="s">
        <v>5</v>
      </c>
      <c r="C15" s="14"/>
      <c r="D15" s="14"/>
      <c r="E15" s="47"/>
      <c r="F15" s="34"/>
    </row>
    <row r="16" spans="1:6" s="4" customFormat="1" ht="17.25" customHeight="1" thickBot="1">
      <c r="A16" s="112" t="s">
        <v>47</v>
      </c>
      <c r="B16" s="113" t="s">
        <v>43</v>
      </c>
      <c r="C16" s="41" t="s">
        <v>22</v>
      </c>
      <c r="D16" s="114">
        <v>1</v>
      </c>
      <c r="E16" s="45"/>
      <c r="F16" s="115"/>
    </row>
    <row r="17" spans="1:6" s="4" customFormat="1" ht="16.5" customHeight="1" thickBot="1">
      <c r="A17" s="75"/>
      <c r="B17" s="76"/>
      <c r="C17" s="35"/>
      <c r="D17" s="35"/>
      <c r="E17" s="51">
        <f>SUM(E16:E16)</f>
        <v>0</v>
      </c>
      <c r="F17" s="36" t="s">
        <v>11</v>
      </c>
    </row>
    <row r="18" spans="1:6" s="4" customFormat="1" ht="19.5" customHeight="1" thickBot="1">
      <c r="A18" s="80" t="s">
        <v>12</v>
      </c>
      <c r="B18" s="81"/>
      <c r="C18" s="13"/>
      <c r="D18" s="13"/>
      <c r="E18" s="46">
        <f>E17*0.23</f>
        <v>0</v>
      </c>
      <c r="F18" s="24"/>
    </row>
    <row r="19" spans="1:6" ht="19.5" customHeight="1" thickBot="1">
      <c r="A19" s="82" t="s">
        <v>17</v>
      </c>
      <c r="B19" s="83"/>
      <c r="C19" s="20"/>
      <c r="D19" s="20"/>
      <c r="E19" s="50">
        <f>E17+E18</f>
        <v>0</v>
      </c>
      <c r="F19" s="25"/>
    </row>
    <row r="20" spans="1:6" ht="19.5" customHeight="1" thickBot="1">
      <c r="A20" s="73" t="s">
        <v>29</v>
      </c>
      <c r="B20" s="74"/>
      <c r="C20" s="21"/>
      <c r="D20" s="21"/>
      <c r="E20" s="54">
        <f>E12+E17</f>
        <v>0</v>
      </c>
      <c r="F20" s="26"/>
    </row>
    <row r="21" spans="1:6" ht="19.5" customHeight="1" thickBot="1">
      <c r="A21" s="77" t="s">
        <v>12</v>
      </c>
      <c r="B21" s="78"/>
      <c r="C21" s="21"/>
      <c r="D21" s="21"/>
      <c r="E21" s="49">
        <f>E13+E18</f>
        <v>0</v>
      </c>
      <c r="F21" s="24"/>
    </row>
    <row r="22" spans="1:6" ht="19.5" customHeight="1" thickBot="1">
      <c r="A22" s="73" t="s">
        <v>14</v>
      </c>
      <c r="B22" s="79"/>
      <c r="C22" s="23"/>
      <c r="D22" s="23"/>
      <c r="E22" s="53">
        <f>E20+E21</f>
        <v>0</v>
      </c>
      <c r="F22" s="25"/>
    </row>
    <row r="23" spans="1:6" ht="19.5" customHeight="1">
      <c r="A23" s="27"/>
      <c r="F23" s="25"/>
    </row>
    <row r="24" spans="1:6" ht="12.75">
      <c r="A24" s="27"/>
      <c r="F24" s="25"/>
    </row>
    <row r="25" spans="1:6" ht="26.25" customHeight="1">
      <c r="A25" s="27"/>
      <c r="B25" s="94" t="s">
        <v>6</v>
      </c>
      <c r="C25" s="94"/>
      <c r="D25" s="94"/>
      <c r="E25" s="94"/>
      <c r="F25" s="95"/>
    </row>
    <row r="26" spans="1:11" ht="12.75">
      <c r="A26" s="27"/>
      <c r="B26" s="94" t="s">
        <v>20</v>
      </c>
      <c r="C26" s="94"/>
      <c r="D26" s="94"/>
      <c r="E26" s="94"/>
      <c r="F26" s="95"/>
      <c r="K26" s="1" t="s">
        <v>18</v>
      </c>
    </row>
    <row r="27" spans="1:6" ht="12.75">
      <c r="A27" s="27"/>
      <c r="B27" s="2"/>
      <c r="C27" s="2"/>
      <c r="D27" s="2"/>
      <c r="F27" s="24"/>
    </row>
    <row r="28" spans="1:6" ht="34.5" customHeight="1">
      <c r="A28" s="27"/>
      <c r="B28" s="92" t="s">
        <v>19</v>
      </c>
      <c r="C28" s="92"/>
      <c r="D28" s="92"/>
      <c r="E28" s="92"/>
      <c r="F28" s="93"/>
    </row>
    <row r="29" spans="1:6" ht="14.25" customHeight="1">
      <c r="A29" s="27"/>
      <c r="B29" s="90" t="s">
        <v>8</v>
      </c>
      <c r="C29" s="90"/>
      <c r="D29" s="90"/>
      <c r="E29" s="90"/>
      <c r="F29" s="91"/>
    </row>
    <row r="30" spans="1:6" ht="15" customHeight="1">
      <c r="A30" s="27"/>
      <c r="B30" s="1" t="s">
        <v>7</v>
      </c>
      <c r="F30" s="24"/>
    </row>
    <row r="31" spans="1:6" ht="13.5" thickBot="1">
      <c r="A31" s="28"/>
      <c r="B31" s="29" t="s">
        <v>9</v>
      </c>
      <c r="C31" s="29"/>
      <c r="D31" s="29"/>
      <c r="E31" s="30"/>
      <c r="F31" s="31"/>
    </row>
    <row r="71" ht="31.5" customHeight="1"/>
  </sheetData>
  <sheetProtection/>
  <mergeCells count="22">
    <mergeCell ref="A1:F1"/>
    <mergeCell ref="B2:E2"/>
    <mergeCell ref="A3:F3"/>
    <mergeCell ref="B29:F29"/>
    <mergeCell ref="B28:F28"/>
    <mergeCell ref="B26:F26"/>
    <mergeCell ref="A12:B12"/>
    <mergeCell ref="B25:F25"/>
    <mergeCell ref="A18:B18"/>
    <mergeCell ref="A19:B19"/>
    <mergeCell ref="A20:B20"/>
    <mergeCell ref="A17:B17"/>
    <mergeCell ref="A21:B21"/>
    <mergeCell ref="A22:B22"/>
    <mergeCell ref="A13:B13"/>
    <mergeCell ref="A14:B14"/>
    <mergeCell ref="A4:F4"/>
    <mergeCell ref="B5:B6"/>
    <mergeCell ref="A5:A6"/>
    <mergeCell ref="F5:F6"/>
    <mergeCell ref="C5:C6"/>
    <mergeCell ref="D5:D6"/>
  </mergeCells>
  <printOptions horizontalCentered="1" verticalCentered="1"/>
  <pageMargins left="0.4724409448818898" right="0.15748031496062992" top="0.6299212598425197" bottom="0.35433070866141736" header="0.4330708661417323" footer="0.31496062992125984"/>
  <pageSetup fitToHeight="2" horizontalDpi="600" verticalDpi="600" orientation="portrait" paperSize="8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K73"/>
  <sheetViews>
    <sheetView tabSelected="1" view="pageBreakPreview" zoomScaleNormal="90" zoomScaleSheetLayoutView="100" zoomScalePageLayoutView="10" workbookViewId="0" topLeftCell="A7">
      <selection activeCell="A16" sqref="A16:F16"/>
    </sheetView>
  </sheetViews>
  <sheetFormatPr defaultColWidth="4.59765625" defaultRowHeight="14.25"/>
  <cols>
    <col min="1" max="1" width="6.3984375" style="18" customWidth="1"/>
    <col min="2" max="2" width="65.5" style="1" customWidth="1"/>
    <col min="3" max="3" width="9.3984375" style="1" customWidth="1"/>
    <col min="4" max="4" width="7.59765625" style="1" customWidth="1"/>
    <col min="5" max="5" width="17.5" style="2" customWidth="1"/>
    <col min="6" max="6" width="16.09765625" style="2" customWidth="1"/>
    <col min="7" max="7" width="4.8984375" style="1" customWidth="1"/>
    <col min="8" max="16384" width="4.59765625" style="1" customWidth="1"/>
  </cols>
  <sheetData>
    <row r="1" spans="1:6" ht="29.25" customHeight="1">
      <c r="A1" s="84" t="s">
        <v>24</v>
      </c>
      <c r="B1" s="85"/>
      <c r="C1" s="85"/>
      <c r="D1" s="85"/>
      <c r="E1" s="85"/>
      <c r="F1" s="85"/>
    </row>
    <row r="2" spans="1:6" ht="22.5" customHeight="1" thickBot="1">
      <c r="A2" s="15"/>
      <c r="B2" s="86" t="s">
        <v>25</v>
      </c>
      <c r="C2" s="86"/>
      <c r="D2" s="86"/>
      <c r="E2" s="86"/>
      <c r="F2" s="19" t="s">
        <v>48</v>
      </c>
    </row>
    <row r="3" spans="1:6" ht="81.75" customHeight="1">
      <c r="A3" s="87" t="s">
        <v>63</v>
      </c>
      <c r="B3" s="88"/>
      <c r="C3" s="88"/>
      <c r="D3" s="88"/>
      <c r="E3" s="88"/>
      <c r="F3" s="89"/>
    </row>
    <row r="4" spans="1:6" ht="99" customHeight="1" thickBot="1">
      <c r="A4" s="64"/>
      <c r="B4" s="65"/>
      <c r="C4" s="65"/>
      <c r="D4" s="65"/>
      <c r="E4" s="65"/>
      <c r="F4" s="66"/>
    </row>
    <row r="5" spans="1:6" ht="24" customHeight="1">
      <c r="A5" s="69" t="s">
        <v>0</v>
      </c>
      <c r="B5" s="67" t="s">
        <v>1</v>
      </c>
      <c r="C5" s="67" t="s">
        <v>21</v>
      </c>
      <c r="D5" s="67" t="s">
        <v>23</v>
      </c>
      <c r="E5" s="8" t="s">
        <v>2</v>
      </c>
      <c r="F5" s="71" t="s">
        <v>10</v>
      </c>
    </row>
    <row r="6" spans="1:6" ht="15" customHeight="1">
      <c r="A6" s="70"/>
      <c r="B6" s="68"/>
      <c r="C6" s="68"/>
      <c r="D6" s="68"/>
      <c r="E6" s="3" t="s">
        <v>13</v>
      </c>
      <c r="F6" s="72"/>
    </row>
    <row r="7" spans="1:6" ht="15" customHeight="1" thickBot="1">
      <c r="A7" s="61">
        <v>1</v>
      </c>
      <c r="B7" s="62">
        <v>2</v>
      </c>
      <c r="C7" s="62"/>
      <c r="D7" s="62"/>
      <c r="E7" s="63">
        <v>3</v>
      </c>
      <c r="F7" s="9">
        <v>4</v>
      </c>
    </row>
    <row r="8" spans="1:6" ht="16.5" customHeight="1" thickBot="1">
      <c r="A8" s="16" t="s">
        <v>3</v>
      </c>
      <c r="B8" s="5" t="s">
        <v>30</v>
      </c>
      <c r="C8" s="5"/>
      <c r="D8" s="5"/>
      <c r="E8" s="6"/>
      <c r="F8" s="7"/>
    </row>
    <row r="9" spans="1:6" s="4" customFormat="1" ht="29.25" customHeight="1" thickBot="1">
      <c r="A9" s="39" t="s">
        <v>47</v>
      </c>
      <c r="B9" s="40" t="s">
        <v>26</v>
      </c>
      <c r="C9" s="41" t="s">
        <v>22</v>
      </c>
      <c r="D9" s="41">
        <v>5</v>
      </c>
      <c r="E9" s="45">
        <f>0.2%*$E$19</f>
        <v>0</v>
      </c>
      <c r="F9" s="10"/>
    </row>
    <row r="10" spans="1:6" s="4" customFormat="1" ht="24.75" customHeight="1" thickBot="1">
      <c r="A10" s="42" t="s">
        <v>49</v>
      </c>
      <c r="B10" s="43" t="s">
        <v>27</v>
      </c>
      <c r="C10" s="41" t="s">
        <v>22</v>
      </c>
      <c r="D10" s="41">
        <v>5</v>
      </c>
      <c r="E10" s="45">
        <f>0.8%*$E$19</f>
        <v>0</v>
      </c>
      <c r="F10" s="33"/>
    </row>
    <row r="11" spans="1:6" s="4" customFormat="1" ht="16.5" customHeight="1" thickBot="1">
      <c r="A11" s="42" t="s">
        <v>50</v>
      </c>
      <c r="B11" s="43" t="s">
        <v>28</v>
      </c>
      <c r="C11" s="41" t="s">
        <v>22</v>
      </c>
      <c r="D11" s="41">
        <v>5</v>
      </c>
      <c r="E11" s="45">
        <f>1.5%*$E$19</f>
        <v>0</v>
      </c>
      <c r="F11" s="32"/>
    </row>
    <row r="12" spans="1:6" s="4" customFormat="1" ht="16.5" customHeight="1" thickBot="1">
      <c r="A12" s="96" t="s">
        <v>15</v>
      </c>
      <c r="B12" s="97"/>
      <c r="C12" s="56"/>
      <c r="D12" s="56"/>
      <c r="E12" s="52">
        <f>SUM(E9:E11)</f>
        <v>0</v>
      </c>
      <c r="F12" s="12" t="s">
        <v>11</v>
      </c>
    </row>
    <row r="13" spans="1:6" s="4" customFormat="1" ht="16.5" customHeight="1" thickBot="1">
      <c r="A13" s="80" t="s">
        <v>12</v>
      </c>
      <c r="B13" s="81"/>
      <c r="C13" s="13"/>
      <c r="D13" s="13"/>
      <c r="E13" s="46">
        <f>E12*0.23</f>
        <v>0</v>
      </c>
      <c r="F13" s="24"/>
    </row>
    <row r="14" spans="1:6" ht="19.5" customHeight="1" thickBot="1">
      <c r="A14" s="82" t="s">
        <v>16</v>
      </c>
      <c r="B14" s="83"/>
      <c r="C14" s="57"/>
      <c r="D14" s="57"/>
      <c r="E14" s="50">
        <f>E12+E13</f>
        <v>0</v>
      </c>
      <c r="F14" s="25"/>
    </row>
    <row r="15" spans="1:6" ht="19.5" customHeight="1" thickBot="1">
      <c r="A15" s="17" t="s">
        <v>4</v>
      </c>
      <c r="B15" s="14" t="s">
        <v>5</v>
      </c>
      <c r="C15" s="14"/>
      <c r="D15" s="14"/>
      <c r="E15" s="47"/>
      <c r="F15" s="34"/>
    </row>
    <row r="16" spans="1:6" s="4" customFormat="1" ht="16.5" customHeight="1">
      <c r="A16" s="98" t="s">
        <v>47</v>
      </c>
      <c r="B16" s="99" t="s">
        <v>68</v>
      </c>
      <c r="C16" s="100" t="s">
        <v>22</v>
      </c>
      <c r="D16" s="101">
        <v>1</v>
      </c>
      <c r="E16" s="102"/>
      <c r="F16" s="103"/>
    </row>
    <row r="17" spans="1:6" s="4" customFormat="1" ht="17.25" customHeight="1">
      <c r="A17" s="104" t="s">
        <v>49</v>
      </c>
      <c r="B17" s="38" t="s">
        <v>31</v>
      </c>
      <c r="C17" s="55" t="s">
        <v>22</v>
      </c>
      <c r="D17" s="44">
        <v>1</v>
      </c>
      <c r="E17" s="48"/>
      <c r="F17" s="105"/>
    </row>
    <row r="18" spans="1:6" s="4" customFormat="1" ht="17.25" customHeight="1" thickBot="1">
      <c r="A18" s="106" t="s">
        <v>50</v>
      </c>
      <c r="B18" s="107" t="s">
        <v>33</v>
      </c>
      <c r="C18" s="108" t="s">
        <v>22</v>
      </c>
      <c r="D18" s="109">
        <v>1</v>
      </c>
      <c r="E18" s="110"/>
      <c r="F18" s="111"/>
    </row>
    <row r="19" spans="1:6" s="4" customFormat="1" ht="16.5" customHeight="1" thickBot="1">
      <c r="A19" s="75"/>
      <c r="B19" s="76"/>
      <c r="C19" s="59"/>
      <c r="D19" s="59"/>
      <c r="E19" s="51">
        <f>SUM(E16:E18)</f>
        <v>0</v>
      </c>
      <c r="F19" s="36" t="s">
        <v>11</v>
      </c>
    </row>
    <row r="20" spans="1:6" s="4" customFormat="1" ht="19.5" customHeight="1" thickBot="1">
      <c r="A20" s="80" t="s">
        <v>12</v>
      </c>
      <c r="B20" s="81"/>
      <c r="C20" s="13"/>
      <c r="D20" s="13"/>
      <c r="E20" s="46">
        <f>E19*0.23</f>
        <v>0</v>
      </c>
      <c r="F20" s="24"/>
    </row>
    <row r="21" spans="1:6" ht="19.5" customHeight="1" thickBot="1">
      <c r="A21" s="82" t="s">
        <v>17</v>
      </c>
      <c r="B21" s="83"/>
      <c r="C21" s="57"/>
      <c r="D21" s="57"/>
      <c r="E21" s="50">
        <f>E19+E20</f>
        <v>0</v>
      </c>
      <c r="F21" s="25"/>
    </row>
    <row r="22" spans="1:6" ht="19.5" customHeight="1" thickBot="1">
      <c r="A22" s="73" t="s">
        <v>29</v>
      </c>
      <c r="B22" s="74"/>
      <c r="C22" s="58"/>
      <c r="D22" s="58"/>
      <c r="E22" s="54">
        <f>E12+E19</f>
        <v>0</v>
      </c>
      <c r="F22" s="26"/>
    </row>
    <row r="23" spans="1:6" ht="19.5" customHeight="1" thickBot="1">
      <c r="A23" s="77" t="s">
        <v>12</v>
      </c>
      <c r="B23" s="78"/>
      <c r="C23" s="58"/>
      <c r="D23" s="58"/>
      <c r="E23" s="49">
        <f>E13+E20</f>
        <v>0</v>
      </c>
      <c r="F23" s="24"/>
    </row>
    <row r="24" spans="1:6" ht="19.5" customHeight="1" thickBot="1">
      <c r="A24" s="73" t="s">
        <v>14</v>
      </c>
      <c r="B24" s="79"/>
      <c r="C24" s="60"/>
      <c r="D24" s="60"/>
      <c r="E24" s="53">
        <f>E22+E23</f>
        <v>0</v>
      </c>
      <c r="F24" s="25"/>
    </row>
    <row r="25" spans="1:6" ht="19.5" customHeight="1">
      <c r="A25" s="27"/>
      <c r="F25" s="25"/>
    </row>
    <row r="26" spans="1:6" ht="12.75">
      <c r="A26" s="27"/>
      <c r="F26" s="25"/>
    </row>
    <row r="27" spans="1:6" ht="26.25" customHeight="1">
      <c r="A27" s="27"/>
      <c r="B27" s="94" t="s">
        <v>6</v>
      </c>
      <c r="C27" s="94"/>
      <c r="D27" s="94"/>
      <c r="E27" s="94"/>
      <c r="F27" s="95"/>
    </row>
    <row r="28" spans="1:11" ht="12.75">
      <c r="A28" s="27"/>
      <c r="B28" s="94" t="s">
        <v>20</v>
      </c>
      <c r="C28" s="94"/>
      <c r="D28" s="94"/>
      <c r="E28" s="94"/>
      <c r="F28" s="95"/>
      <c r="K28" s="1" t="s">
        <v>18</v>
      </c>
    </row>
    <row r="29" spans="1:6" ht="12.75">
      <c r="A29" s="27"/>
      <c r="B29" s="2"/>
      <c r="C29" s="2"/>
      <c r="D29" s="2"/>
      <c r="F29" s="24"/>
    </row>
    <row r="30" spans="1:6" ht="34.5" customHeight="1">
      <c r="A30" s="27"/>
      <c r="B30" s="92" t="s">
        <v>19</v>
      </c>
      <c r="C30" s="92"/>
      <c r="D30" s="92"/>
      <c r="E30" s="92"/>
      <c r="F30" s="93"/>
    </row>
    <row r="31" spans="1:6" ht="14.25" customHeight="1">
      <c r="A31" s="27"/>
      <c r="B31" s="90" t="s">
        <v>8</v>
      </c>
      <c r="C31" s="90"/>
      <c r="D31" s="90"/>
      <c r="E31" s="90"/>
      <c r="F31" s="91"/>
    </row>
    <row r="32" spans="1:6" ht="15" customHeight="1">
      <c r="A32" s="27"/>
      <c r="B32" s="1" t="s">
        <v>7</v>
      </c>
      <c r="F32" s="24"/>
    </row>
    <row r="33" spans="1:6" ht="13.5" thickBot="1">
      <c r="A33" s="28"/>
      <c r="B33" s="29" t="s">
        <v>9</v>
      </c>
      <c r="C33" s="29"/>
      <c r="D33" s="29"/>
      <c r="E33" s="30"/>
      <c r="F33" s="31"/>
    </row>
    <row r="73" spans="2:11" s="18" customFormat="1" ht="31.5" customHeight="1">
      <c r="B73" s="1"/>
      <c r="C73" s="1"/>
      <c r="D73" s="1"/>
      <c r="E73" s="2"/>
      <c r="F73" s="2"/>
      <c r="G73" s="1"/>
      <c r="H73" s="1"/>
      <c r="I73" s="1"/>
      <c r="J73" s="1"/>
      <c r="K73" s="1"/>
    </row>
  </sheetData>
  <sheetProtection/>
  <mergeCells count="22">
    <mergeCell ref="B31:F31"/>
    <mergeCell ref="A22:B22"/>
    <mergeCell ref="A23:B23"/>
    <mergeCell ref="A24:B24"/>
    <mergeCell ref="B27:F27"/>
    <mergeCell ref="B28:F28"/>
    <mergeCell ref="B30:F30"/>
    <mergeCell ref="A12:B12"/>
    <mergeCell ref="A13:B13"/>
    <mergeCell ref="A14:B14"/>
    <mergeCell ref="A19:B19"/>
    <mergeCell ref="A20:B20"/>
    <mergeCell ref="A21:B21"/>
    <mergeCell ref="A1:F1"/>
    <mergeCell ref="B2:E2"/>
    <mergeCell ref="A3:F3"/>
    <mergeCell ref="A4:F4"/>
    <mergeCell ref="A5:A6"/>
    <mergeCell ref="B5:B6"/>
    <mergeCell ref="C5:C6"/>
    <mergeCell ref="D5:D6"/>
    <mergeCell ref="F5:F6"/>
  </mergeCells>
  <printOptions horizontalCentered="1" verticalCentered="1"/>
  <pageMargins left="0.4724409448818898" right="0.15748031496062992" top="0.6299212598425197" bottom="0.35433070866141736" header="0.4330708661417323" footer="0.31496062992125984"/>
  <pageSetup fitToHeight="2" horizontalDpi="600" verticalDpi="600" orientation="portrait" paperSize="8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K71"/>
  <sheetViews>
    <sheetView tabSelected="1" view="pageBreakPreview" zoomScaleNormal="90" zoomScaleSheetLayoutView="100" zoomScalePageLayoutView="10" workbookViewId="0" topLeftCell="A4">
      <selection activeCell="A16" sqref="A16:F16"/>
    </sheetView>
  </sheetViews>
  <sheetFormatPr defaultColWidth="4.59765625" defaultRowHeight="14.25"/>
  <cols>
    <col min="1" max="1" width="6.3984375" style="18" customWidth="1"/>
    <col min="2" max="2" width="65.5" style="1" customWidth="1"/>
    <col min="3" max="3" width="9.3984375" style="1" customWidth="1"/>
    <col min="4" max="4" width="7.59765625" style="1" customWidth="1"/>
    <col min="5" max="5" width="17.5" style="2" customWidth="1"/>
    <col min="6" max="6" width="16.09765625" style="2" customWidth="1"/>
    <col min="7" max="7" width="4.8984375" style="1" customWidth="1"/>
    <col min="8" max="16384" width="4.59765625" style="1" customWidth="1"/>
  </cols>
  <sheetData>
    <row r="1" spans="1:6" ht="29.25" customHeight="1">
      <c r="A1" s="84" t="s">
        <v>24</v>
      </c>
      <c r="B1" s="85"/>
      <c r="C1" s="85"/>
      <c r="D1" s="85"/>
      <c r="E1" s="85"/>
      <c r="F1" s="85"/>
    </row>
    <row r="2" spans="1:6" ht="22.5" customHeight="1" thickBot="1">
      <c r="A2" s="15"/>
      <c r="B2" s="86" t="s">
        <v>25</v>
      </c>
      <c r="C2" s="86"/>
      <c r="D2" s="86"/>
      <c r="E2" s="86"/>
      <c r="F2" s="19" t="s">
        <v>48</v>
      </c>
    </row>
    <row r="3" spans="1:6" ht="81.75" customHeight="1">
      <c r="A3" s="87" t="s">
        <v>64</v>
      </c>
      <c r="B3" s="88"/>
      <c r="C3" s="88"/>
      <c r="D3" s="88"/>
      <c r="E3" s="88"/>
      <c r="F3" s="89"/>
    </row>
    <row r="4" spans="1:6" ht="99" customHeight="1" thickBot="1">
      <c r="A4" s="64"/>
      <c r="B4" s="65"/>
      <c r="C4" s="65"/>
      <c r="D4" s="65"/>
      <c r="E4" s="65"/>
      <c r="F4" s="66"/>
    </row>
    <row r="5" spans="1:6" ht="24" customHeight="1">
      <c r="A5" s="69" t="s">
        <v>0</v>
      </c>
      <c r="B5" s="67" t="s">
        <v>1</v>
      </c>
      <c r="C5" s="67" t="s">
        <v>21</v>
      </c>
      <c r="D5" s="67" t="s">
        <v>23</v>
      </c>
      <c r="E5" s="8" t="s">
        <v>2</v>
      </c>
      <c r="F5" s="71" t="s">
        <v>10</v>
      </c>
    </row>
    <row r="6" spans="1:6" ht="15" customHeight="1">
      <c r="A6" s="70"/>
      <c r="B6" s="68"/>
      <c r="C6" s="68"/>
      <c r="D6" s="68"/>
      <c r="E6" s="3" t="s">
        <v>13</v>
      </c>
      <c r="F6" s="72"/>
    </row>
    <row r="7" spans="1:6" ht="15" customHeight="1" thickBot="1">
      <c r="A7" s="61">
        <v>1</v>
      </c>
      <c r="B7" s="62">
        <v>2</v>
      </c>
      <c r="C7" s="62"/>
      <c r="D7" s="62"/>
      <c r="E7" s="63">
        <v>3</v>
      </c>
      <c r="F7" s="9">
        <v>4</v>
      </c>
    </row>
    <row r="8" spans="1:6" ht="16.5" customHeight="1" thickBot="1">
      <c r="A8" s="16" t="s">
        <v>3</v>
      </c>
      <c r="B8" s="5" t="s">
        <v>30</v>
      </c>
      <c r="C8" s="5"/>
      <c r="D8" s="5"/>
      <c r="E8" s="6"/>
      <c r="F8" s="7"/>
    </row>
    <row r="9" spans="1:6" s="4" customFormat="1" ht="29.25" customHeight="1" thickBot="1">
      <c r="A9" s="39" t="s">
        <v>47</v>
      </c>
      <c r="B9" s="40" t="s">
        <v>26</v>
      </c>
      <c r="C9" s="41" t="s">
        <v>22</v>
      </c>
      <c r="D9" s="41">
        <v>5</v>
      </c>
      <c r="E9" s="45">
        <f>0.2%*$E$17</f>
        <v>0</v>
      </c>
      <c r="F9" s="10"/>
    </row>
    <row r="10" spans="1:6" s="4" customFormat="1" ht="24.75" customHeight="1" thickBot="1">
      <c r="A10" s="42" t="s">
        <v>49</v>
      </c>
      <c r="B10" s="43" t="s">
        <v>27</v>
      </c>
      <c r="C10" s="41" t="s">
        <v>22</v>
      </c>
      <c r="D10" s="41">
        <v>5</v>
      </c>
      <c r="E10" s="45">
        <f>0.8%*$E$17</f>
        <v>0</v>
      </c>
      <c r="F10" s="33"/>
    </row>
    <row r="11" spans="1:6" s="4" customFormat="1" ht="16.5" customHeight="1" thickBot="1">
      <c r="A11" s="42" t="s">
        <v>50</v>
      </c>
      <c r="B11" s="43" t="s">
        <v>28</v>
      </c>
      <c r="C11" s="41" t="s">
        <v>22</v>
      </c>
      <c r="D11" s="41">
        <v>5</v>
      </c>
      <c r="E11" s="45">
        <f>1.5%*$E$17</f>
        <v>0</v>
      </c>
      <c r="F11" s="32"/>
    </row>
    <row r="12" spans="1:6" s="4" customFormat="1" ht="16.5" customHeight="1" thickBot="1">
      <c r="A12" s="96" t="s">
        <v>15</v>
      </c>
      <c r="B12" s="97"/>
      <c r="C12" s="56"/>
      <c r="D12" s="56"/>
      <c r="E12" s="52">
        <f>SUM(E9:E11)</f>
        <v>0</v>
      </c>
      <c r="F12" s="12" t="s">
        <v>11</v>
      </c>
    </row>
    <row r="13" spans="1:6" s="4" customFormat="1" ht="16.5" customHeight="1" thickBot="1">
      <c r="A13" s="80" t="s">
        <v>12</v>
      </c>
      <c r="B13" s="81"/>
      <c r="C13" s="13"/>
      <c r="D13" s="13"/>
      <c r="E13" s="46">
        <f>E12*0.23</f>
        <v>0</v>
      </c>
      <c r="F13" s="24"/>
    </row>
    <row r="14" spans="1:6" ht="19.5" customHeight="1" thickBot="1">
      <c r="A14" s="82" t="s">
        <v>16</v>
      </c>
      <c r="B14" s="83"/>
      <c r="C14" s="57"/>
      <c r="D14" s="57"/>
      <c r="E14" s="50">
        <f>E12+E13</f>
        <v>0</v>
      </c>
      <c r="F14" s="25"/>
    </row>
    <row r="15" spans="1:6" ht="19.5" customHeight="1" thickBot="1">
      <c r="A15" s="17" t="s">
        <v>4</v>
      </c>
      <c r="B15" s="14" t="s">
        <v>5</v>
      </c>
      <c r="C15" s="14"/>
      <c r="D15" s="14"/>
      <c r="E15" s="47"/>
      <c r="F15" s="34"/>
    </row>
    <row r="16" spans="1:6" s="4" customFormat="1" ht="17.25" customHeight="1" thickBot="1">
      <c r="A16" s="112" t="s">
        <v>47</v>
      </c>
      <c r="B16" s="116" t="s">
        <v>34</v>
      </c>
      <c r="C16" s="41" t="s">
        <v>22</v>
      </c>
      <c r="D16" s="114">
        <v>1</v>
      </c>
      <c r="E16" s="45"/>
      <c r="F16" s="117"/>
    </row>
    <row r="17" spans="1:6" s="4" customFormat="1" ht="16.5" customHeight="1" thickBot="1">
      <c r="A17" s="75"/>
      <c r="B17" s="76"/>
      <c r="C17" s="59"/>
      <c r="D17" s="59"/>
      <c r="E17" s="51">
        <f>SUM(E16:E16)</f>
        <v>0</v>
      </c>
      <c r="F17" s="36" t="s">
        <v>11</v>
      </c>
    </row>
    <row r="18" spans="1:6" s="4" customFormat="1" ht="19.5" customHeight="1" thickBot="1">
      <c r="A18" s="80" t="s">
        <v>12</v>
      </c>
      <c r="B18" s="81"/>
      <c r="C18" s="13"/>
      <c r="D18" s="13"/>
      <c r="E18" s="46">
        <f>E17*0.23</f>
        <v>0</v>
      </c>
      <c r="F18" s="24"/>
    </row>
    <row r="19" spans="1:6" ht="19.5" customHeight="1" thickBot="1">
      <c r="A19" s="82" t="s">
        <v>17</v>
      </c>
      <c r="B19" s="83"/>
      <c r="C19" s="57"/>
      <c r="D19" s="57"/>
      <c r="E19" s="50">
        <f>E17+E18</f>
        <v>0</v>
      </c>
      <c r="F19" s="25"/>
    </row>
    <row r="20" spans="1:6" ht="19.5" customHeight="1" thickBot="1">
      <c r="A20" s="73" t="s">
        <v>29</v>
      </c>
      <c r="B20" s="74"/>
      <c r="C20" s="58"/>
      <c r="D20" s="58"/>
      <c r="E20" s="54">
        <f>E12+E17</f>
        <v>0</v>
      </c>
      <c r="F20" s="26"/>
    </row>
    <row r="21" spans="1:6" ht="19.5" customHeight="1" thickBot="1">
      <c r="A21" s="77" t="s">
        <v>12</v>
      </c>
      <c r="B21" s="78"/>
      <c r="C21" s="58"/>
      <c r="D21" s="58"/>
      <c r="E21" s="49">
        <f>E13+E18</f>
        <v>0</v>
      </c>
      <c r="F21" s="24"/>
    </row>
    <row r="22" spans="1:6" ht="19.5" customHeight="1" thickBot="1">
      <c r="A22" s="73" t="s">
        <v>14</v>
      </c>
      <c r="B22" s="79"/>
      <c r="C22" s="60"/>
      <c r="D22" s="60"/>
      <c r="E22" s="53">
        <f>E20+E21</f>
        <v>0</v>
      </c>
      <c r="F22" s="25"/>
    </row>
    <row r="23" spans="1:6" ht="19.5" customHeight="1">
      <c r="A23" s="27"/>
      <c r="F23" s="25"/>
    </row>
    <row r="24" spans="1:6" ht="12.75">
      <c r="A24" s="27"/>
      <c r="F24" s="25"/>
    </row>
    <row r="25" spans="1:6" ht="26.25" customHeight="1">
      <c r="A25" s="27"/>
      <c r="B25" s="94" t="s">
        <v>6</v>
      </c>
      <c r="C25" s="94"/>
      <c r="D25" s="94"/>
      <c r="E25" s="94"/>
      <c r="F25" s="95"/>
    </row>
    <row r="26" spans="1:11" ht="12.75">
      <c r="A26" s="27"/>
      <c r="B26" s="94" t="s">
        <v>20</v>
      </c>
      <c r="C26" s="94"/>
      <c r="D26" s="94"/>
      <c r="E26" s="94"/>
      <c r="F26" s="95"/>
      <c r="K26" s="1" t="s">
        <v>18</v>
      </c>
    </row>
    <row r="27" spans="1:6" ht="12.75">
      <c r="A27" s="27"/>
      <c r="B27" s="2"/>
      <c r="C27" s="2"/>
      <c r="D27" s="2"/>
      <c r="F27" s="24"/>
    </row>
    <row r="28" spans="1:6" ht="34.5" customHeight="1">
      <c r="A28" s="27"/>
      <c r="B28" s="92" t="s">
        <v>19</v>
      </c>
      <c r="C28" s="92"/>
      <c r="D28" s="92"/>
      <c r="E28" s="92"/>
      <c r="F28" s="93"/>
    </row>
    <row r="29" spans="1:6" ht="14.25" customHeight="1">
      <c r="A29" s="27"/>
      <c r="B29" s="90" t="s">
        <v>8</v>
      </c>
      <c r="C29" s="90"/>
      <c r="D29" s="90"/>
      <c r="E29" s="90"/>
      <c r="F29" s="91"/>
    </row>
    <row r="30" spans="1:6" ht="15" customHeight="1">
      <c r="A30" s="27"/>
      <c r="B30" s="1" t="s">
        <v>7</v>
      </c>
      <c r="F30" s="24"/>
    </row>
    <row r="31" spans="1:6" ht="13.5" thickBot="1">
      <c r="A31" s="28"/>
      <c r="B31" s="29" t="s">
        <v>9</v>
      </c>
      <c r="C31" s="29"/>
      <c r="D31" s="29"/>
      <c r="E31" s="30"/>
      <c r="F31" s="31"/>
    </row>
    <row r="71" spans="2:11" s="18" customFormat="1" ht="31.5" customHeight="1">
      <c r="B71" s="1"/>
      <c r="C71" s="1"/>
      <c r="D71" s="1"/>
      <c r="E71" s="2"/>
      <c r="F71" s="2"/>
      <c r="G71" s="1"/>
      <c r="H71" s="1"/>
      <c r="I71" s="1"/>
      <c r="J71" s="1"/>
      <c r="K71" s="1"/>
    </row>
  </sheetData>
  <sheetProtection/>
  <mergeCells count="22">
    <mergeCell ref="B29:F29"/>
    <mergeCell ref="A20:B20"/>
    <mergeCell ref="A21:B21"/>
    <mergeCell ref="A22:B22"/>
    <mergeCell ref="B25:F25"/>
    <mergeCell ref="B26:F26"/>
    <mergeCell ref="B28:F28"/>
    <mergeCell ref="A12:B12"/>
    <mergeCell ref="A13:B13"/>
    <mergeCell ref="A14:B14"/>
    <mergeCell ref="A17:B17"/>
    <mergeCell ref="A18:B18"/>
    <mergeCell ref="A19:B19"/>
    <mergeCell ref="A1:F1"/>
    <mergeCell ref="B2:E2"/>
    <mergeCell ref="A3:F3"/>
    <mergeCell ref="A4:F4"/>
    <mergeCell ref="A5:A6"/>
    <mergeCell ref="B5:B6"/>
    <mergeCell ref="C5:C6"/>
    <mergeCell ref="D5:D6"/>
    <mergeCell ref="F5:F6"/>
  </mergeCells>
  <printOptions horizontalCentered="1" verticalCentered="1"/>
  <pageMargins left="0.4724409448818898" right="0.15748031496062992" top="0.6299212598425197" bottom="0.35433070866141736" header="0.4330708661417323" footer="0.31496062992125984"/>
  <pageSetup fitToHeight="2" horizontalDpi="600" verticalDpi="600" orientation="portrait" paperSize="8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1:K72"/>
  <sheetViews>
    <sheetView tabSelected="1" view="pageBreakPreview" zoomScaleNormal="90" zoomScaleSheetLayoutView="100" zoomScalePageLayoutView="10" workbookViewId="0" topLeftCell="A4">
      <selection activeCell="A16" sqref="A16:F16"/>
    </sheetView>
  </sheetViews>
  <sheetFormatPr defaultColWidth="4.59765625" defaultRowHeight="14.25"/>
  <cols>
    <col min="1" max="1" width="6.3984375" style="18" customWidth="1"/>
    <col min="2" max="2" width="65.5" style="1" customWidth="1"/>
    <col min="3" max="3" width="9.3984375" style="1" customWidth="1"/>
    <col min="4" max="4" width="7.59765625" style="1" customWidth="1"/>
    <col min="5" max="5" width="17.5" style="2" customWidth="1"/>
    <col min="6" max="6" width="16.09765625" style="2" customWidth="1"/>
    <col min="7" max="7" width="4.8984375" style="1" customWidth="1"/>
    <col min="8" max="16384" width="4.59765625" style="1" customWidth="1"/>
  </cols>
  <sheetData>
    <row r="1" spans="1:6" ht="29.25" customHeight="1">
      <c r="A1" s="84" t="s">
        <v>24</v>
      </c>
      <c r="B1" s="85"/>
      <c r="C1" s="85"/>
      <c r="D1" s="85"/>
      <c r="E1" s="85"/>
      <c r="F1" s="85"/>
    </row>
    <row r="2" spans="1:6" ht="22.5" customHeight="1" thickBot="1">
      <c r="A2" s="15"/>
      <c r="B2" s="86" t="s">
        <v>25</v>
      </c>
      <c r="C2" s="86"/>
      <c r="D2" s="86"/>
      <c r="E2" s="86"/>
      <c r="F2" s="19" t="s">
        <v>48</v>
      </c>
    </row>
    <row r="3" spans="1:6" ht="81.75" customHeight="1">
      <c r="A3" s="87" t="s">
        <v>65</v>
      </c>
      <c r="B3" s="88"/>
      <c r="C3" s="88"/>
      <c r="D3" s="88"/>
      <c r="E3" s="88"/>
      <c r="F3" s="89"/>
    </row>
    <row r="4" spans="1:6" ht="99" customHeight="1" thickBot="1">
      <c r="A4" s="64"/>
      <c r="B4" s="65"/>
      <c r="C4" s="65"/>
      <c r="D4" s="65"/>
      <c r="E4" s="65"/>
      <c r="F4" s="66"/>
    </row>
    <row r="5" spans="1:6" ht="24" customHeight="1">
      <c r="A5" s="69" t="s">
        <v>0</v>
      </c>
      <c r="B5" s="67" t="s">
        <v>1</v>
      </c>
      <c r="C5" s="67" t="s">
        <v>21</v>
      </c>
      <c r="D5" s="67" t="s">
        <v>23</v>
      </c>
      <c r="E5" s="8" t="s">
        <v>2</v>
      </c>
      <c r="F5" s="71" t="s">
        <v>10</v>
      </c>
    </row>
    <row r="6" spans="1:6" ht="15" customHeight="1">
      <c r="A6" s="70"/>
      <c r="B6" s="68"/>
      <c r="C6" s="68"/>
      <c r="D6" s="68"/>
      <c r="E6" s="3" t="s">
        <v>13</v>
      </c>
      <c r="F6" s="72"/>
    </row>
    <row r="7" spans="1:6" ht="15" customHeight="1" thickBot="1">
      <c r="A7" s="61">
        <v>1</v>
      </c>
      <c r="B7" s="62">
        <v>2</v>
      </c>
      <c r="C7" s="62"/>
      <c r="D7" s="62"/>
      <c r="E7" s="63">
        <v>3</v>
      </c>
      <c r="F7" s="9">
        <v>4</v>
      </c>
    </row>
    <row r="8" spans="1:6" ht="16.5" customHeight="1" thickBot="1">
      <c r="A8" s="16" t="s">
        <v>3</v>
      </c>
      <c r="B8" s="5" t="s">
        <v>30</v>
      </c>
      <c r="C8" s="5"/>
      <c r="D8" s="5"/>
      <c r="E8" s="6"/>
      <c r="F8" s="7"/>
    </row>
    <row r="9" spans="1:6" s="4" customFormat="1" ht="29.25" customHeight="1" thickBot="1">
      <c r="A9" s="39" t="s">
        <v>47</v>
      </c>
      <c r="B9" s="40" t="s">
        <v>26</v>
      </c>
      <c r="C9" s="41" t="s">
        <v>22</v>
      </c>
      <c r="D9" s="41">
        <v>5</v>
      </c>
      <c r="E9" s="45">
        <f>0.2%*$E$18</f>
        <v>0</v>
      </c>
      <c r="F9" s="10"/>
    </row>
    <row r="10" spans="1:6" s="4" customFormat="1" ht="24.75" customHeight="1" thickBot="1">
      <c r="A10" s="42" t="s">
        <v>49</v>
      </c>
      <c r="B10" s="43" t="s">
        <v>27</v>
      </c>
      <c r="C10" s="41" t="s">
        <v>22</v>
      </c>
      <c r="D10" s="41">
        <v>5</v>
      </c>
      <c r="E10" s="45">
        <f>0.8%*$E$18</f>
        <v>0</v>
      </c>
      <c r="F10" s="33"/>
    </row>
    <row r="11" spans="1:6" s="4" customFormat="1" ht="16.5" customHeight="1" thickBot="1">
      <c r="A11" s="42" t="s">
        <v>50</v>
      </c>
      <c r="B11" s="43" t="s">
        <v>28</v>
      </c>
      <c r="C11" s="41" t="s">
        <v>22</v>
      </c>
      <c r="D11" s="41">
        <v>5</v>
      </c>
      <c r="E11" s="45">
        <f>1.5%*$E$18</f>
        <v>0</v>
      </c>
      <c r="F11" s="32"/>
    </row>
    <row r="12" spans="1:6" s="4" customFormat="1" ht="16.5" customHeight="1" thickBot="1">
      <c r="A12" s="96" t="s">
        <v>15</v>
      </c>
      <c r="B12" s="97"/>
      <c r="C12" s="56"/>
      <c r="D12" s="56"/>
      <c r="E12" s="52">
        <f>SUM(E9:E11)</f>
        <v>0</v>
      </c>
      <c r="F12" s="12" t="s">
        <v>11</v>
      </c>
    </row>
    <row r="13" spans="1:6" s="4" customFormat="1" ht="16.5" customHeight="1" thickBot="1">
      <c r="A13" s="80" t="s">
        <v>12</v>
      </c>
      <c r="B13" s="81"/>
      <c r="C13" s="13"/>
      <c r="D13" s="13"/>
      <c r="E13" s="46">
        <f>E12*0.23</f>
        <v>0</v>
      </c>
      <c r="F13" s="24"/>
    </row>
    <row r="14" spans="1:6" ht="19.5" customHeight="1" thickBot="1">
      <c r="A14" s="82" t="s">
        <v>16</v>
      </c>
      <c r="B14" s="83"/>
      <c r="C14" s="57"/>
      <c r="D14" s="57"/>
      <c r="E14" s="50">
        <f>E12+E13</f>
        <v>0</v>
      </c>
      <c r="F14" s="25"/>
    </row>
    <row r="15" spans="1:6" ht="19.5" customHeight="1" thickBot="1">
      <c r="A15" s="17" t="s">
        <v>4</v>
      </c>
      <c r="B15" s="14" t="s">
        <v>5</v>
      </c>
      <c r="C15" s="14"/>
      <c r="D15" s="14"/>
      <c r="E15" s="47"/>
      <c r="F15" s="34"/>
    </row>
    <row r="16" spans="1:6" s="4" customFormat="1" ht="17.25" customHeight="1">
      <c r="A16" s="98" t="s">
        <v>47</v>
      </c>
      <c r="B16" s="118" t="s">
        <v>45</v>
      </c>
      <c r="C16" s="100" t="s">
        <v>22</v>
      </c>
      <c r="D16" s="101">
        <v>1</v>
      </c>
      <c r="E16" s="102"/>
      <c r="F16" s="119"/>
    </row>
    <row r="17" spans="1:6" s="4" customFormat="1" ht="12" customHeight="1" thickBot="1">
      <c r="A17" s="106" t="s">
        <v>49</v>
      </c>
      <c r="B17" s="120" t="s">
        <v>70</v>
      </c>
      <c r="C17" s="108" t="s">
        <v>22</v>
      </c>
      <c r="D17" s="109">
        <v>1</v>
      </c>
      <c r="E17" s="110"/>
      <c r="F17" s="121"/>
    </row>
    <row r="18" spans="1:6" s="4" customFormat="1" ht="16.5" customHeight="1" thickBot="1">
      <c r="A18" s="75"/>
      <c r="B18" s="76"/>
      <c r="C18" s="59"/>
      <c r="D18" s="59"/>
      <c r="E18" s="51">
        <f>SUM(E16:E17)</f>
        <v>0</v>
      </c>
      <c r="F18" s="36" t="s">
        <v>11</v>
      </c>
    </row>
    <row r="19" spans="1:6" s="4" customFormat="1" ht="19.5" customHeight="1" thickBot="1">
      <c r="A19" s="80" t="s">
        <v>12</v>
      </c>
      <c r="B19" s="81"/>
      <c r="C19" s="13"/>
      <c r="D19" s="13"/>
      <c r="E19" s="46">
        <f>E18*0.23</f>
        <v>0</v>
      </c>
      <c r="F19" s="24"/>
    </row>
    <row r="20" spans="1:6" ht="19.5" customHeight="1" thickBot="1">
      <c r="A20" s="82" t="s">
        <v>17</v>
      </c>
      <c r="B20" s="83"/>
      <c r="C20" s="57"/>
      <c r="D20" s="57"/>
      <c r="E20" s="50">
        <f>E18+E19</f>
        <v>0</v>
      </c>
      <c r="F20" s="25"/>
    </row>
    <row r="21" spans="1:6" ht="19.5" customHeight="1" thickBot="1">
      <c r="A21" s="73" t="s">
        <v>29</v>
      </c>
      <c r="B21" s="74"/>
      <c r="C21" s="58"/>
      <c r="D21" s="58"/>
      <c r="E21" s="54">
        <f>E12+E18</f>
        <v>0</v>
      </c>
      <c r="F21" s="26"/>
    </row>
    <row r="22" spans="1:6" ht="19.5" customHeight="1" thickBot="1">
      <c r="A22" s="77" t="s">
        <v>12</v>
      </c>
      <c r="B22" s="78"/>
      <c r="C22" s="58"/>
      <c r="D22" s="58"/>
      <c r="E22" s="49">
        <f>E13+E19</f>
        <v>0</v>
      </c>
      <c r="F22" s="24"/>
    </row>
    <row r="23" spans="1:6" ht="19.5" customHeight="1" thickBot="1">
      <c r="A23" s="73" t="s">
        <v>14</v>
      </c>
      <c r="B23" s="79"/>
      <c r="C23" s="60"/>
      <c r="D23" s="60"/>
      <c r="E23" s="53">
        <f>E21+E22</f>
        <v>0</v>
      </c>
      <c r="F23" s="25"/>
    </row>
    <row r="24" spans="1:6" ht="19.5" customHeight="1">
      <c r="A24" s="27"/>
      <c r="F24" s="25"/>
    </row>
    <row r="25" spans="1:6" ht="12.75">
      <c r="A25" s="27"/>
      <c r="F25" s="25"/>
    </row>
    <row r="26" spans="1:6" ht="26.25" customHeight="1">
      <c r="A26" s="27"/>
      <c r="B26" s="94" t="s">
        <v>6</v>
      </c>
      <c r="C26" s="94"/>
      <c r="D26" s="94"/>
      <c r="E26" s="94"/>
      <c r="F26" s="95"/>
    </row>
    <row r="27" spans="1:11" ht="12.75">
      <c r="A27" s="27"/>
      <c r="B27" s="94" t="s">
        <v>20</v>
      </c>
      <c r="C27" s="94"/>
      <c r="D27" s="94"/>
      <c r="E27" s="94"/>
      <c r="F27" s="95"/>
      <c r="K27" s="1" t="s">
        <v>18</v>
      </c>
    </row>
    <row r="28" spans="1:6" ht="12.75">
      <c r="A28" s="27"/>
      <c r="B28" s="2"/>
      <c r="C28" s="2"/>
      <c r="D28" s="2"/>
      <c r="F28" s="24"/>
    </row>
    <row r="29" spans="1:6" ht="34.5" customHeight="1">
      <c r="A29" s="27"/>
      <c r="B29" s="92" t="s">
        <v>19</v>
      </c>
      <c r="C29" s="92"/>
      <c r="D29" s="92"/>
      <c r="E29" s="92"/>
      <c r="F29" s="93"/>
    </row>
    <row r="30" spans="1:6" ht="14.25" customHeight="1">
      <c r="A30" s="27"/>
      <c r="B30" s="90" t="s">
        <v>8</v>
      </c>
      <c r="C30" s="90"/>
      <c r="D30" s="90"/>
      <c r="E30" s="90"/>
      <c r="F30" s="91"/>
    </row>
    <row r="31" spans="1:6" ht="15" customHeight="1">
      <c r="A31" s="27"/>
      <c r="B31" s="1" t="s">
        <v>7</v>
      </c>
      <c r="F31" s="24"/>
    </row>
    <row r="32" spans="1:6" ht="13.5" thickBot="1">
      <c r="A32" s="28"/>
      <c r="B32" s="29" t="s">
        <v>9</v>
      </c>
      <c r="C32" s="29"/>
      <c r="D32" s="29"/>
      <c r="E32" s="30"/>
      <c r="F32" s="31"/>
    </row>
    <row r="72" spans="2:11" s="18" customFormat="1" ht="31.5" customHeight="1">
      <c r="B72" s="1"/>
      <c r="C72" s="1"/>
      <c r="D72" s="1"/>
      <c r="E72" s="2"/>
      <c r="F72" s="2"/>
      <c r="G72" s="1"/>
      <c r="H72" s="1"/>
      <c r="I72" s="1"/>
      <c r="J72" s="1"/>
      <c r="K72" s="1"/>
    </row>
  </sheetData>
  <sheetProtection/>
  <mergeCells count="22">
    <mergeCell ref="B30:F30"/>
    <mergeCell ref="A21:B21"/>
    <mergeCell ref="A22:B22"/>
    <mergeCell ref="A23:B23"/>
    <mergeCell ref="B26:F26"/>
    <mergeCell ref="B27:F27"/>
    <mergeCell ref="B29:F29"/>
    <mergeCell ref="A12:B12"/>
    <mergeCell ref="A13:B13"/>
    <mergeCell ref="A14:B14"/>
    <mergeCell ref="A18:B18"/>
    <mergeCell ref="A19:B19"/>
    <mergeCell ref="A20:B20"/>
    <mergeCell ref="A1:F1"/>
    <mergeCell ref="B2:E2"/>
    <mergeCell ref="A3:F3"/>
    <mergeCell ref="A4:F4"/>
    <mergeCell ref="A5:A6"/>
    <mergeCell ref="B5:B6"/>
    <mergeCell ref="C5:C6"/>
    <mergeCell ref="D5:D6"/>
    <mergeCell ref="F5:F6"/>
  </mergeCells>
  <printOptions horizontalCentered="1" verticalCentered="1"/>
  <pageMargins left="0.4724409448818898" right="0.15748031496062992" top="0.6299212598425197" bottom="0.35433070866141736" header="0.4330708661417323" footer="0.31496062992125984"/>
  <pageSetup fitToHeight="2" horizontalDpi="600" verticalDpi="600" orientation="portrait" paperSize="8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1:K72"/>
  <sheetViews>
    <sheetView tabSelected="1" view="pageBreakPreview" zoomScaleNormal="90" zoomScaleSheetLayoutView="100" zoomScalePageLayoutView="10" workbookViewId="0" topLeftCell="A4">
      <selection activeCell="A16" sqref="A16:F16"/>
    </sheetView>
  </sheetViews>
  <sheetFormatPr defaultColWidth="4.59765625" defaultRowHeight="14.25"/>
  <cols>
    <col min="1" max="1" width="6.3984375" style="18" customWidth="1"/>
    <col min="2" max="2" width="65.5" style="1" customWidth="1"/>
    <col min="3" max="3" width="9.3984375" style="1" customWidth="1"/>
    <col min="4" max="4" width="7.59765625" style="1" customWidth="1"/>
    <col min="5" max="5" width="17.5" style="2" customWidth="1"/>
    <col min="6" max="6" width="16.09765625" style="2" customWidth="1"/>
    <col min="7" max="7" width="4.8984375" style="1" customWidth="1"/>
    <col min="8" max="16384" width="4.59765625" style="1" customWidth="1"/>
  </cols>
  <sheetData>
    <row r="1" spans="1:6" ht="29.25" customHeight="1">
      <c r="A1" s="84" t="s">
        <v>24</v>
      </c>
      <c r="B1" s="85"/>
      <c r="C1" s="85"/>
      <c r="D1" s="85"/>
      <c r="E1" s="85"/>
      <c r="F1" s="85"/>
    </row>
    <row r="2" spans="1:6" ht="22.5" customHeight="1" thickBot="1">
      <c r="A2" s="15"/>
      <c r="B2" s="86" t="s">
        <v>25</v>
      </c>
      <c r="C2" s="86"/>
      <c r="D2" s="86"/>
      <c r="E2" s="86"/>
      <c r="F2" s="19" t="s">
        <v>48</v>
      </c>
    </row>
    <row r="3" spans="1:6" ht="81.75" customHeight="1">
      <c r="A3" s="87" t="s">
        <v>66</v>
      </c>
      <c r="B3" s="88"/>
      <c r="C3" s="88"/>
      <c r="D3" s="88"/>
      <c r="E3" s="88"/>
      <c r="F3" s="89"/>
    </row>
    <row r="4" spans="1:6" ht="99" customHeight="1" thickBot="1">
      <c r="A4" s="64"/>
      <c r="B4" s="65"/>
      <c r="C4" s="65"/>
      <c r="D4" s="65"/>
      <c r="E4" s="65"/>
      <c r="F4" s="66"/>
    </row>
    <row r="5" spans="1:6" ht="24" customHeight="1">
      <c r="A5" s="69" t="s">
        <v>0</v>
      </c>
      <c r="B5" s="67" t="s">
        <v>1</v>
      </c>
      <c r="C5" s="67" t="s">
        <v>21</v>
      </c>
      <c r="D5" s="67" t="s">
        <v>23</v>
      </c>
      <c r="E5" s="8" t="s">
        <v>2</v>
      </c>
      <c r="F5" s="71" t="s">
        <v>10</v>
      </c>
    </row>
    <row r="6" spans="1:6" ht="15" customHeight="1">
      <c r="A6" s="70"/>
      <c r="B6" s="68"/>
      <c r="C6" s="68"/>
      <c r="D6" s="68"/>
      <c r="E6" s="3" t="s">
        <v>13</v>
      </c>
      <c r="F6" s="72"/>
    </row>
    <row r="7" spans="1:6" ht="15" customHeight="1" thickBot="1">
      <c r="A7" s="61">
        <v>1</v>
      </c>
      <c r="B7" s="62">
        <v>2</v>
      </c>
      <c r="C7" s="62"/>
      <c r="D7" s="62"/>
      <c r="E7" s="63">
        <v>3</v>
      </c>
      <c r="F7" s="9">
        <v>4</v>
      </c>
    </row>
    <row r="8" spans="1:6" ht="16.5" customHeight="1" thickBot="1">
      <c r="A8" s="16" t="s">
        <v>3</v>
      </c>
      <c r="B8" s="5" t="s">
        <v>30</v>
      </c>
      <c r="C8" s="5"/>
      <c r="D8" s="5"/>
      <c r="E8" s="6"/>
      <c r="F8" s="7"/>
    </row>
    <row r="9" spans="1:6" s="4" customFormat="1" ht="29.25" customHeight="1" thickBot="1">
      <c r="A9" s="39" t="s">
        <v>47</v>
      </c>
      <c r="B9" s="40" t="s">
        <v>26</v>
      </c>
      <c r="C9" s="41" t="s">
        <v>22</v>
      </c>
      <c r="D9" s="41">
        <v>5</v>
      </c>
      <c r="E9" s="45">
        <f>0.2%*$E$18</f>
        <v>0</v>
      </c>
      <c r="F9" s="10"/>
    </row>
    <row r="10" spans="1:6" s="4" customFormat="1" ht="24.75" customHeight="1" thickBot="1">
      <c r="A10" s="42" t="s">
        <v>49</v>
      </c>
      <c r="B10" s="43" t="s">
        <v>27</v>
      </c>
      <c r="C10" s="41" t="s">
        <v>22</v>
      </c>
      <c r="D10" s="41">
        <v>5</v>
      </c>
      <c r="E10" s="45">
        <f>0.8%*$E$18</f>
        <v>0</v>
      </c>
      <c r="F10" s="33"/>
    </row>
    <row r="11" spans="1:6" s="4" customFormat="1" ht="16.5" customHeight="1" thickBot="1">
      <c r="A11" s="42" t="s">
        <v>50</v>
      </c>
      <c r="B11" s="43" t="s">
        <v>28</v>
      </c>
      <c r="C11" s="41" t="s">
        <v>22</v>
      </c>
      <c r="D11" s="41">
        <v>5</v>
      </c>
      <c r="E11" s="45">
        <f>1.5%*$E$18</f>
        <v>0</v>
      </c>
      <c r="F11" s="32"/>
    </row>
    <row r="12" spans="1:6" s="4" customFormat="1" ht="16.5" customHeight="1" thickBot="1">
      <c r="A12" s="96" t="s">
        <v>15</v>
      </c>
      <c r="B12" s="97"/>
      <c r="C12" s="56"/>
      <c r="D12" s="56"/>
      <c r="E12" s="52">
        <f>SUM(E9:E11)</f>
        <v>0</v>
      </c>
      <c r="F12" s="12" t="s">
        <v>11</v>
      </c>
    </row>
    <row r="13" spans="1:6" s="4" customFormat="1" ht="16.5" customHeight="1" thickBot="1">
      <c r="A13" s="80" t="s">
        <v>12</v>
      </c>
      <c r="B13" s="81"/>
      <c r="C13" s="13"/>
      <c r="D13" s="13"/>
      <c r="E13" s="46">
        <f>E12*0.23</f>
        <v>0</v>
      </c>
      <c r="F13" s="24"/>
    </row>
    <row r="14" spans="1:6" ht="19.5" customHeight="1" thickBot="1">
      <c r="A14" s="82" t="s">
        <v>16</v>
      </c>
      <c r="B14" s="83"/>
      <c r="C14" s="57"/>
      <c r="D14" s="57"/>
      <c r="E14" s="50">
        <f>E12+E13</f>
        <v>0</v>
      </c>
      <c r="F14" s="25"/>
    </row>
    <row r="15" spans="1:6" ht="19.5" customHeight="1" thickBot="1">
      <c r="A15" s="17" t="s">
        <v>4</v>
      </c>
      <c r="B15" s="14" t="s">
        <v>5</v>
      </c>
      <c r="C15" s="14"/>
      <c r="D15" s="14"/>
      <c r="E15" s="47"/>
      <c r="F15" s="34"/>
    </row>
    <row r="16" spans="1:6" s="4" customFormat="1" ht="17.25" customHeight="1">
      <c r="A16" s="98" t="s">
        <v>47</v>
      </c>
      <c r="B16" s="99" t="s">
        <v>38</v>
      </c>
      <c r="C16" s="100" t="s">
        <v>22</v>
      </c>
      <c r="D16" s="101">
        <v>1</v>
      </c>
      <c r="E16" s="102"/>
      <c r="F16" s="103"/>
    </row>
    <row r="17" spans="1:6" s="4" customFormat="1" ht="17.25" customHeight="1" thickBot="1">
      <c r="A17" s="122" t="s">
        <v>49</v>
      </c>
      <c r="B17" s="107" t="s">
        <v>39</v>
      </c>
      <c r="C17" s="108" t="s">
        <v>22</v>
      </c>
      <c r="D17" s="109">
        <v>1</v>
      </c>
      <c r="E17" s="123"/>
      <c r="F17" s="124"/>
    </row>
    <row r="18" spans="1:6" s="4" customFormat="1" ht="16.5" customHeight="1" thickBot="1">
      <c r="A18" s="75"/>
      <c r="B18" s="76"/>
      <c r="C18" s="59"/>
      <c r="D18" s="59"/>
      <c r="E18" s="51">
        <f>SUM(E16:E16)</f>
        <v>0</v>
      </c>
      <c r="F18" s="36" t="s">
        <v>11</v>
      </c>
    </row>
    <row r="19" spans="1:6" s="4" customFormat="1" ht="19.5" customHeight="1" thickBot="1">
      <c r="A19" s="80" t="s">
        <v>12</v>
      </c>
      <c r="B19" s="81"/>
      <c r="C19" s="13"/>
      <c r="D19" s="13"/>
      <c r="E19" s="46">
        <f>E18*0.23</f>
        <v>0</v>
      </c>
      <c r="F19" s="24"/>
    </row>
    <row r="20" spans="1:6" ht="19.5" customHeight="1" thickBot="1">
      <c r="A20" s="82" t="s">
        <v>17</v>
      </c>
      <c r="B20" s="83"/>
      <c r="C20" s="57"/>
      <c r="D20" s="57"/>
      <c r="E20" s="50">
        <f>E18+E19</f>
        <v>0</v>
      </c>
      <c r="F20" s="25"/>
    </row>
    <row r="21" spans="1:6" ht="19.5" customHeight="1" thickBot="1">
      <c r="A21" s="73" t="s">
        <v>29</v>
      </c>
      <c r="B21" s="74"/>
      <c r="C21" s="58"/>
      <c r="D21" s="58"/>
      <c r="E21" s="54">
        <f>E12+E18</f>
        <v>0</v>
      </c>
      <c r="F21" s="26"/>
    </row>
    <row r="22" spans="1:6" ht="19.5" customHeight="1" thickBot="1">
      <c r="A22" s="77" t="s">
        <v>12</v>
      </c>
      <c r="B22" s="78"/>
      <c r="C22" s="58"/>
      <c r="D22" s="58"/>
      <c r="E22" s="49">
        <f>E13+E19</f>
        <v>0</v>
      </c>
      <c r="F22" s="24"/>
    </row>
    <row r="23" spans="1:6" ht="19.5" customHeight="1" thickBot="1">
      <c r="A23" s="73" t="s">
        <v>14</v>
      </c>
      <c r="B23" s="79"/>
      <c r="C23" s="60"/>
      <c r="D23" s="60"/>
      <c r="E23" s="53">
        <f>E21+E22</f>
        <v>0</v>
      </c>
      <c r="F23" s="25"/>
    </row>
    <row r="24" spans="1:6" ht="19.5" customHeight="1">
      <c r="A24" s="27"/>
      <c r="F24" s="25"/>
    </row>
    <row r="25" spans="1:6" ht="12.75">
      <c r="A25" s="27"/>
      <c r="F25" s="25"/>
    </row>
    <row r="26" spans="1:6" ht="26.25" customHeight="1">
      <c r="A26" s="27"/>
      <c r="B26" s="94" t="s">
        <v>6</v>
      </c>
      <c r="C26" s="94"/>
      <c r="D26" s="94"/>
      <c r="E26" s="94"/>
      <c r="F26" s="95"/>
    </row>
    <row r="27" spans="1:11" ht="12.75">
      <c r="A27" s="27"/>
      <c r="B27" s="94" t="s">
        <v>20</v>
      </c>
      <c r="C27" s="94"/>
      <c r="D27" s="94"/>
      <c r="E27" s="94"/>
      <c r="F27" s="95"/>
      <c r="K27" s="1" t="s">
        <v>18</v>
      </c>
    </row>
    <row r="28" spans="1:6" ht="12.75">
      <c r="A28" s="27"/>
      <c r="B28" s="2"/>
      <c r="C28" s="2"/>
      <c r="D28" s="2"/>
      <c r="F28" s="24"/>
    </row>
    <row r="29" spans="1:6" ht="34.5" customHeight="1">
      <c r="A29" s="27"/>
      <c r="B29" s="92" t="s">
        <v>19</v>
      </c>
      <c r="C29" s="92"/>
      <c r="D29" s="92"/>
      <c r="E29" s="92"/>
      <c r="F29" s="93"/>
    </row>
    <row r="30" spans="1:6" ht="14.25" customHeight="1">
      <c r="A30" s="27"/>
      <c r="B30" s="90" t="s">
        <v>8</v>
      </c>
      <c r="C30" s="90"/>
      <c r="D30" s="90"/>
      <c r="E30" s="90"/>
      <c r="F30" s="91"/>
    </row>
    <row r="31" spans="1:6" ht="15" customHeight="1">
      <c r="A31" s="27"/>
      <c r="B31" s="1" t="s">
        <v>7</v>
      </c>
      <c r="F31" s="24"/>
    </row>
    <row r="32" spans="1:6" ht="13.5" thickBot="1">
      <c r="A32" s="28"/>
      <c r="B32" s="29" t="s">
        <v>9</v>
      </c>
      <c r="C32" s="29"/>
      <c r="D32" s="29"/>
      <c r="E32" s="30"/>
      <c r="F32" s="31"/>
    </row>
    <row r="72" spans="2:11" s="18" customFormat="1" ht="31.5" customHeight="1">
      <c r="B72" s="1"/>
      <c r="C72" s="1"/>
      <c r="D72" s="1"/>
      <c r="E72" s="2"/>
      <c r="F72" s="2"/>
      <c r="G72" s="1"/>
      <c r="H72" s="1"/>
      <c r="I72" s="1"/>
      <c r="J72" s="1"/>
      <c r="K72" s="1"/>
    </row>
  </sheetData>
  <sheetProtection/>
  <mergeCells count="22">
    <mergeCell ref="B30:F30"/>
    <mergeCell ref="A21:B21"/>
    <mergeCell ref="A22:B22"/>
    <mergeCell ref="A23:B23"/>
    <mergeCell ref="B26:F26"/>
    <mergeCell ref="B27:F27"/>
    <mergeCell ref="B29:F29"/>
    <mergeCell ref="A12:B12"/>
    <mergeCell ref="A13:B13"/>
    <mergeCell ref="A14:B14"/>
    <mergeCell ref="A18:B18"/>
    <mergeCell ref="A19:B19"/>
    <mergeCell ref="A20:B20"/>
    <mergeCell ref="A1:F1"/>
    <mergeCell ref="B2:E2"/>
    <mergeCell ref="A3:F3"/>
    <mergeCell ref="A4:F4"/>
    <mergeCell ref="A5:A6"/>
    <mergeCell ref="B5:B6"/>
    <mergeCell ref="C5:C6"/>
    <mergeCell ref="D5:D6"/>
    <mergeCell ref="F5:F6"/>
  </mergeCells>
  <printOptions horizontalCentered="1" verticalCentered="1"/>
  <pageMargins left="0.4724409448818898" right="0.15748031496062992" top="0.6299212598425197" bottom="0.35433070866141736" header="0.4330708661417323" footer="0.31496062992125984"/>
  <pageSetup fitToHeight="2" horizontalDpi="600" verticalDpi="600" orientation="portrait" paperSize="8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K82"/>
  <sheetViews>
    <sheetView tabSelected="1" view="pageBreakPreview" zoomScaleNormal="90" zoomScaleSheetLayoutView="100" zoomScalePageLayoutView="10" workbookViewId="0" topLeftCell="A1">
      <selection activeCell="A16" sqref="A16:F16"/>
    </sheetView>
  </sheetViews>
  <sheetFormatPr defaultColWidth="4.59765625" defaultRowHeight="14.25"/>
  <cols>
    <col min="1" max="1" width="6.3984375" style="18" customWidth="1"/>
    <col min="2" max="2" width="65.5" style="1" customWidth="1"/>
    <col min="3" max="3" width="9.3984375" style="1" customWidth="1"/>
    <col min="4" max="4" width="7.59765625" style="1" customWidth="1"/>
    <col min="5" max="5" width="17.5" style="2" customWidth="1"/>
    <col min="6" max="6" width="16.09765625" style="2" customWidth="1"/>
    <col min="7" max="7" width="4.8984375" style="1" customWidth="1"/>
    <col min="8" max="16384" width="4.59765625" style="1" customWidth="1"/>
  </cols>
  <sheetData>
    <row r="1" spans="1:6" ht="29.25" customHeight="1">
      <c r="A1" s="84" t="s">
        <v>24</v>
      </c>
      <c r="B1" s="85"/>
      <c r="C1" s="85"/>
      <c r="D1" s="85"/>
      <c r="E1" s="85"/>
      <c r="F1" s="85"/>
    </row>
    <row r="2" spans="1:6" ht="22.5" customHeight="1" thickBot="1">
      <c r="A2" s="15"/>
      <c r="B2" s="86" t="s">
        <v>25</v>
      </c>
      <c r="C2" s="86"/>
      <c r="D2" s="86"/>
      <c r="E2" s="86"/>
      <c r="F2" s="19" t="s">
        <v>48</v>
      </c>
    </row>
    <row r="3" spans="1:6" ht="81.75" customHeight="1">
      <c r="A3" s="87" t="s">
        <v>67</v>
      </c>
      <c r="B3" s="88"/>
      <c r="C3" s="88"/>
      <c r="D3" s="88"/>
      <c r="E3" s="88"/>
      <c r="F3" s="89"/>
    </row>
    <row r="4" spans="1:6" ht="99" customHeight="1" thickBot="1">
      <c r="A4" s="64"/>
      <c r="B4" s="65"/>
      <c r="C4" s="65"/>
      <c r="D4" s="65"/>
      <c r="E4" s="65"/>
      <c r="F4" s="66"/>
    </row>
    <row r="5" spans="1:6" ht="24" customHeight="1">
      <c r="A5" s="69" t="s">
        <v>0</v>
      </c>
      <c r="B5" s="67" t="s">
        <v>1</v>
      </c>
      <c r="C5" s="67" t="s">
        <v>21</v>
      </c>
      <c r="D5" s="67" t="s">
        <v>23</v>
      </c>
      <c r="E5" s="8" t="s">
        <v>2</v>
      </c>
      <c r="F5" s="71" t="s">
        <v>10</v>
      </c>
    </row>
    <row r="6" spans="1:6" ht="15" customHeight="1">
      <c r="A6" s="70"/>
      <c r="B6" s="68"/>
      <c r="C6" s="68"/>
      <c r="D6" s="68"/>
      <c r="E6" s="3" t="s">
        <v>13</v>
      </c>
      <c r="F6" s="72"/>
    </row>
    <row r="7" spans="1:6" ht="15" customHeight="1" thickBot="1">
      <c r="A7" s="61">
        <v>1</v>
      </c>
      <c r="B7" s="62">
        <v>2</v>
      </c>
      <c r="C7" s="62"/>
      <c r="D7" s="62"/>
      <c r="E7" s="63">
        <v>3</v>
      </c>
      <c r="F7" s="9">
        <v>4</v>
      </c>
    </row>
    <row r="8" spans="1:6" ht="16.5" customHeight="1" thickBot="1">
      <c r="A8" s="16" t="s">
        <v>3</v>
      </c>
      <c r="B8" s="5" t="s">
        <v>30</v>
      </c>
      <c r="C8" s="5"/>
      <c r="D8" s="5"/>
      <c r="E8" s="6"/>
      <c r="F8" s="7"/>
    </row>
    <row r="9" spans="1:6" s="4" customFormat="1" ht="29.25" customHeight="1" thickBot="1">
      <c r="A9" s="39" t="s">
        <v>47</v>
      </c>
      <c r="B9" s="40" t="s">
        <v>26</v>
      </c>
      <c r="C9" s="41" t="s">
        <v>22</v>
      </c>
      <c r="D9" s="41">
        <v>5</v>
      </c>
      <c r="E9" s="45">
        <f>0.2%*$E$28</f>
        <v>0</v>
      </c>
      <c r="F9" s="10"/>
    </row>
    <row r="10" spans="1:6" s="4" customFormat="1" ht="24.75" customHeight="1" thickBot="1">
      <c r="A10" s="42" t="s">
        <v>49</v>
      </c>
      <c r="B10" s="43" t="s">
        <v>27</v>
      </c>
      <c r="C10" s="41" t="s">
        <v>22</v>
      </c>
      <c r="D10" s="41">
        <v>5</v>
      </c>
      <c r="E10" s="45">
        <f>0.8%*$E$28</f>
        <v>0</v>
      </c>
      <c r="F10" s="33"/>
    </row>
    <row r="11" spans="1:6" s="4" customFormat="1" ht="16.5" customHeight="1" thickBot="1">
      <c r="A11" s="42" t="s">
        <v>50</v>
      </c>
      <c r="B11" s="43" t="s">
        <v>28</v>
      </c>
      <c r="C11" s="41" t="s">
        <v>22</v>
      </c>
      <c r="D11" s="41">
        <v>5</v>
      </c>
      <c r="E11" s="45">
        <f>1.5%*$E$28</f>
        <v>0</v>
      </c>
      <c r="F11" s="32"/>
    </row>
    <row r="12" spans="1:6" s="4" customFormat="1" ht="16.5" customHeight="1" thickBot="1">
      <c r="A12" s="96" t="s">
        <v>15</v>
      </c>
      <c r="B12" s="97"/>
      <c r="C12" s="56"/>
      <c r="D12" s="56"/>
      <c r="E12" s="52">
        <f>SUM(E9:E11)</f>
        <v>0</v>
      </c>
      <c r="F12" s="12" t="s">
        <v>11</v>
      </c>
    </row>
    <row r="13" spans="1:6" s="4" customFormat="1" ht="16.5" customHeight="1" thickBot="1">
      <c r="A13" s="80" t="s">
        <v>12</v>
      </c>
      <c r="B13" s="81"/>
      <c r="C13" s="13"/>
      <c r="D13" s="13"/>
      <c r="E13" s="46">
        <f>E12*0.23</f>
        <v>0</v>
      </c>
      <c r="F13" s="24"/>
    </row>
    <row r="14" spans="1:6" ht="19.5" customHeight="1" thickBot="1">
      <c r="A14" s="82" t="s">
        <v>16</v>
      </c>
      <c r="B14" s="83"/>
      <c r="C14" s="57"/>
      <c r="D14" s="57"/>
      <c r="E14" s="50">
        <f>E12+E13</f>
        <v>0</v>
      </c>
      <c r="F14" s="25"/>
    </row>
    <row r="15" spans="1:6" ht="19.5" customHeight="1" thickBot="1">
      <c r="A15" s="17" t="s">
        <v>4</v>
      </c>
      <c r="B15" s="14" t="s">
        <v>5</v>
      </c>
      <c r="C15" s="14"/>
      <c r="D15" s="14"/>
      <c r="E15" s="47"/>
      <c r="F15" s="34"/>
    </row>
    <row r="16" spans="1:6" s="4" customFormat="1" ht="17.25" customHeight="1">
      <c r="A16" s="98" t="s">
        <v>47</v>
      </c>
      <c r="B16" s="99" t="s">
        <v>69</v>
      </c>
      <c r="C16" s="100" t="s">
        <v>22</v>
      </c>
      <c r="D16" s="101">
        <v>1</v>
      </c>
      <c r="E16" s="102"/>
      <c r="F16" s="103"/>
    </row>
    <row r="17" spans="1:6" s="4" customFormat="1" ht="17.25" customHeight="1">
      <c r="A17" s="104" t="s">
        <v>49</v>
      </c>
      <c r="B17" s="38" t="s">
        <v>35</v>
      </c>
      <c r="C17" s="55" t="s">
        <v>22</v>
      </c>
      <c r="D17" s="44">
        <v>1</v>
      </c>
      <c r="E17" s="48"/>
      <c r="F17" s="105"/>
    </row>
    <row r="18" spans="1:6" s="4" customFormat="1" ht="17.25" customHeight="1">
      <c r="A18" s="104" t="s">
        <v>50</v>
      </c>
      <c r="B18" s="37" t="s">
        <v>36</v>
      </c>
      <c r="C18" s="55" t="s">
        <v>22</v>
      </c>
      <c r="D18" s="44">
        <v>1</v>
      </c>
      <c r="E18" s="48"/>
      <c r="F18" s="105"/>
    </row>
    <row r="19" spans="1:6" s="4" customFormat="1" ht="17.25" customHeight="1">
      <c r="A19" s="104" t="s">
        <v>53</v>
      </c>
      <c r="B19" s="37" t="s">
        <v>51</v>
      </c>
      <c r="C19" s="55" t="s">
        <v>22</v>
      </c>
      <c r="D19" s="44">
        <v>1</v>
      </c>
      <c r="E19" s="48"/>
      <c r="F19" s="105"/>
    </row>
    <row r="20" spans="1:6" s="11" customFormat="1" ht="17.25" customHeight="1">
      <c r="A20" s="104" t="s">
        <v>54</v>
      </c>
      <c r="B20" s="38" t="s">
        <v>52</v>
      </c>
      <c r="C20" s="55" t="s">
        <v>22</v>
      </c>
      <c r="D20" s="44">
        <v>1</v>
      </c>
      <c r="E20" s="48"/>
      <c r="F20" s="105"/>
    </row>
    <row r="21" spans="1:6" s="4" customFormat="1" ht="17.25" customHeight="1">
      <c r="A21" s="104" t="s">
        <v>55</v>
      </c>
      <c r="B21" s="38" t="s">
        <v>37</v>
      </c>
      <c r="C21" s="55" t="s">
        <v>22</v>
      </c>
      <c r="D21" s="44">
        <v>1</v>
      </c>
      <c r="E21" s="48"/>
      <c r="F21" s="105"/>
    </row>
    <row r="22" spans="1:6" s="4" customFormat="1" ht="17.25" customHeight="1">
      <c r="A22" s="104" t="s">
        <v>56</v>
      </c>
      <c r="B22" s="38" t="s">
        <v>40</v>
      </c>
      <c r="C22" s="55" t="s">
        <v>22</v>
      </c>
      <c r="D22" s="44">
        <v>1</v>
      </c>
      <c r="E22" s="48"/>
      <c r="F22" s="105"/>
    </row>
    <row r="23" spans="1:6" s="4" customFormat="1" ht="17.25" customHeight="1">
      <c r="A23" s="104" t="s">
        <v>57</v>
      </c>
      <c r="B23" s="38" t="s">
        <v>41</v>
      </c>
      <c r="C23" s="55" t="s">
        <v>22</v>
      </c>
      <c r="D23" s="44">
        <v>1</v>
      </c>
      <c r="E23" s="48"/>
      <c r="F23" s="105"/>
    </row>
    <row r="24" spans="1:6" s="4" customFormat="1" ht="17.25" customHeight="1">
      <c r="A24" s="104" t="s">
        <v>58</v>
      </c>
      <c r="B24" s="38" t="s">
        <v>42</v>
      </c>
      <c r="C24" s="55" t="s">
        <v>22</v>
      </c>
      <c r="D24" s="44">
        <v>1</v>
      </c>
      <c r="E24" s="48"/>
      <c r="F24" s="105"/>
    </row>
    <row r="25" spans="1:6" s="4" customFormat="1" ht="17.25" customHeight="1">
      <c r="A25" s="104" t="s">
        <v>59</v>
      </c>
      <c r="B25" s="38" t="s">
        <v>44</v>
      </c>
      <c r="C25" s="55" t="s">
        <v>22</v>
      </c>
      <c r="D25" s="44">
        <v>1</v>
      </c>
      <c r="E25" s="48"/>
      <c r="F25" s="105"/>
    </row>
    <row r="26" spans="1:6" s="4" customFormat="1" ht="17.25" customHeight="1">
      <c r="A26" s="104" t="s">
        <v>60</v>
      </c>
      <c r="B26" s="37" t="s">
        <v>46</v>
      </c>
      <c r="C26" s="55" t="s">
        <v>22</v>
      </c>
      <c r="D26" s="44">
        <v>1</v>
      </c>
      <c r="E26" s="48"/>
      <c r="F26" s="125"/>
    </row>
    <row r="27" spans="1:6" s="4" customFormat="1" ht="17.25" customHeight="1" thickBot="1">
      <c r="A27" s="106" t="s">
        <v>61</v>
      </c>
      <c r="B27" s="120" t="s">
        <v>32</v>
      </c>
      <c r="C27" s="108" t="s">
        <v>22</v>
      </c>
      <c r="D27" s="109">
        <v>1</v>
      </c>
      <c r="E27" s="110"/>
      <c r="F27" s="121"/>
    </row>
    <row r="28" spans="1:6" s="4" customFormat="1" ht="16.5" customHeight="1" thickBot="1">
      <c r="A28" s="75"/>
      <c r="B28" s="76"/>
      <c r="C28" s="59"/>
      <c r="D28" s="59"/>
      <c r="E28" s="51">
        <f>SUM(E16:E27)</f>
        <v>0</v>
      </c>
      <c r="F28" s="36" t="s">
        <v>11</v>
      </c>
    </row>
    <row r="29" spans="1:6" s="4" customFormat="1" ht="19.5" customHeight="1" thickBot="1">
      <c r="A29" s="80" t="s">
        <v>12</v>
      </c>
      <c r="B29" s="81"/>
      <c r="C29" s="13"/>
      <c r="D29" s="13"/>
      <c r="E29" s="46">
        <f>E28*0.23</f>
        <v>0</v>
      </c>
      <c r="F29" s="24"/>
    </row>
    <row r="30" spans="1:6" ht="19.5" customHeight="1" thickBot="1">
      <c r="A30" s="82" t="s">
        <v>17</v>
      </c>
      <c r="B30" s="83"/>
      <c r="C30" s="57"/>
      <c r="D30" s="57"/>
      <c r="E30" s="50">
        <f>E28+E29</f>
        <v>0</v>
      </c>
      <c r="F30" s="25"/>
    </row>
    <row r="31" spans="1:6" ht="19.5" customHeight="1" thickBot="1">
      <c r="A31" s="73" t="s">
        <v>29</v>
      </c>
      <c r="B31" s="74"/>
      <c r="C31" s="58"/>
      <c r="D31" s="58"/>
      <c r="E31" s="54">
        <f>E12+E28</f>
        <v>0</v>
      </c>
      <c r="F31" s="26"/>
    </row>
    <row r="32" spans="1:6" ht="19.5" customHeight="1" thickBot="1">
      <c r="A32" s="77" t="s">
        <v>12</v>
      </c>
      <c r="B32" s="78"/>
      <c r="C32" s="58"/>
      <c r="D32" s="58"/>
      <c r="E32" s="49">
        <f>E13+E29</f>
        <v>0</v>
      </c>
      <c r="F32" s="24"/>
    </row>
    <row r="33" spans="1:6" ht="19.5" customHeight="1" thickBot="1">
      <c r="A33" s="73" t="s">
        <v>14</v>
      </c>
      <c r="B33" s="79"/>
      <c r="C33" s="60"/>
      <c r="D33" s="60"/>
      <c r="E33" s="53">
        <f>E31+E32</f>
        <v>0</v>
      </c>
      <c r="F33" s="25"/>
    </row>
    <row r="34" spans="1:6" ht="19.5" customHeight="1">
      <c r="A34" s="27"/>
      <c r="F34" s="25"/>
    </row>
    <row r="35" spans="1:6" ht="12.75">
      <c r="A35" s="27"/>
      <c r="F35" s="25"/>
    </row>
    <row r="36" spans="1:6" ht="26.25" customHeight="1">
      <c r="A36" s="27"/>
      <c r="B36" s="94" t="s">
        <v>6</v>
      </c>
      <c r="C36" s="94"/>
      <c r="D36" s="94"/>
      <c r="E36" s="94"/>
      <c r="F36" s="95"/>
    </row>
    <row r="37" spans="1:11" ht="12.75">
      <c r="A37" s="27"/>
      <c r="B37" s="94" t="s">
        <v>20</v>
      </c>
      <c r="C37" s="94"/>
      <c r="D37" s="94"/>
      <c r="E37" s="94"/>
      <c r="F37" s="95"/>
      <c r="K37" s="1" t="s">
        <v>18</v>
      </c>
    </row>
    <row r="38" spans="1:6" ht="12.75">
      <c r="A38" s="27"/>
      <c r="B38" s="2"/>
      <c r="C38" s="2"/>
      <c r="D38" s="2"/>
      <c r="F38" s="24"/>
    </row>
    <row r="39" spans="1:6" ht="34.5" customHeight="1">
      <c r="A39" s="27"/>
      <c r="B39" s="92" t="s">
        <v>19</v>
      </c>
      <c r="C39" s="92"/>
      <c r="D39" s="92"/>
      <c r="E39" s="92"/>
      <c r="F39" s="93"/>
    </row>
    <row r="40" spans="1:6" ht="14.25" customHeight="1">
      <c r="A40" s="27"/>
      <c r="B40" s="90" t="s">
        <v>8</v>
      </c>
      <c r="C40" s="90"/>
      <c r="D40" s="90"/>
      <c r="E40" s="90"/>
      <c r="F40" s="91"/>
    </row>
    <row r="41" spans="1:6" ht="15" customHeight="1">
      <c r="A41" s="27"/>
      <c r="B41" s="1" t="s">
        <v>7</v>
      </c>
      <c r="F41" s="24"/>
    </row>
    <row r="42" spans="1:6" ht="13.5" thickBot="1">
      <c r="A42" s="28"/>
      <c r="B42" s="29" t="s">
        <v>9</v>
      </c>
      <c r="C42" s="29"/>
      <c r="D42" s="29"/>
      <c r="E42" s="30"/>
      <c r="F42" s="31"/>
    </row>
    <row r="82" spans="2:11" s="18" customFormat="1" ht="31.5" customHeight="1">
      <c r="B82" s="1"/>
      <c r="C82" s="1"/>
      <c r="D82" s="1"/>
      <c r="E82" s="2"/>
      <c r="F82" s="2"/>
      <c r="G82" s="1"/>
      <c r="H82" s="1"/>
      <c r="I82" s="1"/>
      <c r="J82" s="1"/>
      <c r="K82" s="1"/>
    </row>
  </sheetData>
  <sheetProtection/>
  <mergeCells count="22">
    <mergeCell ref="B40:F40"/>
    <mergeCell ref="A31:B31"/>
    <mergeCell ref="A32:B32"/>
    <mergeCell ref="A33:B33"/>
    <mergeCell ref="B36:F36"/>
    <mergeCell ref="B37:F37"/>
    <mergeCell ref="B39:F39"/>
    <mergeCell ref="A12:B12"/>
    <mergeCell ref="A13:B13"/>
    <mergeCell ref="A14:B14"/>
    <mergeCell ref="A28:B28"/>
    <mergeCell ref="A29:B29"/>
    <mergeCell ref="A30:B30"/>
    <mergeCell ref="A1:F1"/>
    <mergeCell ref="B2:E2"/>
    <mergeCell ref="A3:F3"/>
    <mergeCell ref="A4:F4"/>
    <mergeCell ref="A5:A6"/>
    <mergeCell ref="B5:B6"/>
    <mergeCell ref="C5:C6"/>
    <mergeCell ref="D5:D6"/>
    <mergeCell ref="F5:F6"/>
  </mergeCells>
  <printOptions horizontalCentered="1" verticalCentered="1"/>
  <pageMargins left="0.4724409448818898" right="0.15748031496062992" top="0.6299212598425197" bottom="0.35433070866141736" header="0.4330708661417323" footer="0.31496062992125984"/>
  <pageSetup fitToHeight="2" horizontalDpi="600" verticalDpi="600" orientation="portrait" paperSize="8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Grzes</dc:creator>
  <cp:keywords/>
  <dc:description/>
  <cp:lastModifiedBy>Grzes</cp:lastModifiedBy>
  <cp:lastPrinted>2019-09-11T07:51:05Z</cp:lastPrinted>
  <dcterms:created xsi:type="dcterms:W3CDTF">2010-03-15T08:11:49Z</dcterms:created>
  <dcterms:modified xsi:type="dcterms:W3CDTF">2019-09-11T07:51:09Z</dcterms:modified>
  <cp:category/>
  <cp:version/>
  <cp:contentType/>
  <cp:contentStatus/>
</cp:coreProperties>
</file>