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2.8.14\Magazyn\doz\PZP\Przetargi\Przetargi 2023\2 - Papier toaletowy, ręczniki papierowe, pojemniki\SWZ + załączniki\"/>
    </mc:Choice>
  </mc:AlternateContent>
  <xr:revisionPtr revIDLastSave="0" documentId="13_ncr:1_{B4D05B2A-B63B-4C8D-8A23-ED41F67127FC}" xr6:coauthVersionLast="47" xr6:coauthVersionMax="47" xr10:uidLastSave="{00000000-0000-0000-0000-000000000000}"/>
  <bookViews>
    <workbookView xWindow="-108" yWindow="-108" windowWidth="23256" windowHeight="12456" tabRatio="596" xr2:uid="{00000000-000D-0000-FFFF-FFFF00000000}"/>
  </bookViews>
  <sheets>
    <sheet name="Papier, ręczniki, pojemniki" sheetId="22" r:id="rId1"/>
  </sheets>
  <calcPr calcId="191029"/>
</workbook>
</file>

<file path=xl/calcChain.xml><?xml version="1.0" encoding="utf-8"?>
<calcChain xmlns="http://schemas.openxmlformats.org/spreadsheetml/2006/main">
  <c r="J5" i="22" l="1"/>
  <c r="J6" i="22"/>
  <c r="I6" i="22" s="1"/>
  <c r="J7" i="22"/>
  <c r="I7" i="22" s="1"/>
  <c r="J8" i="22"/>
  <c r="I8" i="22" s="1"/>
  <c r="K8" i="22" l="1"/>
  <c r="K6" i="22"/>
  <c r="I5" i="22"/>
  <c r="K5" i="22" s="1"/>
  <c r="J4" i="22"/>
  <c r="J9" i="22" s="1"/>
  <c r="I4" i="22" l="1"/>
  <c r="K4" i="22" s="1"/>
  <c r="K9" i="22" s="1"/>
  <c r="K7" i="22"/>
</calcChain>
</file>

<file path=xl/sharedStrings.xml><?xml version="1.0" encoding="utf-8"?>
<sst xmlns="http://schemas.openxmlformats.org/spreadsheetml/2006/main" count="28" uniqueCount="26">
  <si>
    <t>Cena jednostkowa netto</t>
  </si>
  <si>
    <t>szt.</t>
  </si>
  <si>
    <t>Lp.</t>
  </si>
  <si>
    <t>J.m</t>
  </si>
  <si>
    <t xml:space="preserve">Ilość </t>
  </si>
  <si>
    <t>Stawka VAT (%)</t>
  </si>
  <si>
    <t>Wartość netto</t>
  </si>
  <si>
    <t>Wartość brutto</t>
  </si>
  <si>
    <t>op.</t>
  </si>
  <si>
    <t>karton</t>
  </si>
  <si>
    <t>Opis przedmiotu zamówienia</t>
  </si>
  <si>
    <t>RAZEM</t>
  </si>
  <si>
    <t>Producent/Nazwa handlowa produktu</t>
  </si>
  <si>
    <t>Papier toaletowy</t>
  </si>
  <si>
    <t>Ręcznik papierowy składanka ZZ</t>
  </si>
  <si>
    <t>Wartość podatku VAT</t>
  </si>
  <si>
    <t>Ręcznik papierowy w rolce</t>
  </si>
  <si>
    <t>Załącznik nr 2 do SWZ</t>
  </si>
  <si>
    <t>Pojemnik wykonany z tworzywa ABS o wymiarach szer. 28 cm x wys. 26,5 cm x gł. 14,5 cm. Mieści do 250 szt. ręczników o wymiarach 23 x 25 cm. Okienko w pojemniku umożliwia kontrolę ilości ręczników w pojemniku. Zamykany na kluczyk. Wyciągnięcie jednej sztuki ręcznika z dozownika, powoduje wysunięcie się następnego</t>
  </si>
  <si>
    <t>Pojemnik na ręczniki papierowe składane</t>
  </si>
  <si>
    <t>Pojemnik na papier toaletowy</t>
  </si>
  <si>
    <t>Środki do utrzymania czystości</t>
  </si>
  <si>
    <t>Pojemnik wykonany z tworzywa ABS. Okienko umożliwia kontrolę ilości papieru w pojemniku. O wymiarach szer. 22 cm x wys. 27,5 cm x gł. 14,5 cm. Mieści papier toaletowy o maksymalnej średnicy roli 19 cm. Pojemnik jest zamykany na klucz</t>
  </si>
  <si>
    <r>
      <t>Jednowarstwowy, makulaturowy, zielony, gofrowany. Wymiary listka: 23 x 25 cm, gramatura 38 g/m</t>
    </r>
    <r>
      <rPr>
        <vertAlign val="superscript"/>
        <sz val="11"/>
        <rFont val="Calibri"/>
        <family val="2"/>
        <charset val="238"/>
        <scheme val="minor"/>
      </rPr>
      <t>2</t>
    </r>
    <r>
      <rPr>
        <sz val="11"/>
        <rFont val="Calibri"/>
        <family val="2"/>
        <charset val="238"/>
        <scheme val="minor"/>
      </rPr>
      <t xml:space="preserve">
Karton: 4 000 listków (20 paczek po 200 szt.)</t>
    </r>
  </si>
  <si>
    <r>
      <t>100 % celulozy, biały 82 %, dwuwarstwowy, perforowany co 25 cm, wymiary listka 15,5 x 25 cm, długość wstęgi 158 m, szerokość wstęgi 20 cm, średnica rolki 19 cm, średnica gilzy 6 cm. Gramatura 2 x 17 g/m</t>
    </r>
    <r>
      <rPr>
        <vertAlign val="superscript"/>
        <sz val="11"/>
        <rFont val="Calibri"/>
        <family val="2"/>
        <charset val="238"/>
        <scheme val="minor"/>
      </rPr>
      <t>2</t>
    </r>
    <r>
      <rPr>
        <sz val="11"/>
        <rFont val="Calibri"/>
        <family val="2"/>
        <charset val="238"/>
        <scheme val="minor"/>
      </rPr>
      <t>. Opakowanie: 6 rolek</t>
    </r>
  </si>
  <si>
    <r>
      <t>Papier makulaturowy, biały 75 %, jednowarstwowy, gofrowany, miękki. Średnica 19 cm, szerokość wstęgi 9 cm, średnica tulei 6 cm, długość wstęgi 220 m, gramatura 28 g/m</t>
    </r>
    <r>
      <rPr>
        <vertAlign val="superscript"/>
        <sz val="11"/>
        <rFont val="Calibri"/>
        <family val="2"/>
        <charset val="238"/>
        <scheme val="minor"/>
      </rPr>
      <t>2</t>
    </r>
    <r>
      <rPr>
        <sz val="11"/>
        <rFont val="Calibri"/>
        <family val="2"/>
        <charset val="238"/>
        <scheme val="minor"/>
      </rPr>
      <t>. Opakowanie: 12 szt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</si>
</sst>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vertAlign val="superscript"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6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2" fillId="0" borderId="0" xfId="0" applyFont="1"/>
    <xf numFmtId="44" fontId="0" fillId="0" borderId="1" xfId="1" applyFont="1" applyFill="1" applyBorder="1" applyAlignment="1">
      <alignment horizontal="right" vertical="center" wrapText="1"/>
    </xf>
    <xf numFmtId="44" fontId="0" fillId="0" borderId="1" xfId="1" applyFont="1" applyFill="1" applyBorder="1" applyAlignment="1">
      <alignment horizontal="right" vertical="center"/>
    </xf>
    <xf numFmtId="0" fontId="3" fillId="0" borderId="0" xfId="0" applyFont="1" applyAlignment="1">
      <alignment vertical="center" wrapText="1"/>
    </xf>
    <xf numFmtId="9" fontId="0" fillId="0" borderId="1" xfId="2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44" fontId="1" fillId="0" borderId="1" xfId="0" applyNumberFormat="1" applyFont="1" applyBorder="1" applyAlignment="1">
      <alignment horizontal="right" vertical="center"/>
    </xf>
  </cellXfs>
  <cellStyles count="3">
    <cellStyle name="Normalny" xfId="0" builtinId="0"/>
    <cellStyle name="Procentowy" xfId="2" builtinId="5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946F14-FEAC-4902-8868-266CB35B1CC0}">
  <dimension ref="A1:K10"/>
  <sheetViews>
    <sheetView tabSelected="1" topLeftCell="A2" zoomScale="90" zoomScaleNormal="90" workbookViewId="0">
      <selection activeCell="H5" sqref="H5"/>
    </sheetView>
  </sheetViews>
  <sheetFormatPr defaultRowHeight="14.4" x14ac:dyDescent="0.3"/>
  <cols>
    <col min="1" max="1" width="4.33203125" style="1" customWidth="1"/>
    <col min="2" max="2" width="37.44140625" customWidth="1"/>
    <col min="3" max="3" width="53.88671875" customWidth="1"/>
    <col min="4" max="4" width="20.109375" customWidth="1"/>
    <col min="5" max="5" width="7.6640625" customWidth="1"/>
    <col min="6" max="6" width="5.5546875" customWidth="1"/>
    <col min="7" max="7" width="13" customWidth="1"/>
    <col min="8" max="8" width="9.5546875" customWidth="1"/>
    <col min="9" max="9" width="12.5546875" customWidth="1"/>
    <col min="10" max="10" width="16" customWidth="1"/>
    <col min="11" max="11" width="16.109375" customWidth="1"/>
  </cols>
  <sheetData>
    <row r="1" spans="1:11" x14ac:dyDescent="0.3">
      <c r="A1" s="1" t="s">
        <v>17</v>
      </c>
    </row>
    <row r="3" spans="1:11" ht="43.2" x14ac:dyDescent="0.3">
      <c r="A3" s="3" t="s">
        <v>2</v>
      </c>
      <c r="B3" s="3" t="s">
        <v>21</v>
      </c>
      <c r="C3" s="3" t="s">
        <v>10</v>
      </c>
      <c r="D3" s="3" t="s">
        <v>12</v>
      </c>
      <c r="E3" s="3" t="s">
        <v>3</v>
      </c>
      <c r="F3" s="3" t="s">
        <v>4</v>
      </c>
      <c r="G3" s="3" t="s">
        <v>0</v>
      </c>
      <c r="H3" s="3" t="s">
        <v>5</v>
      </c>
      <c r="I3" s="3" t="s">
        <v>15</v>
      </c>
      <c r="J3" s="3" t="s">
        <v>6</v>
      </c>
      <c r="K3" s="3" t="s">
        <v>7</v>
      </c>
    </row>
    <row r="4" spans="1:11" s="6" customFormat="1" ht="59.4" x14ac:dyDescent="0.25">
      <c r="A4" s="4">
        <v>1</v>
      </c>
      <c r="B4" s="5" t="s">
        <v>13</v>
      </c>
      <c r="C4" s="11" t="s">
        <v>25</v>
      </c>
      <c r="D4" s="5"/>
      <c r="E4" s="4" t="s">
        <v>8</v>
      </c>
      <c r="F4" s="4">
        <v>45</v>
      </c>
      <c r="G4" s="7">
        <v>0</v>
      </c>
      <c r="H4" s="10"/>
      <c r="I4" s="7">
        <f t="shared" ref="I4:I8" si="0">J4*H4</f>
        <v>0</v>
      </c>
      <c r="J4" s="8">
        <f t="shared" ref="J4:J8" si="1">F4*G4</f>
        <v>0</v>
      </c>
      <c r="K4" s="8">
        <f t="shared" ref="K4:K8" si="2">ROUND((J4+I4),2)</f>
        <v>0</v>
      </c>
    </row>
    <row r="5" spans="1:11" s="6" customFormat="1" ht="72" x14ac:dyDescent="0.25">
      <c r="A5" s="4">
        <v>2</v>
      </c>
      <c r="B5" s="5" t="s">
        <v>20</v>
      </c>
      <c r="C5" s="11" t="s">
        <v>22</v>
      </c>
      <c r="D5" s="5"/>
      <c r="E5" s="4" t="s">
        <v>1</v>
      </c>
      <c r="F5" s="4">
        <v>2</v>
      </c>
      <c r="G5" s="7">
        <v>0</v>
      </c>
      <c r="H5" s="10"/>
      <c r="I5" s="7">
        <f t="shared" si="0"/>
        <v>0</v>
      </c>
      <c r="J5" s="8">
        <f t="shared" si="1"/>
        <v>0</v>
      </c>
      <c r="K5" s="8">
        <f t="shared" si="2"/>
        <v>0</v>
      </c>
    </row>
    <row r="6" spans="1:11" s="6" customFormat="1" ht="86.4" x14ac:dyDescent="0.25">
      <c r="A6" s="4">
        <v>3</v>
      </c>
      <c r="B6" s="5" t="s">
        <v>19</v>
      </c>
      <c r="C6" s="9" t="s">
        <v>18</v>
      </c>
      <c r="D6" s="5"/>
      <c r="E6" s="4" t="s">
        <v>1</v>
      </c>
      <c r="F6" s="4">
        <v>2</v>
      </c>
      <c r="G6" s="7">
        <v>0</v>
      </c>
      <c r="H6" s="10"/>
      <c r="I6" s="7">
        <f t="shared" si="0"/>
        <v>0</v>
      </c>
      <c r="J6" s="8">
        <f t="shared" si="1"/>
        <v>0</v>
      </c>
      <c r="K6" s="8">
        <f t="shared" si="2"/>
        <v>0</v>
      </c>
    </row>
    <row r="7" spans="1:11" s="6" customFormat="1" ht="45" x14ac:dyDescent="0.25">
      <c r="A7" s="4">
        <v>4</v>
      </c>
      <c r="B7" s="5" t="s">
        <v>14</v>
      </c>
      <c r="C7" s="11" t="s">
        <v>23</v>
      </c>
      <c r="D7" s="11"/>
      <c r="E7" s="4" t="s">
        <v>9</v>
      </c>
      <c r="F7" s="4">
        <v>175</v>
      </c>
      <c r="G7" s="7">
        <v>0</v>
      </c>
      <c r="H7" s="10"/>
      <c r="I7" s="7">
        <f t="shared" si="0"/>
        <v>0</v>
      </c>
      <c r="J7" s="8">
        <f t="shared" si="1"/>
        <v>0</v>
      </c>
      <c r="K7" s="8">
        <f t="shared" si="2"/>
        <v>0</v>
      </c>
    </row>
    <row r="8" spans="1:11" s="6" customFormat="1" ht="59.4" x14ac:dyDescent="0.25">
      <c r="A8" s="4">
        <v>5</v>
      </c>
      <c r="B8" s="5" t="s">
        <v>16</v>
      </c>
      <c r="C8" s="11" t="s">
        <v>24</v>
      </c>
      <c r="D8" s="5"/>
      <c r="E8" s="4" t="s">
        <v>8</v>
      </c>
      <c r="F8" s="4">
        <v>28</v>
      </c>
      <c r="G8" s="7">
        <v>0</v>
      </c>
      <c r="H8" s="10"/>
      <c r="I8" s="7">
        <f t="shared" si="0"/>
        <v>0</v>
      </c>
      <c r="J8" s="8">
        <f t="shared" si="1"/>
        <v>0</v>
      </c>
      <c r="K8" s="8">
        <f t="shared" si="2"/>
        <v>0</v>
      </c>
    </row>
    <row r="9" spans="1:11" x14ac:dyDescent="0.3">
      <c r="A9" s="12" t="s">
        <v>11</v>
      </c>
      <c r="B9" s="13"/>
      <c r="C9" s="13"/>
      <c r="D9" s="13"/>
      <c r="E9" s="13"/>
      <c r="F9" s="13"/>
      <c r="G9" s="13"/>
      <c r="H9" s="13"/>
      <c r="I9" s="14"/>
      <c r="J9" s="15">
        <f>SUM(J4:J8)</f>
        <v>0</v>
      </c>
      <c r="K9" s="15">
        <f>SUM(K4:K8)</f>
        <v>0</v>
      </c>
    </row>
    <row r="10" spans="1:11" x14ac:dyDescent="0.3">
      <c r="G10" s="2"/>
      <c r="H10" s="2"/>
      <c r="I10" s="2"/>
      <c r="J10" s="2"/>
      <c r="K10" s="2"/>
    </row>
  </sheetData>
  <mergeCells count="1">
    <mergeCell ref="A9:I9"/>
  </mergeCells>
  <pageMargins left="0.7" right="0.7" top="0.75" bottom="0.75" header="0.3" footer="0.3"/>
  <pageSetup paperSize="9" scale="61" orientation="landscape" verticalDpi="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Papier, ręczniki, pojemniki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Dorota</dc:creator>
  <cp:lastModifiedBy>Anna Mrozik-Gliszczyńska</cp:lastModifiedBy>
  <cp:lastPrinted>2022-07-20T10:29:27Z</cp:lastPrinted>
  <dcterms:created xsi:type="dcterms:W3CDTF">2014-02-03T21:00:44Z</dcterms:created>
  <dcterms:modified xsi:type="dcterms:W3CDTF">2023-05-09T08:36:56Z</dcterms:modified>
</cp:coreProperties>
</file>