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mc:AlternateContent xmlns:mc="http://schemas.openxmlformats.org/markup-compatibility/2006">
    <mc:Choice Requires="x15">
      <x15ac:absPath xmlns:x15ac="http://schemas.microsoft.com/office/spreadsheetml/2010/11/ac" url="Z:\PRZETARGI\2023\24_ZP_2023_JEDNORAZÓWKA\ZAPYTANIA I ODPOWIEDZI\platfroma\"/>
    </mc:Choice>
  </mc:AlternateContent>
  <xr:revisionPtr revIDLastSave="0" documentId="13_ncr:1_{F5D3D4BF-4E2F-4A05-8151-1A860B8EE073}" xr6:coauthVersionLast="47" xr6:coauthVersionMax="47" xr10:uidLastSave="{00000000-0000-0000-0000-000000000000}"/>
  <bookViews>
    <workbookView xWindow="-108" yWindow="-108" windowWidth="23256" windowHeight="12456" activeTab="1" xr2:uid="{00000000-000D-0000-FFFF-FFFF00000000}"/>
  </bookViews>
  <sheets>
    <sheet name="Arkusz1" sheetId="56" r:id="rId1"/>
    <sheet name="P.1 RÓŻNE (na pozycje)" sheetId="2" r:id="rId2"/>
    <sheet name="P.2 cewniki" sheetId="6" r:id="rId3"/>
    <sheet name="P.3 pojemniki na odpady" sheetId="11" r:id="rId4"/>
    <sheet name="P.4-akcesoria do biopsji" sheetId="46" r:id="rId5"/>
    <sheet name="P.5 - Dreny laparoskopowe" sheetId="18" r:id="rId6"/>
    <sheet name="P.6-igły do znieczuleń " sheetId="20" r:id="rId7"/>
    <sheet name="P.7-zestaw do odsysania " sheetId="21" r:id="rId8"/>
    <sheet name="P.8-pieluchy" sheetId="22" r:id="rId9"/>
    <sheet name="P.9-łyżki do laryng. plast." sheetId="23" r:id="rId10"/>
    <sheet name="P.10-art.do Vapotherm" sheetId="24" r:id="rId11"/>
    <sheet name="P.11-buty" sheetId="25" r:id="rId12"/>
    <sheet name="P.12-elektrody " sheetId="26" r:id="rId13"/>
    <sheet name="P.13-zestawy do cewnikowania" sheetId="50" r:id="rId14"/>
    <sheet name="P_14-sprzęt do hemodializy" sheetId="55" r:id="rId15"/>
    <sheet name="P.15-igły do nakłuć " sheetId="29" r:id="rId16"/>
    <sheet name="P.16-syst. biopsji" sheetId="30" r:id="rId17"/>
    <sheet name="P.17-zestawy_do_szynowania" sheetId="31" r:id="rId18"/>
    <sheet name="P.18-Układ_do_AIRVO" sheetId="32" r:id="rId19"/>
    <sheet name="P.19-Maska nadkrtaniowa" sheetId="33" r:id="rId20"/>
    <sheet name="P.20-inne" sheetId="34" r:id="rId21"/>
    <sheet name="P.21-przetacz__płyn" sheetId="35" r:id="rId22"/>
    <sheet name="P.22-strzykawki" sheetId="37" r:id="rId23"/>
    <sheet name="P.23-sprzęt_laryngologiczny" sheetId="38" r:id="rId24"/>
    <sheet name="P.24-rurki_" sheetId="39" r:id="rId25"/>
    <sheet name="P.25-drobny sprzęt" sheetId="40" r:id="rId26"/>
    <sheet name="P.26-igły_" sheetId="41" r:id="rId27"/>
    <sheet name="P.27-kieszenie_i_obłożenia" sheetId="42" r:id="rId28"/>
    <sheet name="P.28-Czujniki" sheetId="43" r:id="rId29"/>
    <sheet name="P.29-czujniki, kable" sheetId="51" r:id="rId30"/>
    <sheet name="P.30-dreny" sheetId="45" r:id="rId31"/>
    <sheet name="P.31-rękawice_dłuższy mankiet" sheetId="48" r:id="rId32"/>
    <sheet name="P.32-rękawice_latex" sheetId="49" r:id="rId33"/>
    <sheet name="P.33-rękawice" sheetId="52" r:id="rId34"/>
    <sheet name="P.34-zestaw_sprzęt_pompa" sheetId="53" r:id="rId35"/>
    <sheet name="P.35-OBŁOŻENIA" sheetId="54" r:id="rId36"/>
  </sheets>
  <definedNames>
    <definedName name="_xlnm_Print_Area" localSheetId="24">'P.24-rurki_'!$A$1:$L$18</definedName>
    <definedName name="Excel_BuiltIn_Print_Area" localSheetId="11">'P.11-buty'!$A$2:$L$12</definedName>
    <definedName name="Excel_BuiltIn_Print_Area" localSheetId="12">'P.12-elektrody '!$A$2:$L$14</definedName>
    <definedName name="Excel_BuiltIn_Print_Area" localSheetId="23">'P.23-sprzęt_laryngologiczny'!$A$3:$L$20</definedName>
    <definedName name="Excel_BuiltIn_Print_Area" localSheetId="14">'P_14-sprzęt do hemodializy'!$A$2:$L$18</definedName>
    <definedName name="Excel_BuiltIn_Print_Area_23" localSheetId="10">#REF!</definedName>
    <definedName name="Excel_BuiltIn_Print_Area_23" localSheetId="12">#REF!</definedName>
    <definedName name="Excel_BuiltIn_Print_Area_23" localSheetId="28">#REF!</definedName>
    <definedName name="Excel_BuiltIn_Print_Area_23" localSheetId="9">#REF!</definedName>
    <definedName name="Excel_BuiltIn_Print_Area_23">#REF!</definedName>
    <definedName name="Excel_BuiltIn_Print_Area_5" localSheetId="10">#REF!</definedName>
    <definedName name="Excel_BuiltIn_Print_Area_5" localSheetId="12">#REF!</definedName>
    <definedName name="Excel_BuiltIn_Print_Area_5" localSheetId="28">#REF!</definedName>
    <definedName name="Excel_BuiltIn_Print_Area_5" localSheetId="9">#REF!</definedName>
    <definedName name="Excel_BuiltIn_Print_Area_5">#REF!</definedName>
    <definedName name="Excel_BuiltIn_Print_Area_7_1" localSheetId="10">#REF!</definedName>
    <definedName name="Excel_BuiltIn_Print_Area_7_1" localSheetId="12">#REF!</definedName>
    <definedName name="Excel_BuiltIn_Print_Area_7_1" localSheetId="28">#REF!</definedName>
    <definedName name="Excel_BuiltIn_Print_Area_7_1" localSheetId="9">#REF!</definedName>
    <definedName name="Excel_BuiltIn_Print_Area_7_1">#REF!</definedName>
    <definedName name="Excel_BuiltIn_Print_Area_9" localSheetId="10">#REF!</definedName>
    <definedName name="Excel_BuiltIn_Print_Area_9" localSheetId="12">#REF!</definedName>
    <definedName name="Excel_BuiltIn_Print_Area_9" localSheetId="28">#REF!</definedName>
    <definedName name="Excel_BuiltIn_Print_Area_9" localSheetId="9">#REF!</definedName>
    <definedName name="Excel_BuiltIn_Print_Area_9">#REF!</definedName>
    <definedName name="_xlnm.Print_Area" localSheetId="1">'P.1 RÓŻNE (na pozycje)'!$A$1:$L$55</definedName>
    <definedName name="_xlnm.Print_Area" localSheetId="10">'P.10-art.do Vapotherm'!$A$1:$L$12</definedName>
    <definedName name="_xlnm.Print_Area" localSheetId="11">'P.11-buty'!$A$1:$L$10</definedName>
    <definedName name="_xlnm.Print_Area" localSheetId="13">'P.13-zestawy do cewnikowania'!$A$1:$L$11</definedName>
    <definedName name="_xlnm.Print_Area" localSheetId="17">'P.17-zestawy_do_szynowania'!$A$1:$L$11</definedName>
    <definedName name="_xlnm.Print_Area" localSheetId="18">'P.18-Układ_do_AIRVO'!$A$1:$L$12</definedName>
    <definedName name="_xlnm.Print_Area" localSheetId="2">'P.2 cewniki'!$A$1:$L$18</definedName>
    <definedName name="_xlnm.Print_Area" localSheetId="22">'P.22-strzykawki'!$A$1:$L$29</definedName>
    <definedName name="_xlnm.Print_Area" localSheetId="23">'P.23-sprzęt_laryngologiczny'!$A$1:$L$19</definedName>
    <definedName name="_xlnm.Print_Area" localSheetId="24">'P.24-rurki_'!$A$1:$L$21</definedName>
    <definedName name="_xlnm.Print_Area" localSheetId="27">'P.27-kieszenie_i_obłożenia'!$A$1:$L$12</definedName>
    <definedName name="_xlnm.Print_Area" localSheetId="28">'P.28-Czujniki'!$A$1:$L$11</definedName>
    <definedName name="_xlnm.Print_Area" localSheetId="3">'P.3 pojemniki na odpady'!$A$1:$L$21</definedName>
    <definedName name="_xlnm.Print_Area" localSheetId="32">'P.32-rękawice_latex'!$A$1:$K$9</definedName>
    <definedName name="_xlnm.Print_Area" localSheetId="33">'P.33-rękawice'!$A$1:$K$11</definedName>
    <definedName name="_xlnm.Print_Area" localSheetId="35">'P.35-OBŁOŻENIA'!$A$1:$L$17</definedName>
    <definedName name="_xlnm.Print_Area" localSheetId="8">'P.8-pieluchy'!$A$1:$L$11</definedName>
    <definedName name="_xlnm.Print_Area" localSheetId="9">'P.9-łyżki do laryng. plast.'!$A$1:$L$11</definedName>
    <definedName name="_xlnm.Print_Area" localSheetId="14">'P_14-sprzęt do hemodializy'!$A$1:$L$20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7" i="26" l="1"/>
  <c r="K6" i="54" l="1"/>
  <c r="L6" i="54" s="1"/>
  <c r="K7" i="54"/>
  <c r="L7" i="54" s="1"/>
  <c r="K8" i="54"/>
  <c r="L8" i="54" s="1"/>
  <c r="K9" i="54"/>
  <c r="L9" i="54" s="1"/>
  <c r="K10" i="54"/>
  <c r="L10" i="54" s="1"/>
  <c r="K11" i="54"/>
  <c r="L11" i="54" s="1"/>
  <c r="K12" i="54"/>
  <c r="L12" i="54" s="1"/>
  <c r="K13" i="54"/>
  <c r="L13" i="54" s="1"/>
  <c r="J6" i="54"/>
  <c r="J7" i="54"/>
  <c r="J8" i="54"/>
  <c r="J9" i="54"/>
  <c r="J10" i="54"/>
  <c r="J11" i="54"/>
  <c r="J12" i="54"/>
  <c r="J13" i="54"/>
  <c r="K5" i="53"/>
  <c r="L5" i="53" s="1"/>
  <c r="K6" i="53"/>
  <c r="L6" i="53" s="1"/>
  <c r="K7" i="53"/>
  <c r="L7" i="53" s="1"/>
  <c r="K8" i="53"/>
  <c r="L8" i="53" s="1"/>
  <c r="J5" i="53"/>
  <c r="J6" i="53"/>
  <c r="J7" i="53"/>
  <c r="J8" i="53"/>
  <c r="J6" i="52"/>
  <c r="K6" i="52" s="1"/>
  <c r="J7" i="52"/>
  <c r="K7" i="52" s="1"/>
  <c r="J5" i="52"/>
  <c r="K5" i="52" s="1"/>
  <c r="I6" i="52"/>
  <c r="I7" i="52"/>
  <c r="I5" i="52"/>
  <c r="K6" i="45"/>
  <c r="L6" i="45" s="1"/>
  <c r="K7" i="45"/>
  <c r="L7" i="45" s="1"/>
  <c r="J6" i="45"/>
  <c r="J7" i="45"/>
  <c r="K5" i="51"/>
  <c r="L5" i="51" s="1"/>
  <c r="K6" i="51"/>
  <c r="L6" i="51" s="1"/>
  <c r="K7" i="51"/>
  <c r="L7" i="51" s="1"/>
  <c r="K8" i="51"/>
  <c r="L8" i="51" s="1"/>
  <c r="K9" i="51"/>
  <c r="L9" i="51" s="1"/>
  <c r="K10" i="51"/>
  <c r="L10" i="51" s="1"/>
  <c r="K11" i="51"/>
  <c r="L11" i="51" s="1"/>
  <c r="K12" i="51"/>
  <c r="L12" i="51" s="1"/>
  <c r="K13" i="51"/>
  <c r="L13" i="51" s="1"/>
  <c r="K14" i="51"/>
  <c r="L14" i="51" s="1"/>
  <c r="K15" i="51"/>
  <c r="L15" i="51" s="1"/>
  <c r="K16" i="51"/>
  <c r="L16" i="51" s="1"/>
  <c r="K17" i="51"/>
  <c r="L17" i="51" s="1"/>
  <c r="K18" i="51"/>
  <c r="L18" i="51" s="1"/>
  <c r="K19" i="51"/>
  <c r="L19" i="51" s="1"/>
  <c r="K20" i="51"/>
  <c r="L20" i="51" s="1"/>
  <c r="K21" i="51"/>
  <c r="L21" i="51" s="1"/>
  <c r="K22" i="51"/>
  <c r="L22" i="51" s="1"/>
  <c r="K23" i="51"/>
  <c r="L23" i="51" s="1"/>
  <c r="K24" i="51"/>
  <c r="L24" i="51" s="1"/>
  <c r="K25" i="51"/>
  <c r="L25" i="51" s="1"/>
  <c r="K26" i="51"/>
  <c r="L26" i="51" s="1"/>
  <c r="K27" i="51"/>
  <c r="L27" i="51" s="1"/>
  <c r="K28" i="51"/>
  <c r="L28" i="51" s="1"/>
  <c r="K29" i="51"/>
  <c r="L29" i="51" s="1"/>
  <c r="K30" i="51"/>
  <c r="L30" i="51" s="1"/>
  <c r="K31" i="51"/>
  <c r="L31" i="51" s="1"/>
  <c r="K32" i="51"/>
  <c r="L32" i="51" s="1"/>
  <c r="K33" i="51"/>
  <c r="L33" i="51" s="1"/>
  <c r="K34" i="51"/>
  <c r="L34" i="51" s="1"/>
  <c r="K35" i="51"/>
  <c r="L35" i="51" s="1"/>
  <c r="K36" i="51"/>
  <c r="L36" i="51" s="1"/>
  <c r="K37" i="51"/>
  <c r="L37" i="51" s="1"/>
  <c r="K38" i="51"/>
  <c r="L38" i="51" s="1"/>
  <c r="K39" i="51"/>
  <c r="L39" i="51" s="1"/>
  <c r="K40" i="51"/>
  <c r="L40" i="51" s="1"/>
  <c r="K41" i="51"/>
  <c r="L41" i="51" s="1"/>
  <c r="K42" i="51"/>
  <c r="L42" i="51" s="1"/>
  <c r="K43" i="51"/>
  <c r="L43" i="51" s="1"/>
  <c r="K44" i="51"/>
  <c r="L44" i="51" s="1"/>
  <c r="K45" i="51"/>
  <c r="L45" i="51" s="1"/>
  <c r="K46" i="51"/>
  <c r="L46" i="51" s="1"/>
  <c r="K47" i="51"/>
  <c r="L47" i="51" s="1"/>
  <c r="K48" i="51"/>
  <c r="L48" i="51" s="1"/>
  <c r="J5" i="51"/>
  <c r="J6" i="51"/>
  <c r="J7" i="51"/>
  <c r="J8" i="51"/>
  <c r="J9" i="51"/>
  <c r="J10" i="51"/>
  <c r="J11" i="51"/>
  <c r="J12" i="51"/>
  <c r="J13" i="51"/>
  <c r="J14" i="51"/>
  <c r="J15" i="51"/>
  <c r="J16" i="51"/>
  <c r="J17" i="51"/>
  <c r="J18" i="51"/>
  <c r="J19" i="51"/>
  <c r="J20" i="51"/>
  <c r="J21" i="51"/>
  <c r="J22" i="51"/>
  <c r="J23" i="51"/>
  <c r="J24" i="51"/>
  <c r="J25" i="51"/>
  <c r="J26" i="51"/>
  <c r="J27" i="51"/>
  <c r="J28" i="51"/>
  <c r="J29" i="51"/>
  <c r="J30" i="51"/>
  <c r="J31" i="51"/>
  <c r="J32" i="51"/>
  <c r="J33" i="51"/>
  <c r="J34" i="51"/>
  <c r="J35" i="51"/>
  <c r="J36" i="51"/>
  <c r="J37" i="51"/>
  <c r="J38" i="51"/>
  <c r="J39" i="51"/>
  <c r="J40" i="51"/>
  <c r="J41" i="51"/>
  <c r="J42" i="51"/>
  <c r="J43" i="51"/>
  <c r="J44" i="51"/>
  <c r="J45" i="51"/>
  <c r="J46" i="51"/>
  <c r="J47" i="51"/>
  <c r="J48" i="51"/>
  <c r="L7" i="43"/>
  <c r="K5" i="43"/>
  <c r="L5" i="43" s="1"/>
  <c r="K6" i="43"/>
  <c r="L6" i="43" s="1"/>
  <c r="K7" i="43"/>
  <c r="J5" i="43"/>
  <c r="J6" i="43"/>
  <c r="J7" i="43"/>
  <c r="K6" i="42"/>
  <c r="L6" i="42" s="1"/>
  <c r="K7" i="42"/>
  <c r="L7" i="42" s="1"/>
  <c r="K8" i="42"/>
  <c r="L8" i="42" s="1"/>
  <c r="J6" i="42"/>
  <c r="J7" i="42"/>
  <c r="J8" i="42"/>
  <c r="K7" i="41"/>
  <c r="L7" i="41" s="1"/>
  <c r="K8" i="41"/>
  <c r="L8" i="41" s="1"/>
  <c r="K9" i="41"/>
  <c r="L9" i="41" s="1"/>
  <c r="K10" i="41"/>
  <c r="L10" i="41" s="1"/>
  <c r="K11" i="41"/>
  <c r="L11" i="41" s="1"/>
  <c r="K12" i="41"/>
  <c r="L12" i="41" s="1"/>
  <c r="K13" i="41"/>
  <c r="L13" i="41" s="1"/>
  <c r="K14" i="41"/>
  <c r="L14" i="41" s="1"/>
  <c r="K15" i="41"/>
  <c r="L15" i="41" s="1"/>
  <c r="K16" i="41"/>
  <c r="L16" i="41" s="1"/>
  <c r="J16" i="41"/>
  <c r="J7" i="41"/>
  <c r="J8" i="41"/>
  <c r="J9" i="41"/>
  <c r="J10" i="41"/>
  <c r="J11" i="41"/>
  <c r="J12" i="41"/>
  <c r="J13" i="41"/>
  <c r="J14" i="41"/>
  <c r="J15" i="41"/>
  <c r="K6" i="40"/>
  <c r="L6" i="40" s="1"/>
  <c r="K7" i="40"/>
  <c r="L7" i="40" s="1"/>
  <c r="K8" i="40"/>
  <c r="L8" i="40" s="1"/>
  <c r="K9" i="40"/>
  <c r="L9" i="40" s="1"/>
  <c r="K10" i="40"/>
  <c r="L10" i="40" s="1"/>
  <c r="K11" i="40"/>
  <c r="L11" i="40" s="1"/>
  <c r="K12" i="40"/>
  <c r="L12" i="40" s="1"/>
  <c r="K13" i="40"/>
  <c r="L13" i="40" s="1"/>
  <c r="K14" i="40"/>
  <c r="L14" i="40" s="1"/>
  <c r="K15" i="40"/>
  <c r="L15" i="40" s="1"/>
  <c r="K16" i="40"/>
  <c r="L16" i="40" s="1"/>
  <c r="K17" i="40"/>
  <c r="L17" i="40" s="1"/>
  <c r="K18" i="40"/>
  <c r="L18" i="40" s="1"/>
  <c r="K19" i="40"/>
  <c r="L19" i="40" s="1"/>
  <c r="K20" i="40"/>
  <c r="L20" i="40" s="1"/>
  <c r="J6" i="40"/>
  <c r="J7" i="40"/>
  <c r="J8" i="40"/>
  <c r="J9" i="40"/>
  <c r="J10" i="40"/>
  <c r="J11" i="40"/>
  <c r="J12" i="40"/>
  <c r="J13" i="40"/>
  <c r="J14" i="40"/>
  <c r="J15" i="40"/>
  <c r="J16" i="40"/>
  <c r="J17" i="40"/>
  <c r="J18" i="40"/>
  <c r="J19" i="40"/>
  <c r="J20" i="40"/>
  <c r="L8" i="39"/>
  <c r="K7" i="39"/>
  <c r="L7" i="39" s="1"/>
  <c r="K8" i="39"/>
  <c r="K9" i="39"/>
  <c r="L9" i="39" s="1"/>
  <c r="K10" i="39"/>
  <c r="L10" i="39" s="1"/>
  <c r="K11" i="39"/>
  <c r="L11" i="39" s="1"/>
  <c r="K12" i="39"/>
  <c r="L12" i="39" s="1"/>
  <c r="K13" i="39"/>
  <c r="L13" i="39" s="1"/>
  <c r="K14" i="39"/>
  <c r="L14" i="39" s="1"/>
  <c r="K15" i="39"/>
  <c r="L15" i="39" s="1"/>
  <c r="K16" i="39"/>
  <c r="L16" i="39" s="1"/>
  <c r="K17" i="39"/>
  <c r="L17" i="39" s="1"/>
  <c r="J7" i="39"/>
  <c r="J8" i="39"/>
  <c r="J9" i="39"/>
  <c r="J10" i="39"/>
  <c r="J11" i="39"/>
  <c r="J12" i="39"/>
  <c r="J13" i="39"/>
  <c r="J14" i="39"/>
  <c r="J15" i="39"/>
  <c r="J16" i="39"/>
  <c r="J17" i="39"/>
  <c r="L10" i="38"/>
  <c r="L14" i="38"/>
  <c r="K7" i="38"/>
  <c r="L7" i="38" s="1"/>
  <c r="K8" i="38"/>
  <c r="L8" i="38" s="1"/>
  <c r="K9" i="38"/>
  <c r="L9" i="38" s="1"/>
  <c r="K10" i="38"/>
  <c r="K11" i="38"/>
  <c r="L11" i="38" s="1"/>
  <c r="K12" i="38"/>
  <c r="L12" i="38" s="1"/>
  <c r="K13" i="38"/>
  <c r="L13" i="38" s="1"/>
  <c r="K14" i="38"/>
  <c r="K15" i="38"/>
  <c r="L15" i="38" s="1"/>
  <c r="J15" i="38"/>
  <c r="J7" i="38"/>
  <c r="J8" i="38"/>
  <c r="J9" i="38"/>
  <c r="J10" i="38"/>
  <c r="J11" i="38"/>
  <c r="J12" i="38"/>
  <c r="J13" i="38"/>
  <c r="J14" i="38"/>
  <c r="K7" i="37"/>
  <c r="L7" i="37" s="1"/>
  <c r="K8" i="37"/>
  <c r="L8" i="37" s="1"/>
  <c r="K9" i="37"/>
  <c r="L9" i="37" s="1"/>
  <c r="K10" i="37"/>
  <c r="L10" i="37" s="1"/>
  <c r="K11" i="37"/>
  <c r="L11" i="37" s="1"/>
  <c r="K12" i="37"/>
  <c r="L12" i="37" s="1"/>
  <c r="K13" i="37"/>
  <c r="L13" i="37" s="1"/>
  <c r="K14" i="37"/>
  <c r="L14" i="37" s="1"/>
  <c r="K15" i="37"/>
  <c r="L15" i="37" s="1"/>
  <c r="K16" i="37"/>
  <c r="L16" i="37" s="1"/>
  <c r="K17" i="37"/>
  <c r="L17" i="37" s="1"/>
  <c r="K18" i="37"/>
  <c r="L18" i="37" s="1"/>
  <c r="K19" i="37"/>
  <c r="L19" i="37" s="1"/>
  <c r="K20" i="37"/>
  <c r="L20" i="37" s="1"/>
  <c r="K21" i="37"/>
  <c r="L21" i="37" s="1"/>
  <c r="K22" i="37"/>
  <c r="L22" i="37" s="1"/>
  <c r="K23" i="37"/>
  <c r="L23" i="37" s="1"/>
  <c r="K24" i="37"/>
  <c r="L24" i="37" s="1"/>
  <c r="K25" i="37"/>
  <c r="L25" i="37" s="1"/>
  <c r="K6" i="37"/>
  <c r="J7" i="37"/>
  <c r="J8" i="37"/>
  <c r="J9" i="37"/>
  <c r="J10" i="37"/>
  <c r="J11" i="37"/>
  <c r="J12" i="37"/>
  <c r="J13" i="37"/>
  <c r="J14" i="37"/>
  <c r="J15" i="37"/>
  <c r="J16" i="37"/>
  <c r="J17" i="37"/>
  <c r="J18" i="37"/>
  <c r="J19" i="37"/>
  <c r="J20" i="37"/>
  <c r="J21" i="37"/>
  <c r="J22" i="37"/>
  <c r="J23" i="37"/>
  <c r="J24" i="37"/>
  <c r="J25" i="37"/>
  <c r="K7" i="35"/>
  <c r="L7" i="35" s="1"/>
  <c r="K8" i="35"/>
  <c r="L8" i="35" s="1"/>
  <c r="J7" i="35"/>
  <c r="J8" i="35"/>
  <c r="K5" i="34"/>
  <c r="L5" i="34" s="1"/>
  <c r="K6" i="34"/>
  <c r="L6" i="34" s="1"/>
  <c r="J5" i="34"/>
  <c r="J6" i="34"/>
  <c r="K5" i="33"/>
  <c r="L5" i="33" s="1"/>
  <c r="J5" i="33"/>
  <c r="K7" i="32"/>
  <c r="L7" i="32" s="1"/>
  <c r="K8" i="32"/>
  <c r="L8" i="32" s="1"/>
  <c r="J7" i="32"/>
  <c r="J8" i="32"/>
  <c r="K6" i="30"/>
  <c r="L6" i="30" s="1"/>
  <c r="K7" i="30"/>
  <c r="L7" i="30" s="1"/>
  <c r="K8" i="30"/>
  <c r="L8" i="30" s="1"/>
  <c r="K9" i="30"/>
  <c r="L9" i="30" s="1"/>
  <c r="K10" i="30"/>
  <c r="L10" i="30" s="1"/>
  <c r="K11" i="30"/>
  <c r="L11" i="30" s="1"/>
  <c r="K12" i="30"/>
  <c r="L12" i="30" s="1"/>
  <c r="K13" i="30"/>
  <c r="L13" i="30" s="1"/>
  <c r="J6" i="30"/>
  <c r="J7" i="30"/>
  <c r="J8" i="30"/>
  <c r="J9" i="30"/>
  <c r="J10" i="30"/>
  <c r="J11" i="30"/>
  <c r="J12" i="30"/>
  <c r="J13" i="30"/>
  <c r="K6" i="29"/>
  <c r="L6" i="29" s="1"/>
  <c r="K7" i="29"/>
  <c r="L7" i="29" s="1"/>
  <c r="K8" i="29"/>
  <c r="L8" i="29" s="1"/>
  <c r="K9" i="29"/>
  <c r="L9" i="29" s="1"/>
  <c r="J6" i="29"/>
  <c r="J7" i="29"/>
  <c r="J8" i="29"/>
  <c r="J9" i="29"/>
  <c r="K5" i="55"/>
  <c r="L5" i="55" s="1"/>
  <c r="K6" i="55"/>
  <c r="L6" i="55" s="1"/>
  <c r="K7" i="55"/>
  <c r="L7" i="55" s="1"/>
  <c r="K8" i="55"/>
  <c r="L8" i="55" s="1"/>
  <c r="K9" i="55"/>
  <c r="L9" i="55" s="1"/>
  <c r="K10" i="55"/>
  <c r="L10" i="55" s="1"/>
  <c r="K11" i="55"/>
  <c r="L11" i="55" s="1"/>
  <c r="K12" i="55"/>
  <c r="L12" i="55" s="1"/>
  <c r="K13" i="55"/>
  <c r="L13" i="55" s="1"/>
  <c r="K14" i="55"/>
  <c r="L14" i="55" s="1"/>
  <c r="K15" i="55"/>
  <c r="L15" i="55" s="1"/>
  <c r="K16" i="55"/>
  <c r="L16" i="55" s="1"/>
  <c r="J5" i="55"/>
  <c r="J6" i="55"/>
  <c r="J7" i="55"/>
  <c r="J8" i="55"/>
  <c r="J9" i="55"/>
  <c r="J10" i="55"/>
  <c r="J11" i="55"/>
  <c r="J12" i="55"/>
  <c r="J13" i="55"/>
  <c r="J14" i="55"/>
  <c r="J15" i="55"/>
  <c r="J16" i="55"/>
  <c r="K5" i="50"/>
  <c r="L5" i="50" s="1"/>
  <c r="K6" i="50"/>
  <c r="L6" i="50" s="1"/>
  <c r="J5" i="50"/>
  <c r="J6" i="50"/>
  <c r="K6" i="26"/>
  <c r="L6" i="26" s="1"/>
  <c r="K7" i="26"/>
  <c r="L7" i="26" s="1"/>
  <c r="K8" i="26"/>
  <c r="L8" i="26" s="1"/>
  <c r="K9" i="26"/>
  <c r="L9" i="26" s="1"/>
  <c r="K10" i="26"/>
  <c r="L10" i="26" s="1"/>
  <c r="K11" i="26"/>
  <c r="L11" i="26" s="1"/>
  <c r="K12" i="26"/>
  <c r="L12" i="26" s="1"/>
  <c r="K13" i="26"/>
  <c r="L13" i="26" s="1"/>
  <c r="J6" i="26"/>
  <c r="J8" i="26"/>
  <c r="J9" i="26"/>
  <c r="J10" i="26"/>
  <c r="J11" i="26"/>
  <c r="J12" i="26"/>
  <c r="J13" i="26"/>
  <c r="K6" i="24"/>
  <c r="L6" i="24" s="1"/>
  <c r="K7" i="24"/>
  <c r="L7" i="24" s="1"/>
  <c r="J6" i="24"/>
  <c r="J7" i="24"/>
  <c r="L6" i="23"/>
  <c r="L7" i="23"/>
  <c r="K6" i="23"/>
  <c r="K7" i="23"/>
  <c r="J6" i="23"/>
  <c r="J7" i="23"/>
  <c r="K5" i="22"/>
  <c r="L5" i="22" s="1"/>
  <c r="K6" i="22"/>
  <c r="L6" i="22" s="1"/>
  <c r="K7" i="22"/>
  <c r="L7" i="22" s="1"/>
  <c r="J5" i="22"/>
  <c r="J6" i="22"/>
  <c r="J7" i="22"/>
  <c r="K6" i="21"/>
  <c r="L6" i="21" s="1"/>
  <c r="J6" i="21"/>
  <c r="K6" i="20"/>
  <c r="L6" i="20" s="1"/>
  <c r="K7" i="20"/>
  <c r="L7" i="20" s="1"/>
  <c r="J6" i="20"/>
  <c r="J7" i="20"/>
  <c r="K7" i="18"/>
  <c r="L7" i="18" s="1"/>
  <c r="J7" i="18"/>
  <c r="L7" i="46"/>
  <c r="K6" i="46"/>
  <c r="L6" i="46" s="1"/>
  <c r="K7" i="46"/>
  <c r="J6" i="46"/>
  <c r="J7" i="46"/>
  <c r="L7" i="11"/>
  <c r="L11" i="11"/>
  <c r="L15" i="11"/>
  <c r="L16" i="11"/>
  <c r="L17" i="11"/>
  <c r="K7" i="11"/>
  <c r="K8" i="11"/>
  <c r="L8" i="11" s="1"/>
  <c r="K9" i="11"/>
  <c r="L9" i="11" s="1"/>
  <c r="K10" i="11"/>
  <c r="L10" i="11" s="1"/>
  <c r="K11" i="11"/>
  <c r="K12" i="11"/>
  <c r="L12" i="11" s="1"/>
  <c r="K13" i="11"/>
  <c r="L13" i="11" s="1"/>
  <c r="K14" i="11"/>
  <c r="L14" i="11" s="1"/>
  <c r="K15" i="11"/>
  <c r="K16" i="11"/>
  <c r="K17" i="11"/>
  <c r="J7" i="11"/>
  <c r="J8" i="11"/>
  <c r="J9" i="11"/>
  <c r="J10" i="11"/>
  <c r="J11" i="11"/>
  <c r="J12" i="11"/>
  <c r="J13" i="11"/>
  <c r="J14" i="11"/>
  <c r="J15" i="11"/>
  <c r="J16" i="11"/>
  <c r="J17" i="11"/>
  <c r="L14" i="6"/>
  <c r="K6" i="6"/>
  <c r="L6" i="6" s="1"/>
  <c r="K7" i="6"/>
  <c r="L7" i="6" s="1"/>
  <c r="K8" i="6"/>
  <c r="L8" i="6" s="1"/>
  <c r="K9" i="6"/>
  <c r="L9" i="6" s="1"/>
  <c r="K10" i="6"/>
  <c r="L10" i="6" s="1"/>
  <c r="K11" i="6"/>
  <c r="L11" i="6" s="1"/>
  <c r="K12" i="6"/>
  <c r="L12" i="6" s="1"/>
  <c r="K13" i="6"/>
  <c r="L13" i="6" s="1"/>
  <c r="K14" i="6"/>
  <c r="J6" i="6"/>
  <c r="J7" i="6"/>
  <c r="J8" i="6"/>
  <c r="J9" i="6"/>
  <c r="J10" i="6"/>
  <c r="J11" i="6"/>
  <c r="J12" i="6"/>
  <c r="J13" i="6"/>
  <c r="J14" i="6"/>
  <c r="L6" i="2"/>
  <c r="D5" i="56" s="1"/>
  <c r="L16" i="2"/>
  <c r="D15" i="56" s="1"/>
  <c r="L17" i="2"/>
  <c r="D16" i="56" s="1"/>
  <c r="L18" i="2"/>
  <c r="D17" i="56" s="1"/>
  <c r="L20" i="2"/>
  <c r="D19" i="56" s="1"/>
  <c r="L21" i="2"/>
  <c r="D20" i="56" s="1"/>
  <c r="L25" i="2"/>
  <c r="D24" i="56" s="1"/>
  <c r="L26" i="2"/>
  <c r="D25" i="56" s="1"/>
  <c r="L28" i="2"/>
  <c r="D27" i="56" s="1"/>
  <c r="L34" i="2"/>
  <c r="D33" i="56" s="1"/>
  <c r="L35" i="2"/>
  <c r="D34" i="56" s="1"/>
  <c r="L37" i="2"/>
  <c r="D36" i="56" s="1"/>
  <c r="L38" i="2"/>
  <c r="D37" i="56" s="1"/>
  <c r="L40" i="2"/>
  <c r="D39" i="56" s="1"/>
  <c r="L43" i="2"/>
  <c r="D42" i="56" s="1"/>
  <c r="L47" i="2"/>
  <c r="D46" i="56" s="1"/>
  <c r="L49" i="2"/>
  <c r="D48" i="56" s="1"/>
  <c r="K6" i="2"/>
  <c r="C5" i="56" s="1"/>
  <c r="E5" i="56" s="1"/>
  <c r="K7" i="2"/>
  <c r="C6" i="56" s="1"/>
  <c r="E6" i="56" s="1"/>
  <c r="K8" i="2"/>
  <c r="C7" i="56" s="1"/>
  <c r="E7" i="56" s="1"/>
  <c r="K9" i="2"/>
  <c r="C8" i="56" s="1"/>
  <c r="E8" i="56" s="1"/>
  <c r="K10" i="2"/>
  <c r="C9" i="56" s="1"/>
  <c r="E9" i="56" s="1"/>
  <c r="K11" i="2"/>
  <c r="C10" i="56" s="1"/>
  <c r="E10" i="56" s="1"/>
  <c r="K12" i="2"/>
  <c r="C11" i="56" s="1"/>
  <c r="E11" i="56" s="1"/>
  <c r="K13" i="2"/>
  <c r="C12" i="56" s="1"/>
  <c r="E12" i="56" s="1"/>
  <c r="K14" i="2"/>
  <c r="C13" i="56" s="1"/>
  <c r="E13" i="56" s="1"/>
  <c r="K15" i="2"/>
  <c r="C14" i="56" s="1"/>
  <c r="E14" i="56" s="1"/>
  <c r="K16" i="2"/>
  <c r="C15" i="56" s="1"/>
  <c r="E15" i="56" s="1"/>
  <c r="K17" i="2"/>
  <c r="C16" i="56" s="1"/>
  <c r="E16" i="56" s="1"/>
  <c r="K18" i="2"/>
  <c r="C17" i="56" s="1"/>
  <c r="E17" i="56" s="1"/>
  <c r="K19" i="2"/>
  <c r="C18" i="56" s="1"/>
  <c r="E18" i="56" s="1"/>
  <c r="K20" i="2"/>
  <c r="C19" i="56" s="1"/>
  <c r="E19" i="56" s="1"/>
  <c r="K21" i="2"/>
  <c r="C20" i="56" s="1"/>
  <c r="E20" i="56" s="1"/>
  <c r="K22" i="2"/>
  <c r="C21" i="56" s="1"/>
  <c r="E21" i="56" s="1"/>
  <c r="K23" i="2"/>
  <c r="C22" i="56" s="1"/>
  <c r="E22" i="56" s="1"/>
  <c r="K24" i="2"/>
  <c r="C23" i="56" s="1"/>
  <c r="E23" i="56" s="1"/>
  <c r="K25" i="2"/>
  <c r="C24" i="56" s="1"/>
  <c r="E24" i="56" s="1"/>
  <c r="K26" i="2"/>
  <c r="C25" i="56" s="1"/>
  <c r="E25" i="56" s="1"/>
  <c r="K27" i="2"/>
  <c r="C26" i="56" s="1"/>
  <c r="E26" i="56" s="1"/>
  <c r="K28" i="2"/>
  <c r="C27" i="56" s="1"/>
  <c r="E27" i="56" s="1"/>
  <c r="K29" i="2"/>
  <c r="C28" i="56" s="1"/>
  <c r="E28" i="56" s="1"/>
  <c r="K30" i="2"/>
  <c r="C29" i="56" s="1"/>
  <c r="E29" i="56" s="1"/>
  <c r="K31" i="2"/>
  <c r="C30" i="56" s="1"/>
  <c r="E30" i="56" s="1"/>
  <c r="K32" i="2"/>
  <c r="C31" i="56" s="1"/>
  <c r="E31" i="56" s="1"/>
  <c r="K33" i="2"/>
  <c r="C32" i="56" s="1"/>
  <c r="E32" i="56" s="1"/>
  <c r="K34" i="2"/>
  <c r="C33" i="56" s="1"/>
  <c r="E33" i="56" s="1"/>
  <c r="K35" i="2"/>
  <c r="C34" i="56" s="1"/>
  <c r="E34" i="56" s="1"/>
  <c r="K36" i="2"/>
  <c r="C35" i="56" s="1"/>
  <c r="E35" i="56" s="1"/>
  <c r="K37" i="2"/>
  <c r="C36" i="56" s="1"/>
  <c r="E36" i="56" s="1"/>
  <c r="K38" i="2"/>
  <c r="C37" i="56" s="1"/>
  <c r="E37" i="56" s="1"/>
  <c r="K39" i="2"/>
  <c r="C38" i="56" s="1"/>
  <c r="E38" i="56" s="1"/>
  <c r="K40" i="2"/>
  <c r="C39" i="56" s="1"/>
  <c r="E39" i="56" s="1"/>
  <c r="K41" i="2"/>
  <c r="C40" i="56" s="1"/>
  <c r="E40" i="56" s="1"/>
  <c r="K42" i="2"/>
  <c r="C41" i="56" s="1"/>
  <c r="E41" i="56" s="1"/>
  <c r="K43" i="2"/>
  <c r="C42" i="56" s="1"/>
  <c r="E42" i="56" s="1"/>
  <c r="K44" i="2"/>
  <c r="C43" i="56" s="1"/>
  <c r="E43" i="56" s="1"/>
  <c r="K45" i="2"/>
  <c r="C44" i="56" s="1"/>
  <c r="E44" i="56" s="1"/>
  <c r="K46" i="2"/>
  <c r="C45" i="56" s="1"/>
  <c r="E45" i="56" s="1"/>
  <c r="K47" i="2"/>
  <c r="C46" i="56" s="1"/>
  <c r="E46" i="56" s="1"/>
  <c r="K48" i="2"/>
  <c r="C47" i="56" s="1"/>
  <c r="E47" i="56" s="1"/>
  <c r="K49" i="2"/>
  <c r="C48" i="56" s="1"/>
  <c r="E48" i="56" s="1"/>
  <c r="K50" i="2"/>
  <c r="C49" i="56" s="1"/>
  <c r="E49" i="56" s="1"/>
  <c r="K51" i="2"/>
  <c r="C50" i="56" s="1"/>
  <c r="E50" i="56" s="1"/>
  <c r="K52" i="2"/>
  <c r="C51" i="56" s="1"/>
  <c r="E51" i="56" s="1"/>
  <c r="J6" i="2"/>
  <c r="J7" i="2"/>
  <c r="J8" i="2"/>
  <c r="J9" i="2"/>
  <c r="J10" i="2"/>
  <c r="J11" i="2"/>
  <c r="J12" i="2"/>
  <c r="J13" i="2"/>
  <c r="J14" i="2"/>
  <c r="J15" i="2"/>
  <c r="J16" i="2"/>
  <c r="J17" i="2"/>
  <c r="J18" i="2"/>
  <c r="J19" i="2"/>
  <c r="J20" i="2"/>
  <c r="J21" i="2"/>
  <c r="J22" i="2"/>
  <c r="J23" i="2"/>
  <c r="J24" i="2"/>
  <c r="J25" i="2"/>
  <c r="J26" i="2"/>
  <c r="J27" i="2"/>
  <c r="J28" i="2"/>
  <c r="J29" i="2"/>
  <c r="J30" i="2"/>
  <c r="J31" i="2"/>
  <c r="J32" i="2"/>
  <c r="J33" i="2"/>
  <c r="J34" i="2"/>
  <c r="J35" i="2"/>
  <c r="J36" i="2"/>
  <c r="J37" i="2"/>
  <c r="J38" i="2"/>
  <c r="J39" i="2"/>
  <c r="J40" i="2"/>
  <c r="J41" i="2"/>
  <c r="J42" i="2"/>
  <c r="J43" i="2"/>
  <c r="J44" i="2"/>
  <c r="J45" i="2"/>
  <c r="J46" i="2"/>
  <c r="J47" i="2"/>
  <c r="J48" i="2"/>
  <c r="J49" i="2"/>
  <c r="J50" i="2"/>
  <c r="J51" i="2"/>
  <c r="J52" i="2"/>
  <c r="K5" i="54"/>
  <c r="L5" i="54" s="1"/>
  <c r="J5" i="54"/>
  <c r="J6" i="39"/>
  <c r="J6" i="38"/>
  <c r="J5" i="30"/>
  <c r="J5" i="26"/>
  <c r="K5" i="25"/>
  <c r="K6" i="25" s="1"/>
  <c r="C61" i="56" s="1"/>
  <c r="E61" i="56" s="1"/>
  <c r="K5" i="24"/>
  <c r="J5" i="24"/>
  <c r="L14" i="54" l="1"/>
  <c r="D85" i="56" s="1"/>
  <c r="K14" i="54"/>
  <c r="C85" i="56" s="1"/>
  <c r="E85" i="56" s="1"/>
  <c r="K8" i="24"/>
  <c r="C60" i="56" s="1"/>
  <c r="E60" i="56" s="1"/>
  <c r="L5" i="24"/>
  <c r="L8" i="24" s="1"/>
  <c r="D60" i="56" s="1"/>
  <c r="L52" i="2"/>
  <c r="D51" i="56" s="1"/>
  <c r="L51" i="2"/>
  <c r="D50" i="56" s="1"/>
  <c r="L50" i="2"/>
  <c r="D49" i="56" s="1"/>
  <c r="L48" i="2"/>
  <c r="D47" i="56" s="1"/>
  <c r="L46" i="2"/>
  <c r="D45" i="56" s="1"/>
  <c r="L45" i="2"/>
  <c r="D44" i="56" s="1"/>
  <c r="L44" i="2"/>
  <c r="D43" i="56" s="1"/>
  <c r="L42" i="2"/>
  <c r="D41" i="56" s="1"/>
  <c r="L41" i="2"/>
  <c r="D40" i="56" s="1"/>
  <c r="L39" i="2"/>
  <c r="D38" i="56" s="1"/>
  <c r="L36" i="2"/>
  <c r="D35" i="56" s="1"/>
  <c r="L33" i="2"/>
  <c r="D32" i="56" s="1"/>
  <c r="L32" i="2"/>
  <c r="D31" i="56" s="1"/>
  <c r="L31" i="2"/>
  <c r="D30" i="56" s="1"/>
  <c r="L30" i="2"/>
  <c r="D29" i="56" s="1"/>
  <c r="L29" i="2"/>
  <c r="D28" i="56" s="1"/>
  <c r="L27" i="2"/>
  <c r="D26" i="56" s="1"/>
  <c r="L24" i="2"/>
  <c r="D23" i="56" s="1"/>
  <c r="L23" i="2"/>
  <c r="D22" i="56" s="1"/>
  <c r="L22" i="2"/>
  <c r="D21" i="56" s="1"/>
  <c r="L19" i="2"/>
  <c r="D18" i="56" s="1"/>
  <c r="L15" i="2"/>
  <c r="D14" i="56" s="1"/>
  <c r="L14" i="2"/>
  <c r="D13" i="56" s="1"/>
  <c r="L13" i="2"/>
  <c r="D12" i="56" s="1"/>
  <c r="L12" i="2"/>
  <c r="D11" i="56" s="1"/>
  <c r="L11" i="2"/>
  <c r="D10" i="56" s="1"/>
  <c r="L10" i="2"/>
  <c r="D9" i="56" s="1"/>
  <c r="L9" i="2"/>
  <c r="D8" i="56" s="1"/>
  <c r="L8" i="2"/>
  <c r="D7" i="56" s="1"/>
  <c r="L7" i="2"/>
  <c r="D6" i="56" s="1"/>
  <c r="J8" i="52"/>
  <c r="C83" i="56" s="1"/>
  <c r="E83" i="56" s="1"/>
  <c r="K8" i="52"/>
  <c r="D83" i="56" s="1"/>
  <c r="K26" i="37"/>
  <c r="C72" i="56" s="1"/>
  <c r="E72" i="56" s="1"/>
  <c r="J5" i="2"/>
  <c r="K5" i="2"/>
  <c r="C4" i="56" l="1"/>
  <c r="E4" i="56" s="1"/>
  <c r="L5" i="2"/>
  <c r="D4" i="56" s="1"/>
  <c r="K4" i="55"/>
  <c r="K17" i="55" s="1"/>
  <c r="C64" i="56" s="1"/>
  <c r="E64" i="56" s="1"/>
  <c r="J4" i="55"/>
  <c r="L4" i="55" l="1"/>
  <c r="L17" i="55" s="1"/>
  <c r="D64" i="56" s="1"/>
  <c r="K4" i="53" l="1"/>
  <c r="J4" i="53"/>
  <c r="J4" i="51"/>
  <c r="K4" i="51"/>
  <c r="K4" i="50"/>
  <c r="J4" i="50"/>
  <c r="J5" i="49"/>
  <c r="J6" i="49" s="1"/>
  <c r="C82" i="56" s="1"/>
  <c r="E82" i="56" s="1"/>
  <c r="I5" i="49"/>
  <c r="J5" i="48"/>
  <c r="K5" i="48"/>
  <c r="K5" i="46"/>
  <c r="J5" i="46"/>
  <c r="K5" i="45"/>
  <c r="J5" i="45"/>
  <c r="K9" i="53" l="1"/>
  <c r="C84" i="56" s="1"/>
  <c r="E84" i="56" s="1"/>
  <c r="L4" i="53"/>
  <c r="L9" i="53" s="1"/>
  <c r="D84" i="56" s="1"/>
  <c r="L5" i="45"/>
  <c r="L8" i="45" s="1"/>
  <c r="D80" i="56" s="1"/>
  <c r="K8" i="45"/>
  <c r="C80" i="56" s="1"/>
  <c r="E80" i="56" s="1"/>
  <c r="L4" i="51"/>
  <c r="L49" i="51" s="1"/>
  <c r="D79" i="56" s="1"/>
  <c r="K49" i="51"/>
  <c r="C79" i="56" s="1"/>
  <c r="E79" i="56" s="1"/>
  <c r="L4" i="50"/>
  <c r="L7" i="50" s="1"/>
  <c r="D63" i="56" s="1"/>
  <c r="K7" i="50"/>
  <c r="C63" i="56" s="1"/>
  <c r="E63" i="56" s="1"/>
  <c r="L5" i="46"/>
  <c r="L8" i="46" s="1"/>
  <c r="D54" i="56" s="1"/>
  <c r="K8" i="46"/>
  <c r="C54" i="56" s="1"/>
  <c r="E54" i="56" s="1"/>
  <c r="K5" i="49"/>
  <c r="K6" i="49" s="1"/>
  <c r="D82" i="56" s="1"/>
  <c r="L5" i="48"/>
  <c r="L6" i="48" s="1"/>
  <c r="D81" i="56" s="1"/>
  <c r="K6" i="48"/>
  <c r="C81" i="56" s="1"/>
  <c r="E81" i="56" s="1"/>
  <c r="K4" i="43" l="1"/>
  <c r="J4" i="43"/>
  <c r="L4" i="43" l="1"/>
  <c r="L8" i="43" s="1"/>
  <c r="D78" i="56" s="1"/>
  <c r="K8" i="43"/>
  <c r="C78" i="56" s="1"/>
  <c r="E78" i="56" s="1"/>
  <c r="K5" i="42"/>
  <c r="K9" i="42" s="1"/>
  <c r="C77" i="56" s="1"/>
  <c r="E77" i="56" s="1"/>
  <c r="J5" i="42"/>
  <c r="K6" i="41"/>
  <c r="K17" i="41" s="1"/>
  <c r="C76" i="56" s="1"/>
  <c r="E76" i="56" s="1"/>
  <c r="J6" i="41"/>
  <c r="K5" i="40"/>
  <c r="K21" i="40" s="1"/>
  <c r="C75" i="56" s="1"/>
  <c r="E75" i="56" s="1"/>
  <c r="J5" i="40"/>
  <c r="K6" i="39"/>
  <c r="K6" i="38"/>
  <c r="J6" i="37"/>
  <c r="K6" i="35"/>
  <c r="J6" i="35"/>
  <c r="K4" i="34"/>
  <c r="J4" i="34"/>
  <c r="K4" i="33"/>
  <c r="J4" i="33"/>
  <c r="K6" i="32"/>
  <c r="K9" i="32" s="1"/>
  <c r="C68" i="56" s="1"/>
  <c r="E68" i="56" s="1"/>
  <c r="J6" i="32"/>
  <c r="K7" i="31"/>
  <c r="J7" i="31"/>
  <c r="K5" i="30"/>
  <c r="K14" i="30" s="1"/>
  <c r="C66" i="56" s="1"/>
  <c r="E66" i="56" s="1"/>
  <c r="K5" i="29"/>
  <c r="K10" i="29" s="1"/>
  <c r="C65" i="56" s="1"/>
  <c r="E65" i="56" s="1"/>
  <c r="J5" i="29"/>
  <c r="L6" i="39" l="1"/>
  <c r="L18" i="39" s="1"/>
  <c r="D74" i="56" s="1"/>
  <c r="K18" i="39"/>
  <c r="C74" i="56" s="1"/>
  <c r="E74" i="56" s="1"/>
  <c r="L4" i="33"/>
  <c r="L6" i="33" s="1"/>
  <c r="D69" i="56" s="1"/>
  <c r="K6" i="33"/>
  <c r="C69" i="56" s="1"/>
  <c r="E69" i="56" s="1"/>
  <c r="L6" i="38"/>
  <c r="L16" i="38" s="1"/>
  <c r="D73" i="56" s="1"/>
  <c r="K16" i="38"/>
  <c r="C73" i="56" s="1"/>
  <c r="E73" i="56" s="1"/>
  <c r="L6" i="35"/>
  <c r="L9" i="35" s="1"/>
  <c r="D71" i="56" s="1"/>
  <c r="K9" i="35"/>
  <c r="C71" i="56" s="1"/>
  <c r="E71" i="56" s="1"/>
  <c r="L4" i="34"/>
  <c r="L7" i="34" s="1"/>
  <c r="D70" i="56" s="1"/>
  <c r="K7" i="34"/>
  <c r="C70" i="56" s="1"/>
  <c r="E70" i="56" s="1"/>
  <c r="L7" i="31"/>
  <c r="L8" i="31" s="1"/>
  <c r="D67" i="56" s="1"/>
  <c r="K8" i="31"/>
  <c r="C67" i="56" s="1"/>
  <c r="E67" i="56" s="1"/>
  <c r="L5" i="40"/>
  <c r="L21" i="40" s="1"/>
  <c r="D75" i="56" s="1"/>
  <c r="L5" i="42"/>
  <c r="L9" i="42" s="1"/>
  <c r="D77" i="56" s="1"/>
  <c r="L6" i="37"/>
  <c r="L26" i="37" s="1"/>
  <c r="D72" i="56" s="1"/>
  <c r="L6" i="41"/>
  <c r="L17" i="41" s="1"/>
  <c r="D76" i="56" s="1"/>
  <c r="L6" i="32"/>
  <c r="L9" i="32" s="1"/>
  <c r="D68" i="56" s="1"/>
  <c r="L5" i="30"/>
  <c r="L14" i="30" s="1"/>
  <c r="D66" i="56" s="1"/>
  <c r="L5" i="29"/>
  <c r="L10" i="29" s="1"/>
  <c r="D65" i="56" s="1"/>
  <c r="K5" i="26" l="1"/>
  <c r="J5" i="25"/>
  <c r="K5" i="23"/>
  <c r="K8" i="23" s="1"/>
  <c r="C59" i="56" s="1"/>
  <c r="E59" i="56" s="1"/>
  <c r="J5" i="23"/>
  <c r="K4" i="22"/>
  <c r="K8" i="22" s="1"/>
  <c r="C58" i="56" s="1"/>
  <c r="E58" i="56" s="1"/>
  <c r="J4" i="22"/>
  <c r="K5" i="21"/>
  <c r="K7" i="21" s="1"/>
  <c r="C57" i="56" s="1"/>
  <c r="E57" i="56" s="1"/>
  <c r="J5" i="21"/>
  <c r="K14" i="26" l="1"/>
  <c r="C62" i="56" s="1"/>
  <c r="E62" i="56" s="1"/>
  <c r="L5" i="26"/>
  <c r="L14" i="26" s="1"/>
  <c r="D62" i="56" s="1"/>
  <c r="L5" i="23"/>
  <c r="L8" i="23" s="1"/>
  <c r="D59" i="56" s="1"/>
  <c r="L5" i="25"/>
  <c r="L6" i="25" s="1"/>
  <c r="D61" i="56" s="1"/>
  <c r="L4" i="22"/>
  <c r="L8" i="22" s="1"/>
  <c r="D58" i="56" s="1"/>
  <c r="L5" i="21"/>
  <c r="L7" i="21" s="1"/>
  <c r="D57" i="56" s="1"/>
  <c r="K5" i="20" l="1"/>
  <c r="K8" i="20" s="1"/>
  <c r="C56" i="56" s="1"/>
  <c r="E56" i="56" s="1"/>
  <c r="J5" i="20"/>
  <c r="L5" i="20" l="1"/>
  <c r="L8" i="20" s="1"/>
  <c r="D56" i="56" s="1"/>
  <c r="K6" i="18" l="1"/>
  <c r="J6" i="18"/>
  <c r="L6" i="18" l="1"/>
  <c r="L8" i="18" s="1"/>
  <c r="D55" i="56" s="1"/>
  <c r="K8" i="18"/>
  <c r="C55" i="56" s="1"/>
  <c r="E55" i="56" s="1"/>
  <c r="K6" i="11"/>
  <c r="K18" i="11" s="1"/>
  <c r="C53" i="56" s="1"/>
  <c r="E53" i="56" s="1"/>
  <c r="J6" i="11"/>
  <c r="K5" i="6"/>
  <c r="K15" i="6" s="1"/>
  <c r="C52" i="56" s="1"/>
  <c r="J5" i="6"/>
  <c r="E52" i="56" l="1"/>
  <c r="E86" i="56" s="1"/>
  <c r="C86" i="56"/>
  <c r="D88" i="56" s="1"/>
  <c r="D89" i="56" s="1"/>
  <c r="L6" i="11"/>
  <c r="L18" i="11" s="1"/>
  <c r="D53" i="56" s="1"/>
  <c r="L5" i="6"/>
  <c r="L15" i="6" s="1"/>
  <c r="D52" i="56" s="1"/>
  <c r="D86" i="56" l="1"/>
  <c r="D90" i="56" s="1"/>
</calcChain>
</file>

<file path=xl/sharedStrings.xml><?xml version="1.0" encoding="utf-8"?>
<sst xmlns="http://schemas.openxmlformats.org/spreadsheetml/2006/main" count="1758" uniqueCount="840">
  <si>
    <t xml:space="preserve">FORMULARZ CENOWY </t>
  </si>
  <si>
    <t xml:space="preserve"> MOŻNA SKŁADAĆ OFERTĘ PRZETARGOWĄ NA KAŻDĄ POZYCJĘ OSOBNO !!!!</t>
  </si>
  <si>
    <t>PAKIET NR 1 - RÓŻNE</t>
  </si>
  <si>
    <t>Lp</t>
  </si>
  <si>
    <t>przedmiot zamówienia</t>
  </si>
  <si>
    <t>opis przedmiotu zamówienia</t>
  </si>
  <si>
    <t>1) nr katalogowy    2) nazwa własna przedm. zamów. 3) PRODUCENT</t>
  </si>
  <si>
    <t>opakowanie (ilość sztuk w opakowaniu)*</t>
  </si>
  <si>
    <t>Jednostka miary</t>
  </si>
  <si>
    <t>przewidyw. ilość zamówienia**</t>
  </si>
  <si>
    <t>Cena jedn. netto</t>
  </si>
  <si>
    <t>stawka podatku VAT(w %)</t>
  </si>
  <si>
    <t>Cena jedn. brutto</t>
  </si>
  <si>
    <t xml:space="preserve">Wartość netto                        </t>
  </si>
  <si>
    <t xml:space="preserve">Wartość brutto                           </t>
  </si>
  <si>
    <t>szt</t>
  </si>
  <si>
    <t>długotrwały filtr do kontenera do sterylizacji, wielorazowy</t>
  </si>
  <si>
    <t>op=10szt</t>
  </si>
  <si>
    <t>op</t>
  </si>
  <si>
    <t>op/50szt</t>
  </si>
  <si>
    <t>Sonda Ryle’a, j.u., sterylna, podwójnie pakowana</t>
  </si>
  <si>
    <t>Szt</t>
  </si>
  <si>
    <t>Monopolarna elektroda</t>
  </si>
  <si>
    <t>elektroda hakowa, kształt litery L</t>
  </si>
  <si>
    <t>Olej do sprzętu medycznego</t>
  </si>
  <si>
    <t>Olej w rozpylaczu do oliwienia zamknięć, blokad przed sterylizacją. Nie zawiera węglowodoru, fluoru, chloru. Pojemność 300 ml (+/- 50ml) wyrób medyczny.</t>
  </si>
  <si>
    <t>Zestaw porodowy, j.u.</t>
  </si>
  <si>
    <t>Filtr j.u. do ssaka Boscarol posiadanym przez Zamawiającego</t>
  </si>
  <si>
    <t>-</t>
  </si>
  <si>
    <t>**W PRZYPADKU MOŻLIWOŚCI ZAKUPU POJEDYNCZYCH SZTUK - NIEZALEŻNIE OD ILOŚCI SZTUK W OPAKOWANIU - NALEŻY TO WYRAŹNIE ZAZNACZYĆ W OFERCIE I WYCENIĆ ILOŚĆ SZTUK ZAPLANOWANĄ PRZEZ ZAMAWIAJĄCEGO</t>
  </si>
  <si>
    <t>1) nr katalogowy 2) nazwa własna przedm. zamów. 3) PRODUCENT</t>
  </si>
  <si>
    <t>stawka podatku VAT (w %)</t>
  </si>
  <si>
    <t>RAZEM</t>
  </si>
  <si>
    <t xml:space="preserve">Wartość netto                          </t>
  </si>
  <si>
    <t xml:space="preserve">Wartość brutto                               </t>
  </si>
  <si>
    <t>1) nr katalogowy  2) nazwa własna przedm. zamów.     3) PRODUCENT</t>
  </si>
  <si>
    <t>1) nr katalogowy  2) nazwa własna przedm. zamów.  3) PRODUCENT</t>
  </si>
  <si>
    <t>Cena jedn. Netto</t>
  </si>
  <si>
    <t>Cena jedn. Brutto</t>
  </si>
  <si>
    <t>Cewnik Foley’a z prowadnicą – pediatryczne</t>
  </si>
  <si>
    <t>10 szt / op</t>
  </si>
  <si>
    <t>Cewnik Foley, sterylny</t>
  </si>
  <si>
    <t>Cewnik Foley 100%
silikon</t>
  </si>
  <si>
    <t>15 szt / op</t>
  </si>
  <si>
    <t>Cewnik Foley 100% silikon ze strzykawką</t>
  </si>
  <si>
    <t>5 szt / op</t>
  </si>
  <si>
    <t>Cewnik Tiemann</t>
  </si>
  <si>
    <t>Cewnik urologiczny typu Tiemann, bezbalonowy , wykonany z wysokiej jakości PCV, CH 8-24, opakowanie pojedyńcze, sterylne.</t>
  </si>
  <si>
    <t>Cewnik Pezzera</t>
  </si>
  <si>
    <t>Dreny Pezzera, bezbalonowe, minimum 3 otwory przelewowe w odcinku dystalnym zewnętrzne, opakowanie folia-papier nr 12-34Ch.</t>
  </si>
  <si>
    <t>Cewnik Nelaton</t>
  </si>
  <si>
    <t>Cewnik urologiczny typu Nelaton, bezbalonowy, wykonany z wysokiej jakości PCV, 8-10Ch, długość 40 cm, dwa otwory boczne o łagodnie wyoblonych krawędziach opakowanie pojedyńcze, sterylne.</t>
  </si>
  <si>
    <t>50 sz /op</t>
  </si>
  <si>
    <t xml:space="preserve">Zatyczka do cewnika  </t>
  </si>
  <si>
    <t>Zatyczka do cewnika, schodkowa, uniwersalna do każdego cewnika, pakowana pojedynczo.</t>
  </si>
  <si>
    <t>1 szt / op</t>
  </si>
  <si>
    <t>Wieszak do worka na mocz</t>
  </si>
  <si>
    <t>Niesterylny, wykonany z pcv, pasujący do każdego typu worka, zabezpieczający dren worka przed zagięciem.</t>
  </si>
  <si>
    <t>Cewnik Couvelaire</t>
  </si>
  <si>
    <t>Cewnik Couvelaire wykonany z wysokiej jakości PCV, w rozmiarze 6 - 26 CH, o długości min. 40 cm, bezbalonowy, opakowanie  pojedyńcze, sterylne.</t>
  </si>
  <si>
    <t>1) nr katalogowy  2) nazwa własna przedm. zamów. 3) PRODUCENT</t>
  </si>
  <si>
    <t>FORMULARZ CENOWY</t>
  </si>
  <si>
    <t>stawka podatku VAT             (w %)</t>
  </si>
  <si>
    <t>Każdy z niżej opisanych pojemników musi być: sztywny, wykonany z polipropylenu. Nieprzemakalny, odporny na działanie wilgoci, mechanicznie odporny na przekłucie lub przecięcie. Posiadający etykietę ostrzegawczą "MATERIAŁ ZAKAŻNY" wraz z informacjami wskazanymi w § 6 Rozporządzenia Misitra Zdrowia z dnia 05.10.2017r. w sprawie szczegółowego sposobu postępowania z odpadami medycznymi (Dz. U. z 2017r. poz. 1975).</t>
  </si>
  <si>
    <t>Przedmiot zamówienia</t>
  </si>
  <si>
    <t>Opis  przedmiotu zamówienia</t>
  </si>
  <si>
    <t>Stawka podatku VAT</t>
  </si>
  <si>
    <t>Wartość netto</t>
  </si>
  <si>
    <t>Wartość brutto</t>
  </si>
  <si>
    <t>Pojemnik jednorazowego użytku na odpady medyczne, koloru czerwonego, pojemność 0,2l</t>
  </si>
  <si>
    <t>Pojemnik jednorazowego użytku na odpady medyczne, koloru czerwonego, pojemność 0,7l</t>
  </si>
  <si>
    <t>Pojemnik jednorazowego użytku na odpady medyczne, koloru czerwonego, pojemność 1,0l</t>
  </si>
  <si>
    <t>Pojemnik jednorazowego użytku na odpady medyczne, koloru czerwonego, pojemność 2,0l</t>
  </si>
  <si>
    <t>Pojemnik jednorazowego użytku na odpady medyczne, koloru czerwonego, pojemność 5,0l</t>
  </si>
  <si>
    <t>Pojemnik jednorazowego użytku na odpady medyczne, koloru czerwonego, pojemność 10l</t>
  </si>
  <si>
    <t>Pojemnik jednorazowego użytku na odpady medyczne, koloru czerwonego, pojemność 15l</t>
  </si>
  <si>
    <t>Pojemnik jednorazowego użytku na odpady medyczne, czerwone pojemność 20l</t>
  </si>
  <si>
    <t>Pojemnik jednorazowego użytku na odpady medyczne żółte lub czerwone 30l</t>
  </si>
  <si>
    <t>Pojemnik jednorazowego użytku na odpady medyczne żółte lub czerwone  60l</t>
  </si>
  <si>
    <t>Pojemnik jednorazowego użytku na odpady medyczne, koloru żółtego, pojemność 5,0l</t>
  </si>
  <si>
    <t>Pojemnik jednorazowego użytku na odpady medyczne, koloru żółtego, pojemność 10l</t>
  </si>
  <si>
    <t>Worki do prania rozpuszczalne jednorazowe</t>
  </si>
  <si>
    <t>op.=25szt.</t>
  </si>
  <si>
    <t xml:space="preserve">Dren do kolumny laparoskopowej </t>
  </si>
  <si>
    <t>Dren do kolumny laparoskopowej j.u</t>
  </si>
  <si>
    <t>1op=10szt</t>
  </si>
  <si>
    <t>Op</t>
  </si>
  <si>
    <t xml:space="preserve">Dren jednorazowy, sterylny, w torze płukania, do kolumny laparoskopowej posiadanej przez zamawiającego </t>
  </si>
  <si>
    <t>Dren wielorazowy w torze płukania, do 20-krotnej sterylizacji, do kolumny laparoskopowej posiadanej przez zamawiającego</t>
  </si>
  <si>
    <t>Cewnik Foleya dwudrożny, silikonowy, z balonem uszczelniającym o pojemności 5-10 ml, rozmiar 10CH, długość min. 40 cm, jednorazowego użytku. Opakowanie podwójne, sterylne.</t>
  </si>
  <si>
    <t>Pojemnik składa się z dwóch elementów: pojemnika głównego oraz pokrywy szczelnie zatrzaskiwanej na pojemniku. Kształt dowolny. Róznica między wymiarami podstawy i wieka max. 20%.</t>
  </si>
  <si>
    <t xml:space="preserve">Jednorazowy, sterylny, zestaw do automatycznego wstrzykiwacza kontrastu MEDRAD SPECTRIS SOLARIS (który posiada Zamawiający) </t>
  </si>
  <si>
    <t>Op=50 szt</t>
  </si>
  <si>
    <t>PAKIET NR 8</t>
  </si>
  <si>
    <t>op. = 30 szt.</t>
  </si>
  <si>
    <t>op.</t>
  </si>
  <si>
    <t>op. = 42 szt.</t>
  </si>
  <si>
    <t>Jednorazowy, wysokochłonny, nie uczulający, nie pylący również po potarciu podkład higieniczny na stół operacyjny wykonany z 2 scalonych powłok: mocnego, nieprzemakalnego 3 warstwowego laminatu i chłonnego rdzenia na całej długości prześcieradła</t>
  </si>
  <si>
    <t>wymiary prześcieradła  100 cm (+/-2cm) x 225cm  (+/- 4cm) Produkt o gładkiej, jednorodnej powierzchni (bez zagięć i przeszyć) – nie powodującej uszkodzeń skóry pacjenta. Wchłanialność minimum 4l.</t>
  </si>
  <si>
    <t>Zestaw serwet do operacji okulistycznych, uniwersalny</t>
  </si>
  <si>
    <t>Mata na podłogę z chłonnym rdzeniem</t>
  </si>
  <si>
    <t>Łyżki plastikowe jednorazowe do laryngoskopu typ Macintosh</t>
  </si>
  <si>
    <t>Łyżki plastikowe jednorazowe do laryngoskopu typ Miller</t>
  </si>
  <si>
    <t>Maska anestetyczna j.u.</t>
  </si>
  <si>
    <t xml:space="preserve">szt. </t>
  </si>
  <si>
    <t>Aparat z precyzyjnym regulatorem przepływu</t>
  </si>
  <si>
    <t>Kaniula donosowa dla wcześniaków do aparatu VAPOTHERM PRECISION FLOW posiadanego przez Zamawiającego</t>
  </si>
  <si>
    <t>Średnica 1,5 mm. Przepływ maksymalny 8 l/min</t>
  </si>
  <si>
    <t>Kaniula donosowa noworodkowa do aparatu VAPOTHERM PRECISION FLOW posiadanego przez Zamawiającego</t>
  </si>
  <si>
    <t>Układ pacjenta jednorazowy do niskich przepływów do aparatu VAPOTHERM PRECISION FLOW posiadanego przez Zamawiającego</t>
  </si>
  <si>
    <t xml:space="preserve">W skład zestawu wchodzi: komora nawilżania, filtr do przepływów 1-8 l/min, wąż łączący układ filtrujący z kaniulą donosową, wąż do podłączenia butelki z wodą. </t>
  </si>
  <si>
    <t>PAKIET NR 11 - buty</t>
  </si>
  <si>
    <t>Lp.</t>
  </si>
  <si>
    <t>Stawka podatku VAT (w %)</t>
  </si>
  <si>
    <t xml:space="preserve">Wartość netto       </t>
  </si>
  <si>
    <t xml:space="preserve">Wartość brutto       </t>
  </si>
  <si>
    <t>opis przedmiotu zam.</t>
  </si>
  <si>
    <t xml:space="preserve">Wartość brutto                              </t>
  </si>
  <si>
    <t>Elektroda tnąca monopolarna wielorazowa</t>
  </si>
  <si>
    <t>0,35 mm, do płaszczy 22/24 Fr., optyk 4 mm 30°</t>
  </si>
  <si>
    <t>0,35mm, do płaszczy 24/26 Fr., optyk 4 mm30°,</t>
  </si>
  <si>
    <t>Elektroda koagulująca, wałeczkowa, wielorazowa</t>
  </si>
  <si>
    <t>do płaszczy 22/24 Fr. i 24/26 Fr., optyk 4 mm 30°</t>
  </si>
  <si>
    <t>Elektroda koagulująca, kulkowa, wielorazowa,</t>
  </si>
  <si>
    <t>Elektroda tnąca, bipolarna, pojedyncza (bez ”daszka”) wielorazowa</t>
  </si>
  <si>
    <t>do optyk o śr. 4 mm i kącie patrzenia 30°, pętla okrągła o śr. 0,3 mm, do płaszczy z ciągłym przepływem 24 Fr</t>
  </si>
  <si>
    <t>Elektroda tnąca, bipolarna, pojedyncza (bez”daszka”) wielorazowa,</t>
  </si>
  <si>
    <t>do optyk o śr. 4 mm i kącie patrzenia 12 i 30°, pętla okrągła o śr. 0,3 mm, do płaszczy z ciągłym przepływem 26 Fr</t>
  </si>
  <si>
    <t>Elektroda koagulująca bipolarna, wielorazowa</t>
  </si>
  <si>
    <t>do optyk o śr. 4 mm i kącie patrzenia 30°, do płaszczy z ciągłym przepływem 24 i 26 Fr</t>
  </si>
  <si>
    <t>Elektroda jednorazowa, tnąca, pętlowa</t>
  </si>
  <si>
    <t>0,25 mm (do guzów pęcherza), dla resektrów 24 i 26 Fr.</t>
  </si>
  <si>
    <t>op=3szt</t>
  </si>
  <si>
    <t>Elektroda waporyzująca, bipolarna, jednorazowa</t>
  </si>
  <si>
    <t>Do optyk o kącie patrzenia 30º Do płaszczy od 22
Fr lub z ciągłym przepływem od 25,5 Fr</t>
  </si>
  <si>
    <t>_______________________________________________</t>
  </si>
  <si>
    <t>Opaska do rurki tracheostomijnej</t>
  </si>
  <si>
    <t>Rurka tracheostomijna z mankietem typu Blue Line, sterylna</t>
  </si>
  <si>
    <t>Zestaw do znieczuleń zewnątrzoponowych  18 G/18</t>
  </si>
  <si>
    <t>Dren z elastyczną prowadnicą do ukształtowania z prowadnicą, standardowy, sterylny</t>
  </si>
  <si>
    <t>Igła do znieczulenia zewnątrzoponowego  typu Tuohy</t>
  </si>
  <si>
    <t>18 G, opcjonalnie zakładane skrzydełka, znacznik głębokości wkłucia, precyzyjnie przycięty na długości mandryn, zapobiegający urażeniu tkanek</t>
  </si>
  <si>
    <t>Dren tkankowy 9-kanałowy, sterylny</t>
  </si>
  <si>
    <t>Prowadnica wielorazowa do wymiany rurek</t>
  </si>
  <si>
    <t>Zestaw do przezskórnej tracheotomii</t>
  </si>
  <si>
    <t>Prowadnica do trudnej intubacji typu Bougie, wielorazowa</t>
  </si>
  <si>
    <t>500 ml, zapewnia stałą prędkość przepływu</t>
  </si>
  <si>
    <t>Ratunkowy zestaw do bezpiecznej konikotomii</t>
  </si>
  <si>
    <t>W skład zestawu wchodzą: skalpel nr 15, strzykawka o pojemności 10 ml, igła Veressa ,mandryn, żel poślizgowy, rurka tracheostomijna 6 mm z mankietem, opaska do przymocowania rurki tracheotomijnej, nici nylonowe, wymiennik ciepła i wilgoci.</t>
  </si>
  <si>
    <t>Zestaw z przetwornikiem pojedynczym do inwazyjnego pomiaru ciśnienia, j.u.</t>
  </si>
  <si>
    <t>Golarka medyczna</t>
  </si>
  <si>
    <t>op.=50szt.</t>
  </si>
  <si>
    <t>Igły lędźwiowe jednorazowego użytku, sterylne</t>
  </si>
  <si>
    <t>0,7 x 76</t>
  </si>
  <si>
    <t>op= 1 szt</t>
  </si>
  <si>
    <t>0,7 x 63</t>
  </si>
  <si>
    <t>0,7 x 38</t>
  </si>
  <si>
    <t>0,7 x 180</t>
  </si>
  <si>
    <t>0,7; 0,8 ;0,9; 1,25 x 90</t>
  </si>
  <si>
    <t>op=1 szt</t>
  </si>
  <si>
    <t>LP</t>
  </si>
  <si>
    <t>OPIS PRZEDMIOTU ZAMÓWIENIA</t>
  </si>
  <si>
    <t>jedn. miary</t>
  </si>
  <si>
    <t>Cena jednostkowa netto</t>
  </si>
  <si>
    <t>Stawka podatku VAT [%]</t>
  </si>
  <si>
    <t>1.</t>
  </si>
  <si>
    <t>2.</t>
  </si>
  <si>
    <t>3.</t>
  </si>
  <si>
    <t>szt.</t>
  </si>
  <si>
    <t>4.</t>
  </si>
  <si>
    <t>System umożliwiający podłączenie igły do urządzenia Encor Enspire, pozwalający na płukanie pobranego bioptatu roztworem soli fizjologicznej. System kompatybilny z urządzeniem Encor Enspire</t>
  </si>
  <si>
    <t>5.</t>
  </si>
  <si>
    <t>6.</t>
  </si>
  <si>
    <t>7.</t>
  </si>
  <si>
    <t>8.</t>
  </si>
  <si>
    <t xml:space="preserve">Wartość netto                           </t>
  </si>
  <si>
    <t xml:space="preserve">Wartość brutto                             </t>
  </si>
  <si>
    <t>Zestaw do szynowania wewnętrznego moczowodoów, j.u.</t>
  </si>
  <si>
    <t>stawka podatku VAT           (w %)</t>
  </si>
  <si>
    <t xml:space="preserve">Wartość netto         </t>
  </si>
  <si>
    <t xml:space="preserve">Wartość brutto                     </t>
  </si>
  <si>
    <t>UKŁAD ODDECHOWY  DO ODDYCHANIA OGRZANYM I NAWILŻONYM POWIETRZEM Z SAMONAPEŁNIAJĄCĄ SIĘ KOMORĄ</t>
  </si>
  <si>
    <t>1 op = 10 szt</t>
  </si>
  <si>
    <t>KANIULA DONOSOWA do nosowej wentylacji wysokoprzepływowej.</t>
  </si>
  <si>
    <t>1 op = 20 szt</t>
  </si>
  <si>
    <t>BEZPOŚREDNIE ZŁĄCZE DO TRACHEOSTOMII</t>
  </si>
  <si>
    <t>Suma</t>
  </si>
  <si>
    <t>Czepek typu furażerka z trokami, j.u.</t>
  </si>
  <si>
    <t>Pokrowiec na przewody typu TUBUS, sterylny</t>
  </si>
  <si>
    <t>foliowy, teleskopowo złożony taśmami do mocowania na końcówkach o wymiarach          14-16cm x 180-200cm</t>
  </si>
  <si>
    <t>Sterylna osłona na uchwyt lampy operacyjnej . Z kołnierzem z tworzywa sztucznego.</t>
  </si>
  <si>
    <t>średnica kołnierza 120mm (+/- 10 mm ), głębokość osłony min 140mm, otwór o średnicy min 15mm – zapobiegający spadaniu.</t>
  </si>
  <si>
    <t>Czepek typu furażerka z gumką, j.u.</t>
  </si>
  <si>
    <t>Stawka pod. VAT (%)</t>
  </si>
  <si>
    <t>przyrządy do przetaczania krwi</t>
  </si>
  <si>
    <t>przyrządy do przetaczania płynów infuzyjnych z igłą</t>
  </si>
  <si>
    <t>bursztynowe lub czarne (bezwzględnie światłoczułe),</t>
  </si>
  <si>
    <t>op.=100szt.</t>
  </si>
  <si>
    <t>op.=10szt.</t>
  </si>
  <si>
    <t>Pończochy przeciwzakrzepowe pełnej długości z sekwencyjnym uciskiem 18-14-8-10-8 mmHg od kostki do uda; w obrębie uda od jego wewnętrznej strony elastyczny klin w górnej części pończochy; Punkt rewizyjny w obrębie palców; kolorystyczne oznaczenie rozmiaru pończoch w górnej i dolnej części pończochy;  Pakowane po 6 par jednego rozmiaru.</t>
  </si>
  <si>
    <t>Dostępne w 18 różnych rozmiarach od S do XXL:*9 rozmiarów standardowych od A do J (trzy zakresy obwodu łydki, poniżej 30.5 cm, 30.5 do 38 cm, 38 do 44.5 cm) *9 rozmiarów dla osób otyłych od K do T (trzy zakresy obwodu łydki, 38 do 44.5cm, 44.5 do 54.6 cm, 54.6 do 66cm)</t>
  </si>
  <si>
    <t>op=2 szt</t>
  </si>
  <si>
    <t>Rurki do tchawicy metalowe typu luer</t>
  </si>
  <si>
    <t>z okienkiem, rozmiar 9 (średnica 13 mm, długość 90 mm)</t>
  </si>
  <si>
    <t>z okienkiem, rozmiar 7 (średnica 11 mm, długość 70 mm), rozmiar 8 (średnica 12 mm, długość 80 mm).</t>
  </si>
  <si>
    <t>przedłużona, rozmiar 8 (średnica 12 mm, długość 105 mm), rozmiar 7 (średnica 11 mm, długość 105 mm).</t>
  </si>
  <si>
    <t>rozmiar 5 (średnica 9 mm, długość 110 mm)</t>
  </si>
  <si>
    <t>przedłużona, rozmiar 5 (średnica 9 mm, długość 105 mm), rozmiar 6 (średnica 10 mm, długość 105 mm),</t>
  </si>
  <si>
    <t>przedłużona, rozmiar 5 (średnica 9 mm, długość 130 mm), rozmiar 6 (średnica 10 mm, długość 130 mm)</t>
  </si>
  <si>
    <t>Szczotka do rurek</t>
  </si>
  <si>
    <t>zagięta/mała, duża</t>
  </si>
  <si>
    <t>Lusterko krtaniowe z uchwytem, metalowe</t>
  </si>
  <si>
    <t>o  średnicach: 8 mm, 10 mm, 12 mm, 14 mm, 16 mm, 18 mm,20 mm, 22 mm, 24 mm, 26 mm, 28 mm, 30 mm</t>
  </si>
  <si>
    <t>Haczyk uszny typ Lucea, metalowy</t>
  </si>
  <si>
    <t>mały, duży ,średni</t>
  </si>
  <si>
    <t>Watotrzymacz skrętny, metalowy</t>
  </si>
  <si>
    <t>średnica 1,5 mm długość 140-180 mm</t>
  </si>
  <si>
    <t>Rurka intubacyjna z mankietem niskociśnieniowym, sterylna, j.u.</t>
  </si>
  <si>
    <t>Rurka intubacyjna bez mankietu, sterylna, j.u.</t>
  </si>
  <si>
    <t>Rurka ustno-gardłowa, sterylna, Guedel, j.u.</t>
  </si>
  <si>
    <t>Rurka nosowo-gardłowa, sterylna, j.u.</t>
  </si>
  <si>
    <t>Rurka intubacyjna do mikrochirurgii krtani, sterylna , j.u.</t>
  </si>
  <si>
    <t>Szczoteczka do rurek tracheostomijnych, j.u.</t>
  </si>
  <si>
    <t>rozm. 7-8,5, ustno-gardłowa, typ Murphy, wykonana z PVC silikonowanego , wzmocniona drutem ze stali kwasoodpornej, zbrojenie na całej długości rurki, odporna na złamanie, w kształcie łuku, łącznik 15 mm połączony z rurką, balonik kontrolny znakowany rozmiarem rurki, bez prowadnicy.</t>
  </si>
  <si>
    <t>Rurka tracheostomijna z mankietem niskociśnieniowym, sterylna, j.u.</t>
  </si>
  <si>
    <t>Rurka jednoświatłowa</t>
  </si>
  <si>
    <t>dooskrzelowa lewa,  prawa; o średnicy 8,0</t>
  </si>
  <si>
    <t>Rurka dwuświatłowa</t>
  </si>
  <si>
    <t>dooskrzelowa w zestawie lewa; o CH 35,37, 39</t>
  </si>
  <si>
    <t>dooskrzelowa w zestawie prawa; o CH 35,37,39</t>
  </si>
  <si>
    <t xml:space="preserve"> </t>
  </si>
  <si>
    <t>Aparat do mierzenia ciśnienia mechaniczny z manometrem zegarowym dla dorosłych</t>
  </si>
  <si>
    <t>Aparat do mierzenia ciśnienia mechaniczny z manometrem zegarowym dla dzieci</t>
  </si>
  <si>
    <t>Ciśnieniomierz elektroniczny naramienny</t>
  </si>
  <si>
    <t>Manometr do aparatu do mierzenia ciśnienia zegarowego</t>
  </si>
  <si>
    <t>Mankiet do aparatu do mierzenia ciśnienia</t>
  </si>
  <si>
    <t>na szeroki rzep, obwód ramienia 24cm do 32 cm z wkładem gumowym, wykonany z tkaniny z dodatkiem nylonu, dwuwężykowy</t>
  </si>
  <si>
    <t>Termometr bezrtęciowy</t>
  </si>
  <si>
    <t>szklany, galowy.</t>
  </si>
  <si>
    <t>Termometr elektroniczny</t>
  </si>
  <si>
    <t>Termometr bezdotykowy - posiadający minimalne parametry z kolumny obok</t>
  </si>
  <si>
    <t>Taca na leki</t>
  </si>
  <si>
    <t>Gruszka z miękkim końcem, do nosa</t>
  </si>
  <si>
    <t>rozm.7,8,9</t>
  </si>
  <si>
    <t>Igła jednorazowego użytku</t>
  </si>
  <si>
    <t>op=100szt</t>
  </si>
  <si>
    <t>op=100 szt</t>
  </si>
  <si>
    <t>Igła do aspiracji szpiku kostnego z regulacją , j.u.</t>
  </si>
  <si>
    <t>Regulowana głębokość wkłucia. Końcówka igły z otworem aspiracyjnym. Skala w milimetrach. Średnica igły 15 G, długość 22-47/60 mm.</t>
  </si>
  <si>
    <t>Igła do biopsji tkanek miękkch półautomatyczna typu TRU-CUT</t>
  </si>
  <si>
    <t>Regulowana głębokość wkłucia. Końcówka igły z otworem aspiracyjnym. Skala w milimetrach. Średnica igły 15 G, długość 35-60 mm/73 mm</t>
  </si>
  <si>
    <t>Igła do trepanobiopsji, jednorazowego użytku</t>
  </si>
  <si>
    <t>Igły do penów - insulinówki</t>
  </si>
  <si>
    <t>29G do 31G</t>
  </si>
  <si>
    <t>dla dorosłych</t>
  </si>
  <si>
    <t>dla dzieci</t>
  </si>
  <si>
    <t>Zestaw do  zabiegów na tarczycy</t>
  </si>
  <si>
    <t>Zestaw zabiegowy do znieczulenia 2</t>
  </si>
  <si>
    <t>Czujnik do pomiaru rzutu minutowego serca na podstawie analizy fali tętna</t>
  </si>
  <si>
    <t>Czujnik do pomiaru rzutu minutowego serca na podstawie analizy fali tętna składajacy się z:   linii płuczącej  o długości  min. 150 cm (+/- 5 cm),     czujnika o częstotliwości własnej poniżej lub równej 200 Hz z systemem płuczącym w postaci wielu kierunkowego wypustka  lini tętniczej min. 150 cm, z dwoma kranikami, szybkość przepływu w urządzeniu płuczącym przy ciśnieniu w worku i.v. do 300 mmHg - 3 ml/h, brak konieczności kalibracji czujnika,   dwóch kraników trójdrożnych,   dwóch  niezależnych  gniazd sygnału ciśnienia w czujniku,  połączenie  gniazd sygnału ciśnienia - bezpinowe,   zestaw musi posiadać wyjście na monitor przyłóżkowy z sygnałem inwazyjnego ciśnienia,   prostolinijny przepływ przez czujnik, wymóg prezentacji zapisu ciśnienia krwawego na monitorze przyłóżkowym.   Opakowanie pojedyńcze, sterylne.</t>
  </si>
  <si>
    <t>1 op = 5 szt</t>
  </si>
  <si>
    <t>Czujnik do pomiaru ciśnienia metodą bezpośrednią</t>
  </si>
  <si>
    <t xml:space="preserve">Czujnik do pomiaru ciśnienia metodą bezpośrednią - pojedyńcze:   linii płuczącej  o długości  min. 150 cm (+/- 5 cm),    biureta jest wyposażona w system zabezpieczający przed zapowietrzaniem (szpikulec w biurecie z trzema otworami), przetworniki do krwawego pomiaru ciśnienia o częstotliwości własnej samego przetwornika poniżej lub równej 200 Hz, błąd pomiaru przetwornika (nieliniowość i histereza) do 1,5%,  odpowiednie oznaczenie drenów - kolorystyczne oznakowanie linii lub kraników, system przepłukiwania  uruchamiany wielukierunkowo przez pociągnięcie za niebieski wypustek,   połączenie przetwornika z kablem  łączącym z monitorem, bezpinowe chroniące przed zalaniem (wodoodporne), przetwornik zawiera osobny port do testowania poprawności działania systemu:linia z przetwornikiem/kabel sygnałowy/ monitor. Opakowanie pojedyńcze, sterylne.                                </t>
  </si>
  <si>
    <t xml:space="preserve">Czujnik do pomiaru ciśnienia metodą bezpośrednią </t>
  </si>
  <si>
    <t>1 op= 10 szt</t>
  </si>
  <si>
    <t xml:space="preserve">Klamra umożliwiająca mocowanie 7 czujników </t>
  </si>
  <si>
    <t>Klamra umożliwiająca mocowanie 7 czujników (do pomiaru ciśnienia krwawego, rzutu serca, strzykawek do pobierania krwi w układzie zamkniętym). System mocowany bezpośrednio do stojaka do kroplówki bądź bezpośrednio do łóżka pacjenta</t>
  </si>
  <si>
    <t xml:space="preserve">Cena jedn. netto </t>
  </si>
  <si>
    <t>Y-pacjenta</t>
  </si>
  <si>
    <t>Czujnik tlenu</t>
  </si>
  <si>
    <t>typu kapsuła. Kompatybilny z aparatami medycznymi Drager (aparat Fabius, respirator Evita XL,4, 2Dura, Babylog 8000). Zamawiający wymaga aby na opakowaniu czujnika była podana data ostatecznego użycia (w oryg. „useby“), od której producent gwarantuje 12 m-czny okres pracy czujnika z urządzeniem medycznym</t>
  </si>
  <si>
    <t>Czujnik przepływu</t>
  </si>
  <si>
    <t>do pomiaru objętości przepływających gazów w apratach do znieczulenia ( z rodziny Primus i Fabius) oraz respiratorach  (Evita XL,4, 2Dura oraz Savina).Możliwość dezynfekcji. Wyposażony w identyfikator RFID.</t>
  </si>
  <si>
    <t>Czujnik SpO2 Nellcor Dura DS 100A</t>
  </si>
  <si>
    <t>na palec. Wielorazowe. Kompatybilny z kardiomonitorami Drager (Gamma,Gamma XL,Gamma XXL,Delta,Delta XL, KAPPA,KAPPA XLT,Vista)  oraz z kablem pośrednim z pozycji 7.</t>
  </si>
  <si>
    <t>Moduł przewodowy Multimed 5</t>
  </si>
  <si>
    <t>długość 2,5 m, kompatybilny z kardiomonitorami Drager (Gamma,Gamma XL,Gamma XXL,Delta,Delta XL, KAPPA,KAPPA XLT,Vista, Vista XL)</t>
  </si>
  <si>
    <t>Przewód EKG</t>
  </si>
  <si>
    <t>3-odprowadzeniowy 2-pinowy, kompatybilny z MultiMed 5 do kardiomonitorów (Gamma,Gamma XL,Gamma XXL,Delta,Delta XL, KAPPA,KAPPA XLT,Vista, Vista XL)</t>
  </si>
  <si>
    <t>Przedłużacz Sp02 Nellcor</t>
  </si>
  <si>
    <t>kompatybilny z modułem MultiMed 5 do kardiomonitorów Drager (Gamma,Gamma XL,Gamma XXL,Delta,Delta XL, KAPPA,KAPPA XLT,Vista, Vista XL)</t>
  </si>
  <si>
    <t>Dren łączący NIPC</t>
  </si>
  <si>
    <t>dla dorosłych, długość 3,7 m do monitorów Infinity, w kolorze fioletowym oraz posiada złącze na zatrzask (Gamma, Gamma XL, Gamma XXL, Delta, Delta XL, Kappa, Kappa XLT, Vista, Vista XL)</t>
  </si>
  <si>
    <t>Adapter do mankietów</t>
  </si>
  <si>
    <t>do pozycji 10-13</t>
  </si>
  <si>
    <t>Mankiet NIPC</t>
  </si>
  <si>
    <t>wielorazorazowego użtyku, rozmiar S, dla dorosłych, 17-25 cm/29 cm, kompatybilny z drenem z pozycji 8</t>
  </si>
  <si>
    <t>wielorazorazowego użytku, rozmiar M, dla dorosłych, 23-33 cm/33 cm, kompatybilny z drenem z pozycji 8</t>
  </si>
  <si>
    <t>wielorazorazowego użtyku, rozmiar L, dla dorosłych, 31-40 cm/40 cm, kompatybilny z drenem z pozycji 8</t>
  </si>
  <si>
    <t>wielorazorazowego użtyku, rozmiar XL, dla dorosłych, 38-50 cm/50 cm, kompatybilny z drenem z pozycji 8</t>
  </si>
  <si>
    <t>Pułapka wodna do monitorwania gazów anestetycznych</t>
  </si>
  <si>
    <t>przystosowana do pracy z aparatami do znieczulenia Drager (Fabius, Primus, Zeus i Perseus). Zabezpiecza moduł pomiarowy. Wyposażona w dwa zintegrowane filtry hydrofobowe. Zdatność do pracy minimum 4 tygodnie. Nie podlega sterylizacji.</t>
  </si>
  <si>
    <t>Przewód EKG 3-odprowadzeniowy, 1-pinowy, IEC1</t>
  </si>
  <si>
    <t>kompatybilny z kardiomonitorami Drager Infinity M300 i M540.</t>
  </si>
  <si>
    <t>Przewód EKG MonoLead 3, 2-pinowy, IEC2, 2 m</t>
  </si>
  <si>
    <t>kompatybilny z kardiomonitorami Drager (Gamma / Gamma XL,Gamma XXL,Delta / Delta XL,KAPPA,KAPPA XLT,Vista,Vista XL)</t>
  </si>
  <si>
    <t>Rura oddechowa silikonowa dla dorosłych wielokrotnego użytku</t>
  </si>
  <si>
    <t>długość 1,5 m. Końce 22 mm/22 mm</t>
  </si>
  <si>
    <t>Rura oddechowa silikonowa pediatryczna wielokrotnego użytku</t>
  </si>
  <si>
    <t>długość 1,5 m. Końce 10 mm/22 mm, średnica 10 mm.</t>
  </si>
  <si>
    <t>Y-pacjenta wielokrotnego użytku prosty</t>
  </si>
  <si>
    <t>kompatybilny z rurami z pozycji 18</t>
  </si>
  <si>
    <t>Y-pacjenta, poliamidowy,wielokrotnego użytku</t>
  </si>
  <si>
    <t>kompatybilny z rurami  z pozycji 17. Kątowy, bez portu luer-lock</t>
  </si>
  <si>
    <t>Linia próbkująca</t>
  </si>
  <si>
    <t>linia próbkująca do monitorowania gazów anestetycznych w aparacie Primus, jednorazowego użytku, 10 szt.</t>
  </si>
  <si>
    <t>układ oddechowy</t>
  </si>
  <si>
    <t>Układ oddechowy, bez lateksu, jednorazowego użytku, dł. 1,5 m, podstawowy</t>
  </si>
  <si>
    <t>Układ oddechowy, bez lateksu, jednorazowego użytku, pediatryczny, dł. 1,5 m, podstawowy, bez portu luer lock</t>
  </si>
  <si>
    <t>Układ oddechowy, jednorazowego użytku, coaxialny, bez latexu, 1,8m</t>
  </si>
  <si>
    <t>zestaw anestezjologiczny, bez lateksu, jednorazowego użytku, pediatryczny, bez portu luer lock, dł. 1,5 m/1,1 m</t>
  </si>
  <si>
    <t>zbiornik ssaka</t>
  </si>
  <si>
    <t>przewód ekg</t>
  </si>
  <si>
    <t>Przewód ekg typu monolead, 3-odprowadzeniowy, 1-pinowy, dł. 2 m</t>
  </si>
  <si>
    <t>wapno sodowane</t>
  </si>
  <si>
    <t>Wapno sodowane w postaci białych granulek/pelletów identycznych kształtów i rozmiarów – w postaci półsfer o średnicy 4mm oraz wysokości 2mm; Wysoka absorpcja: 200 litrów CO2/1 litr wapna
Wysoka odporność na transport zapewniająca minimalną ilość pyłu w stosowanym wapnie. Jednoznaczne rozpoznanie zużycia wapna – wapno zużyte zabarwia się na kolor błękitno-fioletowy Skład:
78 - 84% Ca(OH)2; 2 - 4% NaOH; 14 - 18% H2O; Fiolet etylowy; Długi okres trwałości produktu – 4 lata. Zakres temperatur przechowywania: -20°C do 50°C. Wygodne 5l kanistry (4,15kg)</t>
  </si>
  <si>
    <t>szt,</t>
  </si>
  <si>
    <t>zastawka wydechowa</t>
  </si>
  <si>
    <t>czujnik SpO2</t>
  </si>
  <si>
    <t>Czujnik SpO2, na palec, wielokrotnego użytku</t>
  </si>
  <si>
    <t>Jednorazowy układ oddechowy, mikrobiologicznie czysty, zawierający dwie rury, kolankowy Y-pacjenta z portem Luer Lock, długość 1,8 m, bezlateksowy, waga 220g, maksymalny czas użycia do 7 dni, dla pacjentów o masie powyżej 40kg, pakowany w opakowaniu zbiorczym po 25 sztuk. Wysoka szczelność układu zapewniająca, iż przeciek przy 60 mbar nie przekracza 50 ml/minutę. Materiały użyte do produkcji zestawu: EVA, PP, PE, TPE. Produkt wolny od PVC i DEHP.</t>
  </si>
  <si>
    <t>Ekg do Vista</t>
  </si>
  <si>
    <t>Przewód ekg, 5-odprowadzeniowy, 2-pinowy, dł. 1/1,5 m, kompatybilny z monitorem Vista</t>
  </si>
  <si>
    <t>kuweta</t>
  </si>
  <si>
    <t>czujnik temperatury</t>
  </si>
  <si>
    <t>Czujnik temperatury wewnętrznej ciała do stosowania u jednego pacjenta, samoprzylepny czujnik, mocowany na czole pacjenta.</t>
  </si>
  <si>
    <t>Adapter</t>
  </si>
  <si>
    <t>Adapter do pomiaru wewnętrznej temperatury ciała przy użyciu strumienia ciepła.</t>
  </si>
  <si>
    <t>przewidyw. ilość zamówienia</t>
  </si>
  <si>
    <t xml:space="preserve">Wartość brutto                    </t>
  </si>
  <si>
    <t>Igła jednorazowego użytku, sterylna</t>
  </si>
  <si>
    <t>Igła ze znacznikiem jednorazowa, sterylna</t>
  </si>
  <si>
    <t>Z klipami tytanowymi w różnych rozmiarach i kształtach (np. pętli) z włóknami polimerowymi do identyfikacji miejsca po biopsji gruboigłowej umieszczone w penie. Rozmiary: 17G/10 cm oraz igły z klipami tytanowymi w kształcie pętli z zastosowaniem przy MR bez włókien polimerowych w rozmiarach: 17G/10 cm, 17G/15 cm.</t>
  </si>
  <si>
    <t xml:space="preserve">Igła do biopsji jednorazowego użytku </t>
  </si>
  <si>
    <t>S-Monovette 2,6 ml surowica żel</t>
  </si>
  <si>
    <t>Cena jednostkowa netto op.</t>
  </si>
  <si>
    <t>Stawka podatku VAT (%)</t>
  </si>
  <si>
    <t>Cena jednostkowa brutto op.</t>
  </si>
  <si>
    <t xml:space="preserve">Wartość netto </t>
  </si>
  <si>
    <t>Razem</t>
  </si>
  <si>
    <t xml:space="preserve">Nieizotopowy znacznik do detekcji węzłów chłonnych wartowniczych </t>
  </si>
  <si>
    <t>Torebka</t>
  </si>
  <si>
    <t>Przewód EKG 3-odprowadzeniowy, kompatybilny z Vista</t>
  </si>
  <si>
    <t>przedwód ekg</t>
  </si>
  <si>
    <t>Multimed 6</t>
  </si>
  <si>
    <t>Przewód SpO2 Nellcor 1,2m</t>
  </si>
  <si>
    <t>przewód SpO2</t>
  </si>
  <si>
    <t>picco</t>
  </si>
  <si>
    <t>Przewód EKG 5-odprowadzeniowy, 1-pinowy, IEC1, kompatybilny z M540</t>
  </si>
  <si>
    <t>Przewód ekg typu monolead, 5-odprowadzeniowy, 1-pinowy, dł. 2,5 m</t>
  </si>
  <si>
    <t>Jednorazowy pediatryczny układ oddechowy z pułapkami wodnymi, mikrobiologicznie czysty, długość 1,8 m/1,1m, bezlateksowy, worek 1L, maksymalny czas użycia do 7 dni</t>
  </si>
  <si>
    <t>Rękawice ochronne i diagnostyczne odporne na przebicia wykonane z nitrylu, niepudrowane, niezawierające lateksu, syntetyczne i hipoalergiczne. Pasujące na dłoń prawą i lewą, z przedłużonym mankietem, niekrępujące ruchów dłoni. Powierzchnia zewnętrzna mikroteksturowana z teksturą na końcach palców o podwyższonej odporności mechanicznej i chemicznej zapewniająca pewny chwyt i wyczucie. Powierzchnia wewnętrzna chlorowana. Równomiernie rolowany brzeg. Rękawice odporne na przenikanie mikroorganizmów, grzybów i bakterii. Grubość pojedynczej ścianki rękawicy: na palcu min. 0,17 mm (+/-0,01mm), na dłoni min. 0,12 mm (+/-0,01mm). Siła zrywu po wyprodukowaniu min. 13,5 N oraz po starzeniu min. 13 N. Długość minimum 275 mm. Okres ważności dostarczonych rękawic gwarantujący jakość przez minimum 12 miesięcy od daty dostawy. Rękawice zarejestrowane jako wyrób medyczny klasy I i środek ochrony indywidualnej kat. III.  Rozmiary: S, M, L, XL.</t>
  </si>
  <si>
    <t>Rękawice ochronne i diagnostyczne wykonane z nitrylu, niepudrowane, niezawierające lateksu, syntetyczne i hipoalergiczne, kolor czarny. Pasujące na dłoń prawą i lewą, z krótkim mankietem, niekrępujące ruchów dłoni. Powierzchnia zewnętrzna mikroteksturowana z teksturą na końcach palców o podwyższonej odporności mechanicznej i chemicznej zapewniająca pewny chwyt i wyczucie. Powierzchnia wewnętrzna chlorowana. Równomiernie rolowany brzeg. Rękawice odporne na przenikanie mikroorganizmów, grzybów i bakterii. Grubość pojedynczej ścianki rękawicy: na palcu min. 0,10 mm (+/-0,01mm), na dłoni min. 0,06 mm (+/-0,01mm). Siła zrywu po wyprodukowaniu min. 6 N oraz po starzeniu min. 6 N. Długość minimum 240 mm. Okres ważności dostarczonych rękawic gwarantujący jakość przez minimum 12 miesięcy od daty dostawy. Rękawice zarejestrowane jako wyrób medyczny klasy I i środek ochrony indywidualnej kat. III.  Rozmiary: S, M, L, XL.</t>
  </si>
  <si>
    <t>Rękawice ochronne i diagnostyczne wykonane z nitrylu, niepudrowane, niezawierające lateksu, syntetyczne i hipoalergiczne, kolor różowy. Pasujące na dłoń prawą i lewą, z krótkim mankietem, niekrępujące ruchów dłoni. Powierzchnia zewnętrzna mikroteksturowana z teksturą na końcach palców o podwyższonej odporności mechanicznej i chemicznej zapewniająca pewny chwyt i wyczucie. Powierzchnia wewnętrzna chlorowana. Równomiernie rolowany brzeg. Rękawice odporne na przenikanie mikroorganizmów, grzybów i bakterii. Grubość pojedynczej ścianki rękawicy: na palcu min. 0,11 mm (+/-0,01mm), na dłoni min. 0,07 mm (+/-0,01mm). Siła zrywu po wyprodukowaniu min. 6 N oraz po starzeniu min. 6 N. Długość minimum 240 mm. Okres ważności dostarczonych rękawic gwarantujący jakość przez minimum 12 miesięcy od daty dostawy. Rękawice zarejestrowane jako wyrób medyczny klasy I i środek ochrony indywidualnej kat. III.  Rozmiary: S, M, L, XL.</t>
  </si>
  <si>
    <t>Łyżki plastikowe jednorazowe do laryngoskopu typ Macintosh kompatybilne z rękojeściami w standardzie tzw. zielona specyfikacja (okrągłe oznaczenie koloru zielonego na mocowaniu łyżki). Rozmiary 1 (długość 95 mm), 2 (120 mm), 3 (140 mm), 4 (160 mm). Nieodkształcająca się łyżka wykonana z wytrzymałego ABS. Plastikowy zatrzask kulkowy zapewniający stabilne mocowanie w rękojeści. Światłowód zabudowany, doświetlający wnętrze jamy ustnej i gardło. Możliwość stosowania łyżki w polu magnetycznym. Zakończenie łyżki atraumatyczne, wyraźnie zaokrąglone, pogrubione. Wyraźnie oznakowany rodzaj, rozmiar, znak CE oraz symbol „nie do powtórnego użycia” (przekreślona cyfra 2) nad stopką,  pakowanie papier-folia. Na opakowaniu informacje w języku polskim o typie, rozmiarze i długości łyżki oraz o dacie ważności z 5 letnim okresem przydatności i numerem seryjnym.</t>
  </si>
  <si>
    <t>Podkład nieprzemakalny</t>
  </si>
  <si>
    <t>Cewnik Foleya dwudrożny, silikonowy, z balonem uszczelniającym o pojemności 5-10 ml, w rozmiarach: 12CH - 24CH, długość min. 40 cm, jednorazowego użytku. Dwa otwory boczne o łagodnie wyoblonych krawędziach. Możliwość utrzymania do 30 dni, potwierdzona umieszczona informacją na opakowaniu. W zestawie strzykawka z 10% roztworem gliceryny. Opakowanie podwójne, sterylne.</t>
  </si>
  <si>
    <t>Taśma do operacyjnego leczenia wysiłkowego nietrzymania moczu u kobiet, z polipropylenu monofilamentowego, o długości 450 mm (± 5 mm), szerokości 11 mm (± 1,0 mm), grubości 0,34 mm (± 0,05 mm), grubości nici 0,15 mm (150 μm), wielkości oczek splotu: 1 x 1,25 mm, długości oczka nici (pętli): 145 mm (± 5 mm), zagęszczenie oczek: 55% (± 5%), o gramaturze 45 g/m² (± 5%) i porowatości 1500 μm, a maksymalnej 1950 μm, taśma w dwuczęściowej foliowej osłonce, osłonki nie zachodzą na siebie, brzegi taśmy cięte laserowo, o miękkich, łagodnych, atraumatycznych zakończeniach.</t>
  </si>
  <si>
    <t>Taśma do leczenia wysiłkowego nietrzymania moczu u kobiet</t>
  </si>
  <si>
    <t>Gastrostomijny cewnik żywieniowy</t>
  </si>
  <si>
    <t>Urządzenie przeznaczone do zapewnienia dostępu do żołądka w celu żywienia dojelitowego, podawania leków i odbarczania poprzez uprzednio wykonany żołądkowo-jelitowy kanał stomii. Stosowany przy przezskórnym umieszczaniu cewnika do żywienia dojelitowego u pacjentów dorosłych i pediatrycznych, którzy wymagają żywienia dojelitowego, podawania leków lub odbarczania poprzez uprzednio wykonany żołądkowo-jelitowy kanał stomii. Urządzenie sterylne. 
Złożony z silikonowego balonu, dwukanałowego trzonu, lejka z trzema portami, oraz wspornika, który umożliwia właściwe umocowanie podczas żywienia dojelitowego, podawania leków i odbarczania. Urządzenie jest wyposażone w jeden zawór, który umożliwia napełnianie i opróżnianie silikonowego balonu.</t>
  </si>
  <si>
    <t>Zestaw do przetoczeń dł. 285cm</t>
  </si>
  <si>
    <t>Zestaw do przetoczeń z portem bezigłowym</t>
  </si>
  <si>
    <t>Zestaw do przetoczeń leków światłoczułych</t>
  </si>
  <si>
    <t>Zestaw do krwi i płynów krwiopochodnych</t>
  </si>
  <si>
    <t>Standardowy zestaw do podaży leków i płynów, kompatybilny z pompą objętościową Medima posiadaną przez zamawiającego. Całkowita długość zestawu 285 cm. Komora kroplowa 20 kropli/ml, filtr 15 µm. Nie zawiera DEHP i lateksu</t>
  </si>
  <si>
    <t xml:space="preserve">Zestaw do podaży leków i płynów z portem bezigłowym, kompatybilny pompą objętościową Medima, posiadaną przez zamawiającego. Całkowita długość zestawu 285 cm. Komora kroplowa 20 kropli/ml, filtr 15 µm. Nie zawiera DEHP i lateksu. </t>
  </si>
  <si>
    <t xml:space="preserve">Zestaw do podaży leków światłoczułych, kompatybilny z pompą objętościową Medima, posiadaną przez zamawiającego. Całkowita długość zestawu 285 cm. Komora kroplowa 20 kropli/ml, filtr 15 µm. Nie zawiera DEHP i lateksu. </t>
  </si>
  <si>
    <t xml:space="preserve">Zestaw do żywienia dojelitowego, możliwość podłączenia do worka z portem ENplus lub do butelki. Kompatybilny z pompą objętościową Medima,posiadaną przez zamawiającego. Całkowita dlugość zestawu: 285 cm. Nie zawiera DEHP i lateksu. </t>
  </si>
  <si>
    <t>cena jednostkowa netto</t>
  </si>
  <si>
    <t>Sterylna, jednorazowa osłona na kamerę. Wymiar 13cm (+/- 1cm)  na 235cm (+/- 1 cm). Zaopatrzona w tekturę ułatwiającą zakładanie. Składana teleskopowo. Końcówka perforowana zaopatrzona w nierozmakającą taśmę mocującą. Okres trwałości 5 lat od daty produkcji.</t>
  </si>
  <si>
    <t>9.</t>
  </si>
  <si>
    <t>10.</t>
  </si>
  <si>
    <t>Jednorazowa chłonna nakładka na mop z mikrofibry o wymiarach 14,6x40cm o chłonności minimum 299ml. Nakładka musi posiadać trzy strefy – chłonną, zbierającą i rezerwuar środka dezynfekującego o powolnym uwalnianiu. Kolor biały. Waga 40g +/-5%. Nakładka posiada 2 kieszenie umożliwiające łatwe montowanie oraz szeroki na 4cm i długi na 40cm pasek włokniny na środku możliwiający łatwy poślizg.</t>
  </si>
  <si>
    <t>cena jedn. brutto</t>
  </si>
  <si>
    <t>op=2 x 5000 ml</t>
  </si>
  <si>
    <t>op=2x 5000ml</t>
  </si>
  <si>
    <t>op=2x5000ml</t>
  </si>
  <si>
    <t>zestaw</t>
  </si>
  <si>
    <t>11.</t>
  </si>
  <si>
    <t>op=100szt.</t>
  </si>
  <si>
    <t>12.</t>
  </si>
  <si>
    <t>13.</t>
  </si>
  <si>
    <t>Rurka tracheostomijna z odsysaniem znad mankietu ze stałym szyldem lub ruchomym szyldem (do wyboru przez użytkownika), silikonowana, bez zawartości ftalanów, linia RTG na całej długości, miękkie gładkie przeźroczyste skrzydełka szyldu z nazwą producenta i opisem średnicy wewnętrznej i zewnętrznej,  balonik kontrolny w kolorze niebieskim oznakowany rozmiarem rurki, prowadnica z oliwką ułatwiającą wprowadzanie, transparentny dren do odsysania zakończony uniwersalnym łącznikiem umożliwiającym podłączenie do urządzeń ssących i do końcówki typu luer, dwie tasiemki mocujące w zestawie, sterylna, pakowane w sztywne opakowanie zapewniające bezpieczeństwo przechowywania; rozmiar 5,0-10,0 co 0,5mm</t>
  </si>
  <si>
    <t>Rurka tracheostomijna z odsysaniem znad mankietu</t>
  </si>
  <si>
    <t>Nebulizator z łącznikiem, ustnikiem, rurką karbowaną i drenem</t>
  </si>
  <si>
    <t>Dren płuczący do histeroskopii z kontrolą ciśnienia, kompatybilny z posiadaną przez Zamawiającego pompą Endomat Select firmy Karl Storz, jednorazowy, sterylny, opakowanie 10 szt.</t>
  </si>
  <si>
    <t>Przyrząd do precyzyjnego przetaczania płynów infuzyjnych wykonany z PCV, bez DEHP, dodatkowy, niezależny regulator przepływu z możliwością ustalenie dokładnego przepływu w zakresie 5-250ml/h  (dla gęstości 10%) i 5-200 ml/h (dla gęstości 40%) przeznaczony do precyzyjnego przetaczania płynów infuzyjnych i lipidów, skala w kolorze biało niebieskim, dodatkowa zastawka jednokierunkowa na drenie, zapobiegająca cofaniu się płynów i krwi, jałowy, opakowania folia-papier</t>
  </si>
  <si>
    <t>Probówko-strzykawka do surowicy z żelem separującym 2,5-3,0 ml (65 mm x 13 mm), kompatybilna z igłami systemowymi stosowanymi przez Zamawiającego</t>
  </si>
  <si>
    <t>1 op = 50 szt</t>
  </si>
  <si>
    <t>Wykonana z poliestrowej plecionki pokrytej tworzywem medycznym. Prosta. Posiada znaczniki głębokości.  Rozmiar 10 CH/ 80 cm.</t>
  </si>
  <si>
    <t>op     (1 op = 100szt)</t>
  </si>
  <si>
    <t>Dren z trokarem ostrym typu trójgraniec, wykonany z miękkiego termoplastycznego PCW, 2 boczne otwory ssące i 1 otwór końcowy gładko wykończone, linia Rtg, znaczniki co 2 cm, oznaczenie rozmiaru na drenie i płaskim uchwycie trokara, zintegrowany łącznik (wejście dla łącznika schodkowego). Podwójne pakowany, z dodatkowym zabezpieczeniem przed uszkodzeniem opakowania przez trokar. Sterylny, rozmiary: 20F/42cm, 24F/42cm, 28F/42cm, 32F/42cm</t>
  </si>
  <si>
    <t>op/30 szt</t>
  </si>
  <si>
    <t>PAKIET NR 2 – cewniki</t>
  </si>
  <si>
    <t>Pakiet 3 - pojemniki na odpady</t>
  </si>
  <si>
    <t>PAKIET NR 4-akcesoria do pistoletu Magnum produkcji Bard posiadanego przez Zamawiającego</t>
  </si>
  <si>
    <t>Pakiet nr 5 -  Dreny do kolumny laparoskopowej Arthrex PP110 posiadanej przez Zamawiającego</t>
  </si>
  <si>
    <t>PAKIET NR 6-igły do znieczuleń</t>
  </si>
  <si>
    <t>PAKIET NR 7 - zestaw do odsysania w systemie zamkniętym</t>
  </si>
  <si>
    <t>PAKIET NR 9- łyżki do laryngoskopu plastikowe</t>
  </si>
  <si>
    <t>PAKIET NR 10- artykuły do aparatu VAPOTHERM PRECISION FLOW posiadanego przez Zamawiającego</t>
  </si>
  <si>
    <t>Pakiet 12-elektrody kompatybilne do resektoskopu urologicznego marki Richard Wolf posiadanego przez Zamawiającego</t>
  </si>
  <si>
    <t>PAKIET NR 14 - sprzęt do hemodializy do apartu PRISMAFLEX, prod. Gambro, który posiada Zamawiający</t>
  </si>
  <si>
    <t>PAKIET NR 15- igły do nakłuć lędźwiowych</t>
  </si>
  <si>
    <t>Pakiet nr 16  systemem do biopsji wspomaganej próżniowo Encor Enspire posiadanej przez Zamawiającego</t>
  </si>
  <si>
    <t>PAKIET NR 17 – zestawy do szynowania wewnętrznego moczowodów</t>
  </si>
  <si>
    <t>PAKIET NR 18 – Układ aparatu do tlenowej wentylacji wysokoprzepływowej AIRVO - posiadany przez Zamawiającego</t>
  </si>
  <si>
    <t>PAKIET NR 19-maski</t>
  </si>
  <si>
    <t>PAKIET NR 20 – Inne</t>
  </si>
  <si>
    <t>PAKIET NR 21- przyrządy do przetaczania płynów</t>
  </si>
  <si>
    <t>PAKIET NR 22 - strzykawki - w tym do pomp (posiadanych przez Zamawiającego).</t>
  </si>
  <si>
    <t>PAKIET NR 23-sprzęt laryngologiczny</t>
  </si>
  <si>
    <t>PAKIET NR 24 - rurki</t>
  </si>
  <si>
    <t>PAKIET NR 25 - drobny sprzęt</t>
  </si>
  <si>
    <t>PAKIET NR 26 - igły</t>
  </si>
  <si>
    <t>Pakiet nr 27</t>
  </si>
  <si>
    <t>PAKIET NR 30 - dreny</t>
  </si>
  <si>
    <t>PAKIET NR 31 RĘKAWICE NITRYLOWE jednorazowe niejałowe do zastosowań medycznych i diagnostycznych z przedłużonym mankietem</t>
  </si>
  <si>
    <t>PAKIET NR 32 RĘKAWICE LATEKSOWE jednorazowe niejałowe do zastosowań medycznych i diagnostycznych</t>
  </si>
  <si>
    <t>PAKIET 33 RĘKAWICE NITRYLOWE jednorazowe niejałowe do zastosowań medycznych, diagnostycznych.</t>
  </si>
  <si>
    <t>PAKIET 35 Obłożenia</t>
  </si>
  <si>
    <r>
      <t xml:space="preserve">Uzupełniający zestaw do przezskórnej tracheotomii metodą Griggsa oparty na użyciu peana, zawierający skalpel, kaniulę z igłą i strzykawką do identyfikacji tchawicy, prowadnicę </t>
    </r>
    <r>
      <rPr>
        <sz val="8"/>
        <rFont val="Tahoma"/>
        <family val="2"/>
        <charset val="238"/>
      </rPr>
      <t>Seldingera</t>
    </r>
    <r>
      <rPr>
        <sz val="8"/>
        <color rgb="FF000000"/>
        <rFont val="Tahoma"/>
        <family val="2"/>
        <charset val="238"/>
      </rPr>
      <t>, rozszerzadło oraz rurkę tracheostomijną z wbudowanym przewodem do odsysania z przestrzeni podgłośniowej z mankietem niskociśnieniowym, posiadającą sztywny samoblokujący się mandryn z otworem na prowadnicę Seldingera. Rozmiary 7, 8, 9.</t>
    </r>
  </si>
  <si>
    <t>Zestaw składa się z 3 części. 1 część: 1 podkład chłonny 40 x 60 cm(+/- 5cm),1 podkład papierowy  60 x 60 cm (+/- 5cm),2 papierowe ręczniki do rąk 40 x 40 cm (+/- 5cm),2 pary sterylnych rękawiczek lateksowych w rozmiarze 7 – 7,5. 2 część: 1 gruszka do odsysania wydzieliny,4 zaciski pępowinowe,4 gaziki 7 x 7 cm (+/- 1cm),1 nożyczki 12 cm. 3 część:1 opaska identyfikacyjna dla noworodków,1 kocyk dla noworodka 100 x 60 cm (+/- 5cm),2 chusteczki papierowe 11 x 20 cm (+/- 5cm),1 pielucha dla noworodka,1 podpaska higieniczna siatkowa 20 x 7 cm (+/- 3cm),1 torba foliowa na łożysko 50 x 30 cm (+/- 10cm).</t>
  </si>
  <si>
    <t xml:space="preserve">Laparoskopowy worek do ekstrakcji </t>
  </si>
  <si>
    <t xml:space="preserve">Jednorazowy podkład higieniczny na stół operacyjny </t>
  </si>
  <si>
    <t>Jednorazowy, wysokochłonny, nie uczulający, nie pylący również po potarciu podkład higieniczny na stół operacyjny wykonany z 2 scalonych powłok: mocnego, nieprzemakalnego 3 warstwowego laminatu i chłonnego rdzenia na całej długości prześcieradła: wymiary prześcieradła  100 cm (+/-2cm) x 225cm  (+/- 4cm) Produkt o gładkiej, jednorodnej powierzchni (bez zagięć i przeszyć) – nie powodującej uszkodzeń skóry pacjenta. Wchłanialność minimum 4l.</t>
  </si>
  <si>
    <t xml:space="preserve"> 80x60 cm +/- 1 cm - włóknina kompresowa - 40 g, włóknina wiskozo - poliestrowa</t>
  </si>
  <si>
    <t xml:space="preserve">Serwetki niejałowe
</t>
  </si>
  <si>
    <t>Znacznik umożliwiający śródoperacyjne wykrywanie węzłów chłonnych wartowniczych (znacznik podawany przez chirurga bez konieczności współpracy z zakładem medycyny nuklearnej)
Znacznik do nieizotopowego systemu detekcji węzłów chłonnych wartowniczych, podawany podskórnie do tkanki śródmiąższowej, będący czarno-brązową, sterylną, wodną zawiesiną opłaszczonych karboksydekstranem cząstek superparamagnetycznego tlenku żelaza, dostarczany w jednorazowych i aseptycznych fiolkach;                                                         Znacznik generujący zwrotne zsynchronizowane pole magnetyczne; 
Znacznik poza sygnałem magnetycznym wybarwiający na czarno-brązowo węzły chłonne.
Znacznik sklasyfikowany jako wyrób medyczny klasy IIa
Znacznik przystosowany do przechowywania w temperaturze pokojowej "</t>
  </si>
  <si>
    <t>Jałowy zestaw chirurgiczny do haluksów</t>
  </si>
  <si>
    <t>Dren płuczący do histeroskopii</t>
  </si>
  <si>
    <t>rozm. O 7; 7,5 ;  8; 8,5; 9 wykonana z termoplastycznego PCW, łuk wygięcia rurki 100 stopni, miękki, atraumatyczny, cienkościenny mankiet niskociśnieniowy z system ograniczania wzrostu ciśnienia, balonik kontrolny wskazujący wypełnienie mankietu z oznaczeniem średnicy rurki, elastyczny, przeźroczysty kołnierz z oznaczonym rozmiarem i długością rurki, stożkowe zakończenie rurki, zaoblony samoblokujący się mandryn z otworem na prowadnicę Seldingera, widoczne w promieniach RTG</t>
  </si>
  <si>
    <t>w skład zestawu wchodzą: Igła Tuohy, strzykawka niskooporowa o pojemności 10 ml, cewnik zewnątrz oponowy z 3 otworami bocznymi, filtr zewnątrz oponowy, płaski zatrzaskowy łącznik z możliwością otworzenia , prowadnik, naklejka z nazwą cewnika</t>
  </si>
  <si>
    <t>Cewnik Foley'a dwudrożny w rozm.: CH6, CH8, CH10 z prowadnicą, balon 3-5ml, wykonane z lateksu silikonowanego. Kanał do napełnienia balonu ze sztywną zastawką i oznaczeniem: materiału cewnika, rozmiaru, śr. zew. cewnika, pojemność balonu. Opakowanie podwójne, sterylne, tj. zew. folia-papier, wew. folia. Na opakowaniu zbiorczym dla łatwej identyfikacji oznaczenie numeryczne i kolorystyczne rozmiaru; czas utrzymania do 7 dni potwierdzone w karcie katalogowej lub oświadczeniem producenta.</t>
  </si>
  <si>
    <t>Posiadający otwór wrzutowy, specjalne wcięcia w pokrywie umożliwiające bezpieczne oddzielenie igły od strzykawki. Pojemnik zaopatrzony w wieko trwale zespolone z pojemnikiem. Wieko zaopatrzone w otwór wrzutowy dowolnego kształtu o wymiarze 25mm (+/- 5mm), umożliwiający przymykanie pojemnika jak również jego hermetyczne zamknięcie. Kształt dowolny. Róznica między wymiarami podstawy i wieka max. 20%.</t>
  </si>
  <si>
    <t>Posiadający otwór wrzutowy, specjalne wcięcia w pokrywie umożliwiające bezpieczne oddzielenie igły od strzykawki. Pojemnik zaopatrzony w wieko trwale zespolone z pojemnikiem. Wieko zaopatrzone w otwór wrzutowy dowolnego kształtu o wymiarze 40mm (+/- 5mm), umożliwiający przymykanie pojemnika jak również jego hermetyczne zamknięcie. Kształt dowolny. Róznica między wymiarami podstawy i wieka max. 20%.</t>
  </si>
  <si>
    <t>Posiadający otwór wrzutowy, specjalne wcięcia w pokrywie umożliwiające bezpieczne oddzielenie igły od strzykawki. Pojemnik zaopatrzony w wieko trwale zespolone z pojemnikiem. Wieko zaopatrzone w otwór wrzutowy dowolnego kształtu o wymiarze 50mm (+/- 5mm) umożliwiający przymykanie pojemnika jak również jego hermetyczne zamknięcie. Kształt dowolny. Róznica między wymiarami podstawy i wieka max. 20%.</t>
  </si>
  <si>
    <t>Posiadający otwór wrzutowy, specjalne wcięcia w pokrywie umożliwiające bezpieczne oddzielenie igły od strzykawki. Pojemnik zaopatrzony w wieko trwale zespolone z pojemnikiem. Wieko zaopatrzone w otwór wrzutowy dowolnego kształtu o wymiarze 50mm (+/- 5mm), umożliwiający przymykanie pojemnika jak również jego hermetyczne zamknięcie. Kształt dowolny. Róznica między wymiarami podstawy i wieka max. 20%.</t>
  </si>
  <si>
    <t xml:space="preserve">Posiadający otwór wrzutowy, specjalne wcięcia w pokrywie umożliwiające bezpieczne oddzielenie igły od strzykawki. Pojemnik zaopatrzony w wieko trwale zespolone z pojemnikiem. Wieko zaopatrzone w otwór wrzutowy dowolnego kształtu o wymiarze 90mm (+/- 5mm) umożliwiający przymykanie pojemnika jak również jego hermetyczne zamknięcie. Kształt dowolny. Róznica między wymiarami podstawy i wieka max. 20%. </t>
  </si>
  <si>
    <t xml:space="preserve">Posiadający otwór wrzutowy, specjalne wcięcia w pokrywie umożliwiające bezpieczne oddzielenie igły od strzykawki. Pojemnik zaopatrzony w wieko trwale zespolone z pojemnikiem. Wieko zaopatrzone w otwór wrzutowy dowolnego kształtu o wymiarze 90mm (+/- 5mm) umożliwiający przymykanie pojemnika jak również jego hermetyczne zamknięcie. Róznica między wymiarami podstawy i wieka max. 20%. </t>
  </si>
  <si>
    <t>Posiadający otwór wrzutowy dowolnego kształtu o wymiarze 80mm (+/- 5mm), specjalne wcięcia w pokrywie umożliwiające bezpieczne oddzielenie igły od strzykawki. Pojemnik składa się z trzech elementów: pojemnika głównego, pokrywy szczelnie zatrzaskiwanej na pojemniku głównym oraz małej pokrywki służącej do przymykania otworu wrzutowego i szczelnego zamknięcia tego otworu po napełnieniu. Kształt dowolny. Róznica między wymiarami podstawy i wieka max. 20%</t>
  </si>
  <si>
    <t>Posiadający otwór wrzutowy dowolnego kształtu o wymiarze 125mm (+/- 5mm), specjalne wcięcia w pokrywie umożliwiające bezpieczne oddzielenie igły od strzykawki. Pojemnik składa się z trzech elementów: pojemnika głównego, pokrywy szczelnie zatrzaskiwanej na pojemniku głównym oraz małej pokrywki służącej do przymykania otworu wrzutowego i szczelnego zamknięcia tego otworu po napełnieniu. Kształt dowolny. Róznica między wymiarami podstawy i wieka max. 20%.</t>
  </si>
  <si>
    <t>Wykonany z HDPE. Nieprzemakalny , odporny na przekłucia .Składający się z trzech elementów: pojemnika głównego oraz pokrywy szczelnie zatrzaskiwanej na pojemniku  Posiadający etykietę ostrzegawczą " materiał zakaźny" wraz z informacjami zgodnie z wymaganiami PZH. Kształt dowolny. Róznica między wymiarami podstawy i wieka max. 20%.</t>
  </si>
  <si>
    <r>
      <t>Posiadający otwór wrzutowy, specjalne wcięcia w pokrywie umożliwiające bezpieczne oddzielenie igły od strzykawki. Pojemnik zaopatrzony w wieko trwale zespolone z pojemnikiem. Wieko zaopatrzone w otwór wrzutowy dowolnego kształtu o wymiarze 90mm (+/- 5mm) umożliwiający przymykanie pojemnika jak również jego hermetyczne zamknięcie. Kształt dowolny. Róznica między wymiarami podstawy i wieka max. 20%. Maksymalna wysokość</t>
    </r>
    <r>
      <rPr>
        <sz val="8"/>
        <color rgb="FFFF0000"/>
        <rFont val="Tahoma"/>
        <family val="2"/>
        <charset val="238"/>
      </rPr>
      <t xml:space="preserve"> </t>
    </r>
    <r>
      <rPr>
        <sz val="8"/>
        <rFont val="Tahoma"/>
        <family val="2"/>
        <charset val="238"/>
      </rPr>
      <t>25cm.</t>
    </r>
  </si>
  <si>
    <t>Posiadający otwór wrzutowy, specjalne wcięcia w pokrywie umożliwiające bezpieczne oddzielenie igły od strzykawki. Pojemnik zaopatrzony w wieko trwale zespolone z pojemnikiem. Wieko zaopatrzone w otwór wrzutowy dowolnego kształtu o wymiarze 90mm (+/- 5mm) umożliwiający przymykanie pojemnika jak również jego hermetyczne zamknięcie. Kształt dowolny. Róznica między wymiarami podstawy i wieka max. 20%. Maksymalna wysokość 25cm.</t>
  </si>
  <si>
    <t>1) nr katalogowy 2) nazwa własna przedm. zamów.  3) PRODUCENT</t>
  </si>
  <si>
    <t>Jednorazowa igła współosiowa do biopsji z trzyczęściowym urządzeniem składającym się z zewntrznej kaniuli z dołączoną nasadką z żeńskm złączem typu luer lock, wewnętrznego mandrynu z dołączoną nasadką z męskim złączem typu luer lock oraz elastyczny gumowy ogranicznik głębokości w postaci ślizgowego pierścienia. W zależności od rozmiaru, ogranicznik głębokości oznaczony kolorem. Prowadnica współosiowa igly biopsyjnej jest przeznaczona do biopsji tkanek miękkich np. wątroba, nerki, śledziona, węzłów chłonnych oraz innych tkanek miękkich. W rozmiarze 18G i 20G znajduje się dodatkowo mandryn z tępym końcem, umożliwiający bezpieczną weryfikację naczyń krwionośnych oraz innych organów, aby zmniejszyć ryzyko uszkodzenia w/w obszarów. Rozmiary: 11G-7;10;13cm / 13G-7;10;13cm /15G-7;10;13;17cm / 17G-7;10;13;17cm / 19G-7;10;13;17cm</t>
  </si>
  <si>
    <t xml:space="preserve">Igła do znieczuleń typu Pencil Point G25 x 88 z prowadnicą </t>
  </si>
  <si>
    <t xml:space="preserve"> z taką konstrukcją uchwytów, które po wprowadzeniu igły w prowadnice skracają długość całkowitą igły mniej niż 12 mm, z eliptycznym ergonomicznym uchwytem ze wskaźnikiem położenia szlifu igły oraz otworami optycznymi, z wbudowanym pryzmatem zmieniającym barwę ze srebrnej po wypełnieniu PMR</t>
  </si>
  <si>
    <t xml:space="preserve">Igła do znieczuleń typu Pencil Point G27x 88 </t>
  </si>
  <si>
    <t>Igła do znieczuleń typu Pencil Point G27x103</t>
  </si>
  <si>
    <t>oddychające na całej powierzchni, zapinane na przylepcorzepy umożliwiające wielokrotne zapinanie, z falbankami bocznymi – zapobiegającymi wyciekom. Rozmiar pasa: 100 -150 cm</t>
  </si>
  <si>
    <t>rozmiar L - obwód bioder 100 - 150 cm, wykonane z laminatu paroprzepuszczalnego na całej powierzchni wyrobu chłonnego, wyposażone w dwa elastyczne ściągacze taliowe - przód i tył, podwójne dwuwarstwowe elastyczne przylepcorzepy, indykator wilgotności, podwójny wkład chłonny z antybakteryjnym superabsorbentem z właściwością neutralizacji nieprzyjemnego zapachu, elastyczne ściągacze w kroczu i falbanki przeciwwyciekowe skierowane na zewnątrz. Włókninowy system dystrybucji moczu. Wyrób nie może zawierać elementów lateksowych. Minimalna chłonność wyrobu 2600ml. Retencja badana metodą NAFC min. 700g. Pakowane po 30szt.</t>
  </si>
  <si>
    <t>wewnętrzna powierzchania pieluchy - z balsamem pielęgnacyjnym; chłonne; z rozciągliwymi bokami, dopasowującymi się do ciała i falbanami zapobiegającymi przeciekaniu; na całej swej powierzchni jest przewiewna- pozwalająca oddychać skórze; chłonące mocz i wolne stolce, zapinane na "rzepa - przylepca" (od 2kg do 5 kg)</t>
  </si>
  <si>
    <t xml:space="preserve">Pieluchomajtki dla noworodków </t>
  </si>
  <si>
    <t>Pieluchomajtki dla dorosłych</t>
  </si>
  <si>
    <t>Podkłady higieniczne</t>
  </si>
  <si>
    <t xml:space="preserve"> do stosowania jako dodatkowe zabezpieczenie dla osób z inkontynencją. Pozwalają utrzymać w czystości pościel, łóżko, wózek inwalidzki, fotel, itp. Warstwę spodnią stanowi biała izolacyjna folia antypoślizgowa (z nadrukiem). We wkładzie chłonnym znajduje się rozdrobniona pulpa celulozowa, dodatkowo pokryta bibułą. Warstwę wierzchnią stanowi włóknina.
Rozmiar 90x60:
Długość całkowita - 900 mm Długość wkładu chłonnego - 820 mm Szerokość całkowita - 600 mm Szerokość wkładu chłonnego - 580 mm
* tolerancja wymiarów +/- 10 mm
Masa, nie mniej niż 95,9 g Chłonność, nie mniej niż - 2000 g</t>
  </si>
  <si>
    <r>
      <t>Rękojeść do laryngoskopu światłowodowego standardowa i mała z kartridżem w zielonym standardzie</t>
    </r>
    <r>
      <rPr>
        <b/>
        <sz val="8"/>
        <color rgb="FFFF0000"/>
        <rFont val="Tahoma"/>
        <family val="2"/>
        <charset val="238"/>
      </rPr>
      <t xml:space="preserve"> </t>
    </r>
  </si>
  <si>
    <t xml:space="preserve">Obuwie operacyjne wykonane z tworzywa sztucznego SEBS.
</t>
  </si>
  <si>
    <t xml:space="preserve">Zestaw do cewnikowania tętnic metodą Seldingera
</t>
  </si>
  <si>
    <t>W skład zestawu wchodzi: poliuretanowy lub z PEBA (do wyboru prez Wykonawcę na etapie skladania oferty)*cewnik 22Ga/5cm z powłoką hydrofilną z niskoprofilowanymi skrzydełkami mocującymi i przedłużaczem z przesuwanym zaciskiem, igła punkcyjna z końcówką kodowaną kolorem w rozm. 22G/4cm, prowadnik o obu prostych końcówkach posiadający oznakowanie wskazujące, kiedy końcówki prowadnika znajdują się w końcówce igły w rozm. 0,021'x35cm</t>
  </si>
  <si>
    <t>W skład zestawu wchodzi: poliuretanowy lub z PEBA ( (do wyboru prez Wykonawcę na etapie skladania oferty)*cewnik 22Ga/8cm z powłoką hydrofilną z niskoprofilowanymi skrzydełkami mocującymi i przedłużaczem z przesuwanym zaciskiem, igła punkcyjna z końcówką kodowaną kolorem w rozm. 22G/4cm, prowadnik o obu prostych końcówkach posiadający oznakowanie wskazujące, kiedy końcówki prowadnika znajdują się w końcówce igły w rozm. 0,021'x35cm</t>
  </si>
  <si>
    <t>W skład zestawu wchodzi: poliuretanowy lub z PEBA do wyboru prez Wykonawcę na etapie skladania oferty)*cewnik 20Ga/16cm z powłoką hydrofilną z niskoprofilowanymi skrzydełkami mocującymi i przedłużaczem z przesuwanym zaciskiem, igła punkcyjna z końcówką kodowaną kolorem w rozm. 20G/7cm, prowadnik o obu prostych końcówkach posiadający oznakowanie wskazujące, kiedy końcówki prowadnika znajdują się w końcówce igły w rozm. 0,021'x50cm</t>
  </si>
  <si>
    <t>Cewnik do hemodializy dwuświatłowy 11,5 F i 13 F, dł. 150, 200, 250 mm, wysokoprzepływowy, hydrofilny, końcówka cewnika schodkowa, bez otworów bocznych, z powłoką antybakteryjną zawierającą bizmut i zestawem do implantacji.</t>
  </si>
  <si>
    <t>Zestaw cewników do hemodializy</t>
  </si>
  <si>
    <t>w zestawie znajdują się : dren tętniczy, żylny, substytucyjny, dializacyjny, cytrynianowy, heparynowy; worek ściekowy, igły plastikowe, hemofiltr z błoną amylonitrylową o pow. 1,5 m2</t>
  </si>
  <si>
    <t>Zestaw do zabiegów nerkozastępczych z użyciem cytrynianów lub heparyny</t>
  </si>
  <si>
    <t xml:space="preserve">Płyn substytucyjny/dializacyjny </t>
  </si>
  <si>
    <t xml:space="preserve">stosowany w ostrej niewydolności nerek, worek dwukomorowy 5l, opak. Po 2 worki a'5l, o zawartości potasu 4 mmol/l, wapnia 1,75 mmol/l,  magnezu 0,5 mmo/l, sodu 140 mmol/l, wodorowęglanów 32 mmol/l, mleczanów 3 mmol/l, glukozy 6,1 mmol/l, chlorków 113,5 mmol/l. Połączenie zestawu do zabiegów z workiem przez port z dużą gumową membraną przekłuwaną plastikową igłą, bez koneczności przełamywania zawleczki. Kompatybilny z zestawem CRRT. </t>
  </si>
  <si>
    <t xml:space="preserve">Płyn do antykoagulacji cytrynianowej: </t>
  </si>
  <si>
    <t>Płyn antykoagulacyjny do stosowania przy antykoagulacji cytrynianowej, worek 5l, opak. Po 2 worki a'5l o zawartości cytrynianów 18 mmol/l, sodu 140 mmol/l, chlorków 86 mmol/l. Połączenie zestawu do zabiegów z workiem przez port z dużą  gumową membraną przekłuwaną plastikową igłą, bez konieczności przełamywania zawleczki. Kompatybilny z zestawem CRRT.</t>
  </si>
  <si>
    <t xml:space="preserve">Dializant bezwapniowy z zawartościa potasu 4 mmol/l: </t>
  </si>
  <si>
    <t xml:space="preserve">Płyn dializacyjny bezwapniowy do stosowania przy antykoagulacji cytrynianowej; worek dwukomorowy 5l, opak. Po 2 worki a'5l, o zawartości wodorowęglanów 22 mmol/l, mleczanów 3 mmol/l, potasu 4mmol/l. Połączenie zestawu do zabiegów z workiem przez port z dużą gumową membraną  przekłuwaną plastikową igłą, bez konieczności przełamywania zawleczki. Kompatybilny z zestawem CRRT. </t>
  </si>
  <si>
    <t>Płyn substytucyjny z zawartością fosforanów do wyrównywania ich podaży podczas CRRT,</t>
  </si>
  <si>
    <t xml:space="preserve">opak. 5000 ml x2. ;Płyn substytucyjny o zawartości fosforanów 1,2 mmol/l, wapnia 1,25 mmol/l, magnezu 0,6 mmol/l, sodu 140 mmol/l, wodorowęglanów 30 mmol/i, potasu 4 mmol/l. Worek dwukomorowy 5l, opak. Po 2 worki a'5l. Połączenie zestawu do zabiegów z workiem przez port z dużą gumową membraną przekłuwaną plastikową igłą, bez koneczności przełamywania zawleczki. Kompatybilny z zestawem CRRT. </t>
  </si>
  <si>
    <t xml:space="preserve">Płyn dezynfekująco-czyszczący do aparatów do hemodializy </t>
  </si>
  <si>
    <t>przeciwdziałający osadzaniu i zbieraniu się wapnia; Specjalistyczny produkt do dezynfekcji (oczyszczania) odkamieniania dla pełnej higieny obwodów hydraulicznych urządzeń do dializy i stacji uzdatniania wody w centrach dializ (CE 0297). Szybkie i skuteczne działanie mikrobiologiczne / w tym B/Tbc/, F, V, S - w czasie do 10 min. W jednym procesie dezynfekcja, oczyszczanie i odkamienianie, Produkt gotowy do użycia, zapobiega tworzenia się biofilmu na powierzchniach obwodów hydraulicznych, doskonała tolerancja materiałowa.</t>
  </si>
  <si>
    <t>kompatybilny z aparatem Prismaflex, w zestawie: dren tętniczy, żylny, heparynowy, PBP, substytucyjny; worek ściekowy 5l, igły plastikowe, efektywna pow. 0,35 m2.</t>
  </si>
  <si>
    <t>Zestaw do plazmaferezy dla dorosłych</t>
  </si>
  <si>
    <t>Jednorazowy zestaw do oczyszczania krwi</t>
  </si>
  <si>
    <t>umożliwia usuwanie różnych mediatorów zapalnych, w tym cytokin i endotoksyn, metodą dyfuzji, konwekcji i adsorpcji. Objętośc krwi w zestawie 193 ml. Zestaw składa się: z filtra oraz systemu na stałe połączonych drenów oznaczonych kolorami (dren napływu krwi oznaczony kolorem czerwonym, dren powrotu krwi oznaczony kolorem niebieskim, dren PBP oznaczony kolorem białym, dren dializatu oznaczony kolorem zielonym i dren substytutu oznaczony kolorem fioletowym), co ułatwia ich identyfikację.</t>
  </si>
  <si>
    <t>Paski testowe na obecność kwasu nadoctowego</t>
  </si>
  <si>
    <t>wlot i wylot po przeciwnych stronach, kompatybilny z aparatem Prismaflex</t>
  </si>
  <si>
    <t xml:space="preserve">Dren </t>
  </si>
  <si>
    <t>do infuzji chlorku lub glukonianu wapnia kompatybilny z aparatem Prismaflex</t>
  </si>
  <si>
    <t>paski testowe</t>
  </si>
  <si>
    <t>Worek na filtrat 5-litrowy</t>
  </si>
  <si>
    <t>Igła biopsyjna</t>
  </si>
  <si>
    <t>System umożliwiający podłączenie igły</t>
  </si>
  <si>
    <t>Kanister</t>
  </si>
  <si>
    <t>Marker biopsyjny</t>
  </si>
  <si>
    <t>Marker tkankowy</t>
  </si>
  <si>
    <t>do biopsji gruboigłowej wspomaganej próżnią dostepna w 3 rozmiarach (średnica zewnętrzna 10G,)  - posiada trokarowy kształt ostrza igły, posiada zintegrowany z igłą wymienny koszyczek na pobierany materiał. Automatyczny obrót igły w zakresie 360 stopni przy nieruchomej rękojeści- igła jest w zestawie z kaniulą umożliwiającą aplikacje środka znieczulającego w trakcie prowadzonej procedury biopsji - igła jest w zestawie z dodatkowym koszyczkiem. Igła kompatybilna z posiadanym systemem do biopsji wspomaganej próżniowo Encor Enspire</t>
  </si>
  <si>
    <t>jednorazowego użytku zawierającym 11 wchłanialnych polimleczanowych/poliglikelowych peletek w tym jedna z markerem radiologicznym wykonanym ze stali nierdzewnej. Marker kompatybilny z igłami do urządzenia Encor o rozmiarze 10G</t>
  </si>
  <si>
    <t>próżniowy kompatybilny z urządzeniem Encor Enspire</t>
  </si>
  <si>
    <t>jednorazowego użytku zawierającym 11 wchłanialnych polimleczanowych/poliglikelowych peletek w tym jedna z markerem radiologicznym wykonanym ze stali nierdzewnej. Marker kompatybilny z igłami do urządzenia Encor o rozmiarze 7G</t>
  </si>
  <si>
    <t>jednorazowego użytku przeznaczony do znakowania gruczołu piersiowego. Marker umieszczony wewnątrz wykonany ze stali nierdzewnej. Marker kompatybilny z igłami do urządzenia Encor o rozmiarze 12G</t>
  </si>
  <si>
    <t>jałowy przyrząd do jednorazowego stosowania, składający się z jednorazowego prowadnika i metalowego wszczepialnego zacisku markera tkankowego. Igła wprowadzająca oznaczona w odstępach co 1 cm. Wzmocnienie dla obrazu USG na końcówce dystalnej. Posiadająca wyłącznik bezpieczeństwa. Znacznik tkankowy umieszczony wewnątrz dystalnej końcówki igły wprowadzającej. Znacznik wykonany z tyatnu, stopu Inconel 625 i biodur 108. Znacznik tkankowy umożliwiający stosowanie z obrazowaniem MR i możliwością umieszczania pod kontrolą MRI. Dotępna minium w trzech kształtach. Rozmiar 17G, 10-12cm.</t>
  </si>
  <si>
    <t>do biopsji gruboigłowej wspomaganej próżnią dostepna w 3 rozmiarach (średnica zewnętrzna 12G,)  - posiada trokarowy kształt ostrza igły, posiada zintegrowany z igłą wymienny koszyczek na pobierany materiał. Automatyczny obrót igły w zakresie 360 stopni przy nieruchomej rękojeści- igła jest w zestawie z kaniulą umożliwiającą aplikacje środka znieczulającego w trakcie prowadzonej procedury biopsji - igła jest w zestawie z dodatkowym koszyczkiem. Igła kompatybilna z posiadanym systemem do biopsji wspomaganej próżniowo Encor Enspire</t>
  </si>
  <si>
    <r>
      <rPr>
        <sz val="8"/>
        <color rgb="FF000000"/>
        <rFont val="Liberation Sans"/>
        <family val="2"/>
        <charset val="238"/>
      </rPr>
      <t>Kateter: 3F,odległość między pętlami 8 cm, pętla pęcherzowa średnica 2 cm, prowadnik średnica/długość. 018" 60 cm.
Kateter: 3F,odległość między pętlami 10 cm, pętla pęcherzowa średnica 2 cm, prowadnik średnica/długość .018" 60 cm.
Kateter: 3F,odległość między pętlami 12 cm, pętla pęcherzowa średnica 2 cm, prowadnik średnica/długość .018" 60 cm.
Kateter: 3F,odległość między pętlami14 cm, pętla pęcherzowa średnica 2 cm, prowadnik średnica/długość .018" 60 cm.
Kateter: 3.7F,odległość między pętlami 8 cm, pętla pęcherzowa średnica 2 cm, prowadnik średnica/długość .025" 145 cm.
Kateter: 3.7F,odległość między pętlami 10 cm, pętla pęcherzowa średnica 2 cm, prowadnik średnica/długość .025" 145 cm.
Kateter: 3.7F,odległość między pętlami 12 cm, pętla pęcherzowa średnica 2 cm, prowadnik średnica/długość .025" 145 cm.
Kateter: 3.7F,odległość między pętlami 14 cm, pętla pęcherzowa średnica 2 cm, prowadnik średnica/długość .025" 145 cm.
Kateter: 3.7F,odległość między pętlami 16 cm, pętla pęcherzowa średnica 2 cm, prowadnik średnica/długość .025" 145 cm.
Kateter: 3.7F,odległość między pętlami 18 cm, pętla pęcherzowa średnica 2 cm, prowadnik średnica/długość .025" 145 cm.
Kateter: 3.7F,odległość między pętlami 20 cm, pętla pęcherzowa średnica 2 cm, prowadnik średnica/długość .025" 145 cm.
Kateter: 3.7F,odległość między pętlami 22-32 cm, pętla pęcherzowa średnica 2 cm, prowadnik średnica/długość .025" 145 cm.
Kateter: 4.7F,odległość między pętlami 24 cm, pętla pęcherzowa średnica 2 cm, prowadnik średnica/długość .035" 145 cm.
Kateter: 4.7F,odległość między pętlami 26 cm, pętla pęcherzowa średnica 2 cm, prowadnik średnica/długość .035" 145 cm.
Kateter: 4.7F,odległość między pętlami 28 cm, pętla pęcherzowa średnica 2 cm, prowadnik średnica/długość .035" 145 cm.
Kateter: 4.7F,odległość między pętlami 30 cm, pętla pęcherzowa średnica 2 cm, prowadnik średnica/długość .035" 145 cm.
Kateter: 6F,odległość między pętlami 24 cm, pętla pęcherzowa średnica 2 cm, prowadnik średnica/długość .038" 145 cm.
Kateter: 6F,odległość między pętlami 26 cm, pętla pęcherzowa średnica 2 cm, prowadnik średnica/długość .038" 145 cm.
Kateter: 6F,odległość między pętlami 28 cm, pętla pęcherzowa średnica 2 cm, prowadnik średnica/długość .038" 145 cm.
Kateter: 7F,odległość między pętlami 24 cm, pętla pęcherzowa średnica 2 cm, prowadnik średnica/długość .038" 145 cm.
Kateter: 7F,odległość między pętlami 26 cm, pętla pęcherzowa średnica 2 cm, prowadnik średnica/długość .038" 145 cm.
Kateter: 7F,odległość między pętlami 28 cm, pętla pęcherzowa średnica 2 cm, prowadnik średnica/długość .038" 145 cm.
Kateter: 7F,odległość między pętlami 30 cm, pętla pęcherzowa średnica 2 cm, prowadnik średnica/długość .038" 145 cm.
Kateter: 8F,odległość między pętlami 24 cm, pętla pęcherzowa średnica 2 cm, prowadnik średnica/długość .038" 145 cm.
Kateter: 8F,odległość między pętlami 26 cm, pętla pęcherzowa średnica 2 cm, prowadnik średnica/długość .038" 145 cm.
Kateter: 8F,odległość między pętlami 28 cm, pętla pęcherzowa średnica 2 cm, prowadnik średnica/długość .038" 145 cm.
Kateter: 8F,odległość między pętlami 30 cm, pętla pęcherzowa średnica 2 cm, prowadnik średnica/długość .038" 145 cm.</t>
    </r>
  </si>
  <si>
    <t>jednorazowego użytku. Rozmiary 3,4,5.Maska wykonana z termoplastycznego, medycznego elastomeru. Mankiet maski nienadmuchiwany, posiada podporę nagłośni zmniejszający możliwość fałdowania  nagłośni. Maska wyposażona w dodatkowy kanał gastryczny umożliwiający wprowadzenie sondy żołądkowej. Integralny bloker zgryzu zmniejszający możliwość okluzji kanału rurki oddechowej. Złącze 15mm. Na rurce informacje dotyczące rozmiaru maski, zakresu wagi pacjenta oraz wskaźnik położenia. Maska pakowana wraz z usztywniaczem, którego kolor zależny jest od rozmiaru maski. Sterylna. Całkowicie pozbawiona lateksu i PCV.</t>
  </si>
  <si>
    <t xml:space="preserve">Maska nadkrtaniowa żelowa
</t>
  </si>
  <si>
    <t xml:space="preserve">Maska nadkrtaniowa żelowa
</t>
  </si>
  <si>
    <t>jednorazowego użytku.Rozmiary 1;1,5;2;2,5 Maska wykonana z termoplastycznego, medycznego elastomeru. Mankiet maski nienadmuchiwany, posiada podporę nagłośni zmniejszający możliwość fałdowania  nagłośni. Maska wyposażona w dodatkowy kanał gastryczny (dotyczy rozmiarów 1,5;2;2,5) umożliwiający wprowadzenie sondy żołądkowej. Integralny bloker zgryzu zmniejszający możliwość okluzji kanału rurki oddechowej. Złącze 15mm. Na rurce informacje dotyczące rozmiaru maski, zakresu wagi pacjenta oraz wskaźnik położenia. Maska pakowana wraz z usztywniaczem, którego kolor zależny jest od rozmiaru maski. Sterylna. Całkowicie pozbawiona lateksu i PCV.</t>
  </si>
  <si>
    <t>jednorazowe, jałowe, z drutem barowym dla identyfikacji w rtg, wymiary 50x50x6mm , pakowany pojedynczo, przyklejany</t>
  </si>
  <si>
    <t>Czyściki do narzędzi monopolarnych</t>
  </si>
  <si>
    <t>Elektroda bierna neutralna jednorazowa</t>
  </si>
  <si>
    <t xml:space="preserve">Marker skórny </t>
  </si>
  <si>
    <t>z linijką dł. 15 cm, szer. 2 cm, jałowy, pakowany pojedynczo, biokompatybilny, kolor ciemny fiolet, bez lateksu</t>
  </si>
  <si>
    <t>Strzykawka (trzyczęściowa) 50ml</t>
  </si>
  <si>
    <t xml:space="preserve"> jednorazowego użytku do pompy infuzyjnej Ascor AP 14 i AP 23,strzykawki wpisane w instrukcje użytkowania wskazanych pomp - perfuzyjna, zakończenie luer lock z dodatkowym poprzecznym pierścieniem stabilizującym wokół ujścia, poprzeczne wcięcia na tłoku umożliwiające stabilne osadzenie strzykawki o dużej objętości w ramieniu pompy infuzyjnej, tłok o dł. min. 15-16 cm, skalowanie co min.1ml na całej długości wyskalowania, logo lub nazwa producenta i nazwa własna strzykawki na cylindrze</t>
  </si>
  <si>
    <t xml:space="preserve">Strzykawka (trzyczęściowa) 20 ml </t>
  </si>
  <si>
    <t>jednorazowego użytku do pompy infuzyjnej Ascor AP 14 i AP 23, z zakończeniem luer-lock, skalowanie co min.1ml na całej długości wyskalowania, logo lub nazwa producenta i nazwa własna strzykawki na cylindrze</t>
  </si>
  <si>
    <t xml:space="preserve">Strzykawka trzyczęściowa 10 ml </t>
  </si>
  <si>
    <t>jednorazowego użytku luer-lock</t>
  </si>
  <si>
    <t>Strzykawka trzyczęściowa 5 ml</t>
  </si>
  <si>
    <t>jednorazowego użytku luer lock</t>
  </si>
  <si>
    <t xml:space="preserve">Strzykawka trzyczęściowa 3 ml </t>
  </si>
  <si>
    <t xml:space="preserve">Strzykawka jednorazowego użytku 2ml </t>
  </si>
  <si>
    <t>(trwale oznaczona czarna skala pomiarowa, z możliwością pomiaru pojemności o min. 20% większym w stosunku do pojemności nominalnej , tłok barwny (np. zielony, niebieski, fioletowy) - nieprzeziery, kontrastujący, ułatwiający wizualizację, ze sferycznym zakończeniem zapewniającym maksymalnie wypchnięcie płynu z cylindra minimalizującym przestrzeń martwą, logo lub nazwa producenta i nazwa własna na cylindrze i na opakowaniu jednostkowym i zbiorczym</t>
  </si>
  <si>
    <t xml:space="preserve">Strzykawka jednorazowego użytku 5ml </t>
  </si>
  <si>
    <t xml:space="preserve">Strzykawka jednorazowego użytku 10ml </t>
  </si>
  <si>
    <t>(parametry j.w)</t>
  </si>
  <si>
    <t>Strzykawka jednorazowego użytku 20ml</t>
  </si>
  <si>
    <t xml:space="preserve"> 0,40-0,45x10-13mm, skalowana co min. 0,01ml na całej długości wyskalowania</t>
  </si>
  <si>
    <t>Strzykawka do insuliny z nakładaną igłą 1ml</t>
  </si>
  <si>
    <t xml:space="preserve">Strzykawka (trzyczęściowa) jednorazowego użytku 50ml </t>
  </si>
  <si>
    <t>do pompy infuzyjnej Ascor AP 14 i AP 23, strzykawki wpisane w instrukcje użytkowania wskazanych pomp, czarna lub bursztynowa z igłą -perfuzyjna, zakończenie luer lock z dodatkowym, poprzecznym pierścieniem stabilizującym wokół ujścia, poprzeczne wcięcia na tłoku umożliwiające stabilne osadzenie strzykawki o dużej objętości w ramieniu pompy infuzyjnej, tłok o dł. min. 15-16 cm,skalowanie co min.1ml na całej długości wyskalowania, logo lub nazwa producenta i nazwa własna strzykawki na cylindrze</t>
  </si>
  <si>
    <t xml:space="preserve">Strzykawka do tuberkuliny z nakładaną igłą 1ml </t>
  </si>
  <si>
    <t>0,5 x 16mm, skalowana co min. 0,01ml na całej długości wyskalowania</t>
  </si>
  <si>
    <t>skalowana co min. 2ml na całej długości wyskalowania</t>
  </si>
  <si>
    <t>Strzykawka jednorazowego użytku typu YANET 100ml</t>
  </si>
  <si>
    <t>schodkowy stożek do cewnika usytuowany centralnie, gwarantujący stabilne połączenie z konektorem zgłębnika, nasadka zabezpieczająca przed kontaminacją zawartości strzykawki, gumowy pierścień z podwójnym uszczelnieniem, zapewniający płynny przesuw tłoka, czytelna i trwała, czarna skala min.co 1ml na całej długości wyskalowania, kryza zabezpieczająca przed przypadkowym wysunięciem tłoka, dołączony łącznik luer w kolorze niebieskim, logo lub nazwa producenta i nazwa własna strzykawki na cylindrze</t>
  </si>
  <si>
    <t>Strzykawka cewnikowa jednorazowego użytku z rozszerzeniem 50/60ml</t>
  </si>
  <si>
    <t>Strzykawka niskooporowa o pojemności 10ml</t>
  </si>
  <si>
    <t>wyposażona w  mechanizm zabezpieczający igłę po iniekcji przed przypadkowym zakłuciem. Igła  jest inaktywowana w cylindrze strzykawki, a łamany tłok zabezpiecza przed ponownym użyciem całego zestawu.Skala nominalna, w kolorze czarnym, niezmywalna.Na cylindrze nadrukowana nazwa własna strzykawki lub logo producenta w celu jednoznacznej identyfikacji wyrobu.Nietoksyczna, nie zawierają  lateksu, niepirogenne. Pakowane pojedynczo w blister. </t>
  </si>
  <si>
    <t>Strzykawka jednorazowa bezpieczna trzyczęściowa luer-lock 2 ml</t>
  </si>
  <si>
    <t>wyposażona w  mechanizm zabezpieczający igłę po iniekcji przed przypadkowym zakłuciem. Igła  jest inaktywowana w cylindrze strzykawki, a łamany tłok zabezpiecza przed ponownym użyciem całego zestawu.Skala nominalna,w kolorze czarnym, niezmywalna.Na cylindrze nadrukowana nazwa własna strzykawki lub logo producenta w celu jednoznacznej identyfikacji wyrobu. Nietoksyczna, nie zawierają  lateksu, niepirogenne. Pakowane pojedynczo w blister. </t>
  </si>
  <si>
    <t>Strzykawka jednorazowa bezpieczna  trzyczęściowa luer-lock 3 ml</t>
  </si>
  <si>
    <t xml:space="preserve">Strzykawka jednorazowa bezpieczna  trzyczęściowa luer-lock 5 ml </t>
  </si>
  <si>
    <t>Strzykawka jednorazowa bezpieczna  trzyczęściowa luer-lock 10 ml</t>
  </si>
  <si>
    <t>Strzykawka jednorazowa bezpieczna  trzyczęściowa luer-lock 20 ml</t>
  </si>
  <si>
    <t>o starannie wygładzonym wnętrzu, skala mililitrowa z wyraźnym parabolicznym oznakowaniem na obudowie, nadająca się do stosowania zarówno z powietrzem jak i roztworem soli fizjologicznej, ze standardową końcówką typu luer slip, wykonana z materiału nie zawierającego lateksu, strzykawka posiada minimum trzy okręgi wzmacniające tłok strzykawki, logo lub nazwa producenta i nazwa własna strzykawki na cylindrze</t>
  </si>
  <si>
    <t>Rurka intubacyjna zbrojona z  mankietem niskociśnieniowym, j.u.</t>
  </si>
  <si>
    <t xml:space="preserve"> posiadający dodatkowe silikonowe pierścienie uszczelniające od strony pacjenta i układu oddechowego oraz przestrzeń martwą, j.u., zespolony z łącznikiem kątowym podwójnie obrotowym, przeźroczysta rura karbowana, łączy układ oddechowy z rurką intubacyjną lub tracheostomijną, złącza 22 F-22 M/15 F, objętość martwej przestrzeni 42.ml (+/- 2ml), długość 15 cm</t>
  </si>
  <si>
    <t>Sterylny łącznik karbowany-martwa przestrzeń, j.u.</t>
  </si>
  <si>
    <t xml:space="preserve">Słuchawki lekarskie </t>
  </si>
  <si>
    <t>jednostronne, płaskie</t>
  </si>
  <si>
    <t xml:space="preserve">Słuchawka lekarska </t>
  </si>
  <si>
    <t>dwustronna, pediatryczna</t>
  </si>
  <si>
    <t xml:space="preserve">Aparat AMBU dla dorosłych </t>
  </si>
  <si>
    <t>jednorazowego użytku, z dwiema maskami</t>
  </si>
  <si>
    <t xml:space="preserve">Aparat AMBU dla noworodków </t>
  </si>
  <si>
    <t>wielorazowego użytku, z dwiema maskami</t>
  </si>
  <si>
    <t xml:space="preserve">Gruszka z PCV  </t>
  </si>
  <si>
    <t>do aparatu do mierzenia ciśnienia z zaworem zwrotnym i spustowym - kompletna</t>
  </si>
  <si>
    <r>
      <t xml:space="preserve">1) Pozwala na mierzenie temperatury tętnicy skroniowej z odległości do 8 cm 2) Specjalnie zaprojektowany do pomiaru temperatury ciała człowieka, niezależnie od temperatury pokojowej. 3) </t>
    </r>
    <r>
      <rPr>
        <sz val="8"/>
        <color rgb="FF000000"/>
        <rFont val="Tahoma"/>
        <family val="2"/>
        <charset val="238"/>
      </rPr>
      <t xml:space="preserve">system na podczerwień </t>
    </r>
    <r>
      <rPr>
        <b/>
        <sz val="8"/>
        <color rgb="FFFF0000"/>
        <rFont val="Tahoma"/>
        <family val="2"/>
        <charset val="238"/>
      </rPr>
      <t xml:space="preserve"> </t>
    </r>
    <r>
      <rPr>
        <sz val="8"/>
        <color rgb="FF000000"/>
        <rFont val="Tahoma"/>
        <family val="2"/>
        <charset val="238"/>
      </rPr>
      <t>4) Sygnał dźwiękowy w przypadku podwyższonej temperatury. 5) Podświetlany monitor LCD. 6) Pomiary w stopniach Celsjusza lub Fahrenheita. 7) Automatyczne wyłączanie (oszczędzanie baterii)</t>
    </r>
  </si>
  <si>
    <t xml:space="preserve">Igła do bezpiecznego pobierania i rozpuszczania leków </t>
  </si>
  <si>
    <t>nie skrawająca gumowego korka, umożliwia szybkie pobieranie leków bez spienienia oraz łatwe pobieranie leków tłustych, z otworem położonym centralnie na dole lub z boku igły (typu Pencil Point); rozmiar 18 G (1,2 x 30 mm i 1,2x 40 mm)</t>
  </si>
  <si>
    <t xml:space="preserve">Sterylny zestaw uniwersalny do zabiegów chirurgicznych. </t>
  </si>
  <si>
    <t>Kieszeń dwukomorowa</t>
  </si>
  <si>
    <t xml:space="preserve">Kieszeń jednokomorowa       </t>
  </si>
  <si>
    <t>Sterylny zestaw uniwersalny ze wzmocnieniem</t>
  </si>
  <si>
    <t xml:space="preserve">Czujnik do pomiaru ciśnienia metodą bezpośrednią - pojedyńcze:  lini płuczacej  o długości  min. 150 cm (+/- 5 cm),    biureta jest wyposażona w system zabezpieczający przed zapowietrzaniem (szpikulec w biurecie z trzema otworami), przetworniki do krwawego pomiaru ciśnienia o częstotliwości własnej samego przetwornika poniżej lub równej 200 Hz,      błąd pomiaru przetwornika (nieliniowość i histereza) do 1,5%, odpowiednie oznaczenie drenów - kolorystyczne oznakowanie lini lub kraników,      system przepłukiwania  uruchamiany wielukierunkowo przez pociągnięcie za niebieski wypustek, linia pacjenta, o długości min. 200 cm, wyposażona w zintegrowana strzykawkę, mocowana do płytki, o pojmności min. 12 ml oraz w dwa bezigłowe porty, zakończone  końcówką luer-lock, do pobierania krwi, umieszczone w odległości ok. 40 i 185 cm (+/-5cm) od pacjenta, połączenie przetwornika z kablem łączącym z monitorem bezpinowe, chroniące przed zalaniem (wodoodporne),               przetwornik zawiera wbudowany port do testowania poprawności działania systemu: linia z przetwornikiem/kabel sygnałowy/monitor,         prostolinijny przepływ przez przetwornik.          </t>
  </si>
  <si>
    <t xml:space="preserve">Dren medyczny sterylny </t>
  </si>
  <si>
    <t>o śr. wewnętrznej 5,6-7mm dł. 2,1m, z doklejanymi końcówkami żeńskimi lejek - lejek , pakowany w podwójne opakowanie (wewnętrzne foliowe i zewnętrzne folia papier)</t>
  </si>
  <si>
    <t>o śr.wewnętrznej 5,6-7mm dł. 2,1m, z końcówkami żeńską i męską do cewników do odsysania lub z dodatkowym regulatorem siły ssania (sekretnikiem)</t>
  </si>
  <si>
    <t xml:space="preserve">Sterylny dren silikonowy </t>
  </si>
  <si>
    <t xml:space="preserve"> do drenażu jam ciała, atraumatyczny z okrągłym otworem końcowym. Spiralny układ otworów. Widoczny w promieniach rtg. Pakowane w stanie rozprostowanym od nr 10 do nr 39</t>
  </si>
  <si>
    <t>Rękawice ochronne wykonane z nitrylu</t>
  </si>
  <si>
    <t>Rękawice medyczne z lateksu</t>
  </si>
  <si>
    <t>Rękawice nitrylowe z przedłużonym mankietem</t>
  </si>
  <si>
    <t>Rękawice nitrylowe z krótkim mankietem czarne</t>
  </si>
  <si>
    <t>Rękawice nitrylowe z krótkim mankietem różowe</t>
  </si>
  <si>
    <r>
      <t>Rękawice ochronne wykonane z nitrylu, niepudrowane, niezawierające lateksu, syntetyczne i hipoalergiczne. Pasujące na dłoń prawą i lewą, z krótkim mankietem, niekrępujące ruchów dłoni. Powierzchnia zewnętrzna teksturowana na końcach palców o podwyższonej odporności mechanicznej i chemicznej zapewniająca pewny chwyt i wyczucie. Równomiernie rolowany brzeg. Rękawice odporne na przenikanie mikroorganizmów, grzybów i bakterii potwierdzone odpowiednimi atestami nie starszymi niż 6 lat. Grubość pojedynczej ścianki rękawicy: na palcu min. 0,11mm</t>
    </r>
    <r>
      <rPr>
        <sz val="8"/>
        <rFont val="Tahoma"/>
        <family val="2"/>
        <charset val="238"/>
      </rPr>
      <t xml:space="preserve"> (+/-0,01mm)</t>
    </r>
    <r>
      <rPr>
        <sz val="8"/>
        <color rgb="FF000000"/>
        <rFont val="Tahoma"/>
        <family val="2"/>
        <charset val="238"/>
      </rPr>
      <t xml:space="preserve">, na dłoni min. 0,07mm </t>
    </r>
    <r>
      <rPr>
        <sz val="8"/>
        <rFont val="Tahoma"/>
        <family val="2"/>
        <charset val="238"/>
      </rPr>
      <t>(+/-0,01mm)</t>
    </r>
    <r>
      <rPr>
        <sz val="8"/>
        <color rgb="FF000000"/>
        <rFont val="Tahoma"/>
        <family val="2"/>
        <charset val="238"/>
      </rPr>
      <t>. Siła zrywu po wyprodukowaniu min. 6 N oraz po starzeniu min. 6 N. Długość minimum 260 mm. Okres ważności dostarczonych rękawic gwarantujący jakość przez minimum 12 miesięcy od daty dostawy. Rękawice zarejestrowane jako wyrób medyczny klasy I i środek ochrony indywidualnej kat. III.  Rozmiary: S, M, L, XL.</t>
    </r>
  </si>
  <si>
    <r>
      <t xml:space="preserve">Rękawice medyczne z lateksu, niepudrowane, niejałowe, szczelne, posiadające płaski rolowany brzeg, uniwersalny kształt zapewniający dopasowanie do dłoni i dobrą chwytliwość (o powierzchni przeciwślizgowej), Pasujące na dłoń prawą i lewą, z krótkim mankietem, niekrępujące ruchów dłoni. Równomiernie rolowany brzeg. Rękawice odporne na przenikanie mikroorganizmów, grzybów i bakterii potwierdzone odpowiednimi atestami nie starszymi niż 6 lat. Grubość pojedynczej ścianki rękawicy: na palcu min. 0,11mm </t>
    </r>
    <r>
      <rPr>
        <sz val="8"/>
        <color rgb="FFFF0000"/>
        <rFont val="Tahoma"/>
        <family val="2"/>
        <charset val="238"/>
      </rPr>
      <t xml:space="preserve"> </t>
    </r>
    <r>
      <rPr>
        <sz val="8"/>
        <rFont val="Tahoma"/>
        <family val="2"/>
        <charset val="238"/>
      </rPr>
      <t>(+/-0,01mm)</t>
    </r>
    <r>
      <rPr>
        <sz val="8"/>
        <color rgb="FF000000"/>
        <rFont val="Tahoma"/>
        <family val="2"/>
        <charset val="238"/>
      </rPr>
      <t xml:space="preserve">, na dłoni min. 0,09mm </t>
    </r>
    <r>
      <rPr>
        <sz val="8"/>
        <rFont val="Tahoma"/>
        <family val="2"/>
        <charset val="238"/>
      </rPr>
      <t>(+/-0,01mm)</t>
    </r>
    <r>
      <rPr>
        <sz val="8"/>
        <color rgb="FF000000"/>
        <rFont val="Tahoma"/>
        <family val="2"/>
        <charset val="238"/>
      </rPr>
      <t xml:space="preserve">. Siła zrywu po wyprodukowaniu min. 7 N oraz po starzeniu min. 6 N. Długość minimum 240 mm. Okres ważności dostarczonych rękawic gwarantujący jakość przez minimum 12 miesięcy od daty dostawy. Rękawice zarejestrowane jako wyrób medyczny klasy I i środek ochrony indywidualnej kat. III. Rozmiary: S, M, L, XL.                                           </t>
    </r>
  </si>
  <si>
    <t xml:space="preserve">Zestaw do podaży krwi i preparatów krwiopochodnych, kompatybilny z pompą objętościową Medima, posiadaną przez zamawiającego. Całkowita dlugość zestawu 250 cm. Komora kroplowa 20 kropli/ml, filtr 200 µm. Nie zawiera DEHP i lateksu. </t>
  </si>
  <si>
    <t xml:space="preserve">Zestaw do żywienia dojelitowego </t>
  </si>
  <si>
    <t xml:space="preserve"> podkład higieniczny na stół operacyjny wykonany polipropylenu</t>
  </si>
  <si>
    <t>Osłona na zagłówek stołu operacyjnego</t>
  </si>
  <si>
    <t>Jednorazowa osłona na podłokietnik stołu operacyjnego</t>
  </si>
  <si>
    <t xml:space="preserve"> Jednorazowe pasy niesterylne do stabilizacji ciała lub kolana pacjenta</t>
  </si>
  <si>
    <t xml:space="preserve"> Jednorazowa osłona na sondę do USG</t>
  </si>
  <si>
    <t xml:space="preserve"> Jednorazowa osłona na kamerę</t>
  </si>
  <si>
    <t>Sterylna osłona na uchwyt lampy operacyjnej</t>
  </si>
  <si>
    <t xml:space="preserve"> Jednorazowa osłona na sprzęt medyczny </t>
  </si>
  <si>
    <t>Jednorazowa chłonna nakładka na mop</t>
  </si>
  <si>
    <t>Zamknięty system do odsysania na 72h do rurek intubacyjnych</t>
  </si>
  <si>
    <t xml:space="preserve">Zamknięty system do odsysania na 72h do rurek tracheostomijnych </t>
  </si>
  <si>
    <t>SZACUNKOWA WARTOŚĆ ZAMÓWIENIA</t>
  </si>
  <si>
    <t>lp</t>
  </si>
  <si>
    <t>nr pakietu</t>
  </si>
  <si>
    <t>wart. netto (PLN)</t>
  </si>
  <si>
    <t>wart. brutto (PLN)</t>
  </si>
  <si>
    <t>wart. w EURO</t>
  </si>
  <si>
    <t>Pakiet nr 1.1</t>
  </si>
  <si>
    <t>Pakiet nr 1.2</t>
  </si>
  <si>
    <t>Pakiet nr 1.3</t>
  </si>
  <si>
    <t>Pakiet nr 1.4</t>
  </si>
  <si>
    <t>Pakiet nr 1.5</t>
  </si>
  <si>
    <t>Pakiet nr 1.6</t>
  </si>
  <si>
    <t>Pakiet nr 1.7</t>
  </si>
  <si>
    <t>Pakiet nr 1.8</t>
  </si>
  <si>
    <t>Pakiet nr 1.9</t>
  </si>
  <si>
    <t>Pakiet nr 1.10</t>
  </si>
  <si>
    <t>Pakiet nr 1.11</t>
  </si>
  <si>
    <t>Pakiet nr 1.12</t>
  </si>
  <si>
    <t>Pakiet nr 1.13</t>
  </si>
  <si>
    <t>14.</t>
  </si>
  <si>
    <t>Pakiet nr 1.14</t>
  </si>
  <si>
    <t>15.</t>
  </si>
  <si>
    <t>Pakiet nr 1.15</t>
  </si>
  <si>
    <t>16.</t>
  </si>
  <si>
    <t>Pakiet nr 1.16</t>
  </si>
  <si>
    <t>17.</t>
  </si>
  <si>
    <t>Pakiet nr 1.17</t>
  </si>
  <si>
    <t>18.</t>
  </si>
  <si>
    <t>Pakiet nr 1.18</t>
  </si>
  <si>
    <t>19.</t>
  </si>
  <si>
    <t>Pakiet nr 1.19</t>
  </si>
  <si>
    <t>20.</t>
  </si>
  <si>
    <t>Pakiet nr 1.20</t>
  </si>
  <si>
    <t>21.</t>
  </si>
  <si>
    <t>Pakiet nr 1.21</t>
  </si>
  <si>
    <t>22.</t>
  </si>
  <si>
    <t>Pakiet nr 1.22</t>
  </si>
  <si>
    <t>23.</t>
  </si>
  <si>
    <t>Pakiet nr 1.23</t>
  </si>
  <si>
    <t>24.</t>
  </si>
  <si>
    <t>Pakiet nr 1.24</t>
  </si>
  <si>
    <t>25.</t>
  </si>
  <si>
    <t>Pakiet nr 1.25</t>
  </si>
  <si>
    <t>26.</t>
  </si>
  <si>
    <t>Pakiet nr 1.26</t>
  </si>
  <si>
    <t>27.</t>
  </si>
  <si>
    <t>Pakiet nr 1.27</t>
  </si>
  <si>
    <t>28.</t>
  </si>
  <si>
    <t>Pakiet nr 1.28</t>
  </si>
  <si>
    <t>29.</t>
  </si>
  <si>
    <t>Pakiet nr 1.29</t>
  </si>
  <si>
    <t>30.</t>
  </si>
  <si>
    <t>Pakiet nr 1.30</t>
  </si>
  <si>
    <t>31.</t>
  </si>
  <si>
    <t>Pakiet nr 1.31</t>
  </si>
  <si>
    <t>32.</t>
  </si>
  <si>
    <t>Pakiet nr 1.32</t>
  </si>
  <si>
    <t>33.</t>
  </si>
  <si>
    <t>Pakiet nr 1.33</t>
  </si>
  <si>
    <t>34.</t>
  </si>
  <si>
    <t>Pakiet nr 1.34</t>
  </si>
  <si>
    <t>35.</t>
  </si>
  <si>
    <t>Pakiet nr 1.35</t>
  </si>
  <si>
    <t>36.</t>
  </si>
  <si>
    <t>Pakiet nr 1.36</t>
  </si>
  <si>
    <t>37.</t>
  </si>
  <si>
    <t>Pakiet nr 1.37</t>
  </si>
  <si>
    <t>38.</t>
  </si>
  <si>
    <t>Pakiet nr 1.38</t>
  </si>
  <si>
    <t>39.</t>
  </si>
  <si>
    <t>Pakiet nr 2</t>
  </si>
  <si>
    <t>40.</t>
  </si>
  <si>
    <t>Pakiet nr 3</t>
  </si>
  <si>
    <t>41.</t>
  </si>
  <si>
    <t>Pakiet nr 4</t>
  </si>
  <si>
    <t>42.</t>
  </si>
  <si>
    <t>Pakiet nr 5</t>
  </si>
  <si>
    <t>43.</t>
  </si>
  <si>
    <t>Pakiet nr 6</t>
  </si>
  <si>
    <t>44.</t>
  </si>
  <si>
    <t>Pakiet nr 7</t>
  </si>
  <si>
    <t>45.</t>
  </si>
  <si>
    <t>Pakiet nr 8</t>
  </si>
  <si>
    <t>46.</t>
  </si>
  <si>
    <t>Pakiet nr 9</t>
  </si>
  <si>
    <t>47.</t>
  </si>
  <si>
    <t>Pakiet nr 10</t>
  </si>
  <si>
    <t>48.</t>
  </si>
  <si>
    <t>Pakiet nr 11</t>
  </si>
  <si>
    <t>49.</t>
  </si>
  <si>
    <t>50.</t>
  </si>
  <si>
    <t>51.</t>
  </si>
  <si>
    <t>52.</t>
  </si>
  <si>
    <t>53.</t>
  </si>
  <si>
    <t>Pakiet nr 13</t>
  </si>
  <si>
    <t>54.</t>
  </si>
  <si>
    <t>Pakiet nr 14</t>
  </si>
  <si>
    <t>55.</t>
  </si>
  <si>
    <t>Pakiet nr 15</t>
  </si>
  <si>
    <t>56.</t>
  </si>
  <si>
    <t>Pakiet nr 16</t>
  </si>
  <si>
    <t>57.</t>
  </si>
  <si>
    <t>Pakiet nr 17</t>
  </si>
  <si>
    <t>58.</t>
  </si>
  <si>
    <t>Pakiet nr 18</t>
  </si>
  <si>
    <t>59.</t>
  </si>
  <si>
    <t>Pakiet nr 19</t>
  </si>
  <si>
    <t>60.</t>
  </si>
  <si>
    <t>Pakiet nr 20</t>
  </si>
  <si>
    <t>61.</t>
  </si>
  <si>
    <t>Pakiet nr 21</t>
  </si>
  <si>
    <t>62.</t>
  </si>
  <si>
    <t>Pakiet nr 22</t>
  </si>
  <si>
    <t>63.</t>
  </si>
  <si>
    <t>Pakiet nr 23</t>
  </si>
  <si>
    <t>64.</t>
  </si>
  <si>
    <t>Pakiet nr 24</t>
  </si>
  <si>
    <t>65.</t>
  </si>
  <si>
    <t>Pakiet nr 25</t>
  </si>
  <si>
    <t>66.</t>
  </si>
  <si>
    <t>Pakiet nr 26</t>
  </si>
  <si>
    <t>67.</t>
  </si>
  <si>
    <t>68.</t>
  </si>
  <si>
    <t>Pakiet nr 28</t>
  </si>
  <si>
    <t>69.</t>
  </si>
  <si>
    <t>Pakiet nr 29</t>
  </si>
  <si>
    <t>70.</t>
  </si>
  <si>
    <t>Pakiet nr 30</t>
  </si>
  <si>
    <t>71.</t>
  </si>
  <si>
    <t>Pakiet nr 31</t>
  </si>
  <si>
    <t>72.</t>
  </si>
  <si>
    <t>Pakiet nr 32</t>
  </si>
  <si>
    <t>73.</t>
  </si>
  <si>
    <t>Pakiet nr 33</t>
  </si>
  <si>
    <t>Wartośc szacunkowa zamówienia:</t>
  </si>
  <si>
    <t>PLN</t>
  </si>
  <si>
    <t>w Euro</t>
  </si>
  <si>
    <t>EURO</t>
  </si>
  <si>
    <t>kwota przeznaczona na sfinansowanie:</t>
  </si>
  <si>
    <t>Nr sprawy 24/ZP/2023</t>
  </si>
  <si>
    <t>74.</t>
  </si>
  <si>
    <t>75.</t>
  </si>
  <si>
    <t>76.</t>
  </si>
  <si>
    <t>77.</t>
  </si>
  <si>
    <t>78.</t>
  </si>
  <si>
    <t>79.</t>
  </si>
  <si>
    <t>80.</t>
  </si>
  <si>
    <t>81.</t>
  </si>
  <si>
    <t>82.</t>
  </si>
  <si>
    <t>Pakiet nr 12</t>
  </si>
  <si>
    <t>Pakiet nr 1.39</t>
  </si>
  <si>
    <t>Pakiet nr 1.40</t>
  </si>
  <si>
    <t>Pakiet nr 1.41</t>
  </si>
  <si>
    <t>Pakiet nr 1.42</t>
  </si>
  <si>
    <t>Pakiet nr 1.43</t>
  </si>
  <si>
    <t>Pakiet nr 1.44</t>
  </si>
  <si>
    <t>Pakiet nr 1.45</t>
  </si>
  <si>
    <t>Pakiet nr 1.46</t>
  </si>
  <si>
    <t>Pakiet nr 1.47</t>
  </si>
  <si>
    <t>Pakiet nr 1.48</t>
  </si>
  <si>
    <t>Pakiet nr 34</t>
  </si>
  <si>
    <t>Pakiet nr 35</t>
  </si>
  <si>
    <t>1) nr katalogowy   2) nazwa własna przedm. zamów.   3) PRODUCENT</t>
  </si>
  <si>
    <t>1) nr katalogowy  2) nazwa własna przedm. zamów.   3) PRODUCENT</t>
  </si>
  <si>
    <t>1) nr katalogow 2) nazwa własna przedm. zamów.  3) PRODUCENT</t>
  </si>
  <si>
    <t>stawka podatku VAT  (w %)</t>
  </si>
  <si>
    <r>
      <t>okrągły, średnica 190mm</t>
    </r>
    <r>
      <rPr>
        <sz val="8"/>
        <rFont val="Tahoma"/>
        <family val="2"/>
        <charset val="238"/>
      </rPr>
      <t xml:space="preserve"> (+/- 10mm) </t>
    </r>
  </si>
  <si>
    <t>Zamknięty koniec dystalny z materiału widocznego w RTG w celu umożliwienia precyzyjnego wprowadzenia. Cztery otwory boczne. Cewnik z linią RTG, ze znacznikami na 50, 60 i 70 cm od końca w celu umożliwienia precyzyjnego wprowadzenia. Miękka, zmrożona, wykonana z odpornego na zagięcia PCV
 Kodowane kolorami zakończenia dla łatwiejszej identyfikacji rozmiaru. Dostępny w wersji z lub bez konektora Luer
 Długość: 105 cm
 Rozmiary: 6 FG do 24 FG</t>
  </si>
  <si>
    <t xml:space="preserve">Rozmiar 660 x 840 mm. Całkowicie rozpuszczalne w wodzie o temp. 60 stopni C, worki do prania skażonej bielizny i odzieży ochronnej. Eliminują ryzyko infekcji personelu. Worki i przewiązki wykonane z nietoksycznych substancji rozpuszczalnych w wodzie ulegających całkowitej degradacji. </t>
  </si>
  <si>
    <r>
      <t xml:space="preserve">Skład zestawu:
- </t>
    </r>
    <r>
      <rPr>
        <sz val="8"/>
        <color rgb="FF000000"/>
        <rFont val="Tahoma"/>
        <family val="2"/>
        <charset val="238"/>
      </rPr>
      <t>wkłady do pompy Medrad Spectris Solaris EP o  pojemności 65 i 115 ml;
- 2 x ostrze typu SPIKE
- złącze niskiego ciśnienia z trójnikiem i zaworkiem zwrotnym o wytrzymałości 350PSI dł 250cm</t>
    </r>
    <r>
      <rPr>
        <sz val="8"/>
        <rFont val="Tahoma"/>
        <family val="2"/>
        <charset val="238"/>
      </rPr>
      <t xml:space="preserve"> 2x szybko złącze typu J</t>
    </r>
  </si>
  <si>
    <t>Zestaw składa się z: serwety na stolik (150 x 190 cm), serwety na stolik MAYO (80 x 140 cm), serwety 120 x 170 cm otwór 10 x 10 cm z folią operacyjną, z 2 kieszeniami na płyny, osłony na tacę FAKO (40 x 65 cm), osłony na ramię (35 x 75 cm), ręcznika do rąk (30 x 30 cm). Dopuszczalna róznica rozmiarów (+/- 2cm). Każdy zestaw posiada na opakowaniu informację o dacie ważności i numerze serii w postaci dwóch naklejek typu TAG.</t>
  </si>
  <si>
    <r>
      <t>Zawierająca hydrożel superabsorbet trwale absorbujący i zatrzymujący duże ilości płynów spływających na podłogę. Dwustronna aplikacja – chłonna zarówno górna jak i spodnia część. Chłonność: 7 l wody lub 2,5 l roztworu soli fizjologicznej. Rozmiar 75cm x 36cm</t>
    </r>
    <r>
      <rPr>
        <sz val="8"/>
        <rFont val="Tahoma"/>
        <family val="2"/>
        <charset val="238"/>
      </rPr>
      <t xml:space="preserve"> (+/- 1cm),</t>
    </r>
    <r>
      <rPr>
        <sz val="8"/>
        <color rgb="FF000000"/>
        <rFont val="Tahoma"/>
        <family val="2"/>
        <charset val="238"/>
      </rPr>
      <t xml:space="preserve"> wkład chłonny 68cm x 30cm  (+/- 1cm). Kolor biały.</t>
    </r>
  </si>
  <si>
    <t xml:space="preserve">Maska anestetyczna z pompowanym mankietem. Pierścień mocujący kodowany kolorystycznie  dla łatwej identyfikacji rozmiaru: 0-biały, 1-różowy, 2-żółty, 3-zielony, 4-czerwony, 5-niebieski, 6-pomarańczowy. Przeźroczysta kopuła umożliwia ciągłą obserwację pacjenta. Dobrze przylegający, miękki mankiet pompowany przy pomocy zaworu. Przestrzeń martwa w przypadku rozmiarów: 0 – 25ml, 1 – 47ml, 2 – 83 ml, 3 – 125ml, 4 – 195 ml, 5 – 242ml, 6 – 330ml. Port łączący dla rozmiarów 0-1: 15mm, dla rozmiarów 2-6: 22mm. Maski jednorazowego użytku, wykonane z PCV bez zawartości ftalanów i lateksu. Opakowanie foliowe, mikrobiologicznie czyste.   </t>
  </si>
  <si>
    <r>
      <t>Wyposażony w linię pomiarową 150cm</t>
    </r>
    <r>
      <rPr>
        <b/>
        <sz val="8"/>
        <color rgb="FFFF0000"/>
        <rFont val="Tahoma"/>
        <family val="2"/>
        <charset val="238"/>
      </rPr>
      <t xml:space="preserve"> </t>
    </r>
    <r>
      <rPr>
        <sz val="8"/>
        <rFont val="Tahoma"/>
        <family val="2"/>
        <charset val="238"/>
      </rPr>
      <t>(+/- 2cm), przetwornik ze zintergrowanym systemem płuczącym 3ml/h z 2 x możliwościami przepłukiwania. System wypełniania linii pomiarowej wyposażony w zakrzywioną igłę zapobiegającą zapowietrzaniu się systemu pomiarowego. Zestaw wyposażony w koreczek tłumiący zamknięty zabezpieczający system pomiarowy przed przypadkową kontaminacją. Zestaw dający zapis ciśnienia z dokładnością odwzorowania na poziomie &lt;5% błędu pomiarowego dla całej linii pomiarowej potwierdzony przeprowadzonym testem w fazie produkcyjnej. Zestaw kompatybilny z kablami Datex Ohmeda typu PMSET poprzez okrągły wtyk pinowy, posiadanym przez Zamawiającego.</t>
    </r>
  </si>
  <si>
    <t>golarka posiadająca karbowany uchwyt zapewniający stabilizację, zawiera pojedyncze ostrze wykonane ze stali nierdzewnej pokrytej platyną oraz teflonem, możliwość golenia na sucho i mokro, wymiary ostrza: dł-1cm x szer. 4,0-4,5cm, x grubość 0,01cm, każda golarka zapakowana indywidualnie w osłonkę minimum tekturową; WYRÓB MEDYCZNY</t>
  </si>
  <si>
    <r>
      <t xml:space="preserve">perforowany, wykonany z włókniny wiskozowej. Gramatura włókniny 25 g/m2. Wysokość czepka z przodu 20,5 cm </t>
    </r>
    <r>
      <rPr>
        <sz val="8"/>
        <rFont val="Tahoma"/>
        <family val="2"/>
        <charset val="238"/>
      </rPr>
      <t>(+/-2 cm).</t>
    </r>
  </si>
  <si>
    <r>
      <t>perforowany, wykonany z włókniny wiskozowej z gumką w tylnej części. Gramatura włókniny 25 g/m2. Głębokość czepka 13,5 cm</t>
    </r>
    <r>
      <rPr>
        <b/>
        <sz val="8"/>
        <color rgb="FFFF0000"/>
        <rFont val="Tahoma"/>
        <family val="2"/>
        <charset val="238"/>
      </rPr>
      <t xml:space="preserve"> </t>
    </r>
    <r>
      <rPr>
        <sz val="8"/>
        <rFont val="Tahoma"/>
        <family val="2"/>
        <charset val="238"/>
      </rPr>
      <t>(+/- 2cm).</t>
    </r>
  </si>
  <si>
    <r>
      <t xml:space="preserve">Sterylna, uniwersalna, osłona uchwytu lampy operacyjnej  wykonana z twardego plastikowego kołnierza o średnicy zewnętrznej 115mm i wewnętrznej  </t>
    </r>
    <r>
      <rPr>
        <sz val="8"/>
        <rFont val="Tahoma"/>
        <family val="2"/>
        <charset val="238"/>
      </rPr>
      <t xml:space="preserve">15mm do max. 48 mm </t>
    </r>
    <r>
      <rPr>
        <sz val="8"/>
        <color rgb="FF000000"/>
        <rFont val="Tahoma"/>
        <family val="2"/>
        <charset val="238"/>
      </rPr>
      <t>zintegrowanego z foliową osłoną o szerokości 115mm ± 4 mm. Konstrukcja osłony (16 ząbków do regulacji otworu i zabezpieczenia przed spadaniem osłony) umożliwiająca zastosowanie dla uchwytów o średnicy od 15mm do max. 46mm o długości max 13 cm ±1. Osłony pakowane bezpiecznie potrójnie, jednostkowo  w torebkę papierowo foliową z czterema etykietami samoprzylepnymi do dokumentacji medycznej i zbiorczo w 2 worki foliowe, następnie w  karton transportowy.</t>
    </r>
  </si>
  <si>
    <t xml:space="preserve">Sterylny zestaw do operacji tarczycy. Skład zestawu:  
1 x serweta w kształcie litery T o wymiarach min. 196x269x309 cm +/- 3 cm z przylepnym otworem w kształcie rombu o bokach 13x13 cm (paski kleju max. szerokość 2 cm) wykonana w części okrywającej pacjenta z  chłonnego, niepylącego (wskaźnik pylenia max.1.9 Log10) trilaminatu (polipropylen-polietylen-polipropylen) o gramaturze max. 66 g/m² (bez celulozy i wiskozy) odpornego na  penetrację wody min.200 cm H₂O. Materiał o dużej odporności na rozerwanie na mokro i sucho (min.190 kPa) a w obszarze obszernego wzmocnienia (60x75cm +/- 1cm) min. 570 kPa. Zintegrowana z serwetą jednorodna,  mata antypoślizgowa na narzędzia 45x25cm +/- 1cm i 3 podwójne uchwyty na przewody.
1 x serweta na stolik narzędziowy 140x190cm +/- 1cm z folii PE 50µ z mikroteksturą ze wzmocnieniem z polipropylenu w części środkowej 75x190cm+/- 1cm . Dopuszczalna różnica rozmiarów (+/- 2cm).
Zestaw spełnia wymagania dla procedur wysokiego ryzyka, zapakowany sterylnie w przezroczystą, foliową torbę z portami do sterylizacji, posiada 4 etykiety samoprzylepne do dokumentacji medycznej zawierające: numer katalogowy, numer lot, datę ważności oraz nazwę producenta w tym min. 2 etykiety zawierające kod EAN. Sterylizacja tlenkiem etylenu. Zestawy pakowane zbiorczo w worek foliowy, następnie karton.                                </t>
  </si>
  <si>
    <t>Sterylny zestaw do znieczulenia
Skład zestawu:
1 x Serweta z bilaminatu 45x75cm 
1 x Serweta z bilaminatu 40x45 cm z przylepnym otworem ø7cm
10 x Kompres gazowy 7,5x7,5cm 8W 17N
1 x Kleszczyki plastikowe typu Kocher 14cm niebieskie. Dopuszczalna róznica rozmiarów (+/- 1cm).
Opakowanie jednostkowe – taca ze sztywnego blistra 15x20cm, zaopatrzone w dwie etykiety samoprzylepne 4,7x2,5cm (z narożnym systemem łatwego przeklejania w rękawicach) zawierające numer katalogowy, nr lot, datę ważności, nazwę producenta.</t>
  </si>
  <si>
    <r>
      <t>Pirogenowy filtr do płynu dializacyjnego (kompatybilny do aparatu Dialog+ firmy Braun)</t>
    </r>
    <r>
      <rPr>
        <sz val="8"/>
        <rFont val="Tahoma"/>
        <family val="2"/>
        <charset val="238"/>
      </rPr>
      <t xml:space="preserve"> posiadanym przez Zamawiającego.</t>
    </r>
  </si>
  <si>
    <r>
      <t xml:space="preserve">występujący w 3 rozmiarach: 10mm x 90mm x 145mm - 250ml, 10mm x 130mm x 180mm - 600ml, 12mm x 190mm x 230mm - 1150ml. Długość ramienia 33cm </t>
    </r>
    <r>
      <rPr>
        <sz val="8"/>
        <rFont val="Tahoma"/>
        <family val="2"/>
        <charset val="238"/>
      </rPr>
      <t>(+/- 1cm)</t>
    </r>
    <r>
      <rPr>
        <b/>
        <sz val="8"/>
        <color rgb="FFFF0000"/>
        <rFont val="Tahoma"/>
        <family val="2"/>
        <charset val="238"/>
      </rPr>
      <t xml:space="preserve">. </t>
    </r>
    <r>
      <rPr>
        <sz val="8"/>
        <color rgb="FF000000"/>
        <rFont val="Tahoma"/>
        <family val="2"/>
        <charset val="238"/>
      </rPr>
      <t>Worek z prowadnicą mocowany samozaciągającą nicią, zsuwany z samorozprężalnego pierścienia. Podwójne wzmocnione dno.</t>
    </r>
  </si>
  <si>
    <r>
      <t>60x90</t>
    </r>
    <r>
      <rPr>
        <b/>
        <sz val="8"/>
        <color rgb="FFFF0000"/>
        <rFont val="Tahoma"/>
        <family val="2"/>
        <charset val="238"/>
      </rPr>
      <t xml:space="preserve"> </t>
    </r>
    <r>
      <rPr>
        <sz val="8"/>
        <rFont val="Tahoma"/>
        <family val="2"/>
        <charset val="238"/>
      </rPr>
      <t>(+/- 2cm)</t>
    </r>
    <r>
      <rPr>
        <sz val="8"/>
        <color rgb="FF000000"/>
        <rFont val="Tahoma"/>
        <family val="2"/>
        <charset val="238"/>
      </rPr>
      <t xml:space="preserve"> , Wkład chłonny z miękkiej rozdrobnionej celulozy, folia zewnętrzna nieprzepuszczająca wilgoci, całopowierzchniowe wewnętrzne pokrycie włókniną</t>
    </r>
  </si>
  <si>
    <r>
      <t xml:space="preserve">Dren o długości 210 cm </t>
    </r>
    <r>
      <rPr>
        <sz val="8"/>
        <rFont val="Tahoma"/>
        <family val="2"/>
        <charset val="238"/>
      </rPr>
      <t>(+/- 2cm),</t>
    </r>
    <r>
      <rPr>
        <sz val="8"/>
        <color rgb="FF000000"/>
        <rFont val="Tahoma"/>
        <family val="2"/>
        <charset val="238"/>
      </rPr>
      <t xml:space="preserve"> odporny na zagięcia o przekroju gwiazdkowym. Nebulizator o pojemności 6 ml (skalowany co 1 ml), wytwarzający cząsteczki o średniej wielkości MMAD = 3,91 μm przy przepływie 6 l/min. W zestawie nebulizator, dren, złączka typu T, ustnik, zastawka jednokierunkowa oraz rurka karbowana . Uniwersalny łącznik T o średnicy 22M/15F - 22F Uniwersalny (odłączalny) ustnik . Silikonowa zastawka jednokierunkowa (odłączalna) . Bez lateksu, bez ftalanów, opakowanie papier/folia</t>
    </r>
  </si>
  <si>
    <t>dla dorosłych, miękka, szeroka, mocowana na rzep</t>
  </si>
  <si>
    <r>
      <t>Dren typu Penrose do grawitacyjnego drenażu ran, otwarty (płaski), do drenażu kapilarnego, dren wykonany z czystego 100%-owego silikonu, długość 30 cm</t>
    </r>
    <r>
      <rPr>
        <sz val="8"/>
        <rFont val="Tahoma"/>
        <family val="2"/>
        <charset val="238"/>
      </rPr>
      <t xml:space="preserve"> (+/- 1cm),</t>
    </r>
    <r>
      <rPr>
        <sz val="8"/>
        <color rgb="FF000000"/>
        <rFont val="Tahoma"/>
        <family val="2"/>
        <charset val="238"/>
      </rPr>
      <t xml:space="preserve"> szerokość 40 mm. Sterylny, opakowany podwójnie.</t>
    </r>
  </si>
  <si>
    <t>Elastyczna, jednorazowa prowadnica do trudnych intubacji, typu Bougie z wygiętym końcem, znaczniki głębokości co 1 cm, rozmiar 15Ch/ długość 70cm.
Dla rurek intubacyjnych w rozmiarach: 6 – 11 mm. Bez lateksu.</t>
  </si>
  <si>
    <t>Cewnik Foley'a dwudrożny w rozm.: od CH12 do CH 26, balon 5-10ml lub 30-50ml, wykonane z lateksu silikonowanego. Kanał do napełnienia balonu ze sztywną zastawką i oznaczeniem: materiału cewnika, rozmiaru, średnica zew. cewnika, pojemność balonu i logo marki. Opakowanie podwójne, sterylne, tj. zew. folia-papier, wew. folia. Na opakowaniu zbiorczym dla łatwej identyfikacji oznaczenie numeryczne i kolorystyczne rozmiaru, czas utrzymania do 7 dni potwierdzone w karcie katalogowej lub oświadczeniem producenta.</t>
  </si>
  <si>
    <r>
      <t xml:space="preserve">Igły do biopsji gruboigłowej, jednorazowe, wielkość okienka biopsyjnego 22mm. Długość pobranego wycinka 1,9 cm. Igły posiadające zdejmowany, jałowy uchwyt. Grubość igieł oznaczona kolorami. Wszystkie igły kompatybilne z pistoletem Magnum </t>
    </r>
    <r>
      <rPr>
        <sz val="8"/>
        <rFont val="Tahoma"/>
        <family val="2"/>
        <charset val="238"/>
      </rPr>
      <t>posiadanym przez Zamawiającego. Pakowane po 10 szt. Roz</t>
    </r>
    <r>
      <rPr>
        <sz val="8"/>
        <color rgb="FF000000"/>
        <rFont val="Tahoma"/>
        <family val="2"/>
        <charset val="238"/>
      </rPr>
      <t>miary igieł: 12G – dł: 10, 13, 16, 20cm, 14G – dł: 10,13,16,20cm,16G – dł: 10, 13, 16, 20cm, 18G –dł: 10, 13, 16, 20, 25, 30cm, 20G – dł: 10, 13, 16, 20cm</t>
    </r>
  </si>
  <si>
    <r>
      <rPr>
        <sz val="8"/>
        <rFont val="Tahoma"/>
        <family val="2"/>
        <charset val="238"/>
      </rPr>
      <t xml:space="preserve"> wyposażony w zintegrowany podwójnie obrotowy łącznik 15 mm kącie 45° do podłączenia rurki, obrotowy port do przepłukiwania cewnika o długości ok 8 cm zamykany kapturkiem, zamykany port do podawania leków z końcówką Luer, przeźroczystą komorę pozwalającą na obserwację wydzieliny pacjenta, zabezpieczenie łącznika podciśnienia w postaci kapturka zamocowanego do zestawu w sposób zapobiegający zagubieniu, suwak umożliwiający pełne zamknięcie/otwarcie przepływu bez konieczności rozmontowania całości systemu, klin pozwalający na bezpieczne rozmontowanie systemu z rurką intubacyjną bez uszkodzenia elementów, cewnik zakończony atraumatycznie niebieską miękką obwódką, zaokrąglony, bez ostrych krawędzi, posiadający czarną obwódkę pozwalającą na jego wizualizację podczas przepłukiwania. Regulacja podciśnienia następuje poprzez zawór kontroli siły ssania znakowany rozmiarem cewnika oraz średnicą oraz informacją „UP”. Blokada zaworu regulacji siły ssania następuje poprzez jego obrót o 90° lub 180°. Cewnik wyposażony w dwa otwory boczne ułożone naprzemianlegle oraz znaczniki głębokości skalowane co 1 cm. Oznaczenie rozmiaru cewnika widoczne na końcu cewnika, na zaworze kontroli siły ssania oraz kolorystycznie na obwódce łączącej pozostałe elementy systemu z rękawem ochronnym. W zestawie również łącznik karbowany typu „martwa przestrzeń”. Dostępne rozmiary: 10F/60cm, 12F/60cm, 14F/60cm, 16F/60cm.</t>
    </r>
    <r>
      <rPr>
        <sz val="8"/>
        <color rgb="FF000000"/>
        <rFont val="Tahoma"/>
        <family val="2"/>
        <charset val="238"/>
      </rPr>
      <t xml:space="preserve"> Możliwość stosowania do 72 h, na uchwycie oznaczony rozmiar cewnika, skalowany, termoplastyczny miękki cewnik z gładkimi krawędziami. Cewnik wyposażony w otwór dystalny oraz 2 naprzeciwległe otwory boczne.</t>
    </r>
  </si>
  <si>
    <r>
      <t>wyposażony w zintegrowany podwójnie obrotowy łącznik 15 mm kącie 45° do podłączenia rurki, obrotowy port do przepłukiwania cewnika o długości ok 8 cm zamykany kapturkiem, zamykany port do podawania leków z końcówką Luer, przeźroczystą komorę pozwalającą na obserwację wydzieliny pacjenta, zabezpieczenie łącznika podciśnienia w postaci kapturka zamocowanego do zestawu w sposób zapobiegający zagubieniu, suwak umożliwiający pełne zamknięcie/otwarcie przepływu bez konieczności rozmontowania całości systemu, klin pozwalający na bezpieczne rozmontowanie systemu z rurką intubacyjną bez uszkodzenia elementów, cewnik zakończony atraumatycznie niebieską miękką obwódką, zaokrąglony, bez ostrych krawędzi, posiadający czarną obwódkę pozwalającą na jego wizualizację podczas przepłukiwania. Regulacja podciśnienia następuje poprzez zawór kontroli siły ssania znakowany rozmiarem cewnika oraz średnicą oraz informacją „UP”. Blokada zaworu regulacji siły ssania następuje poprzez jego obrót o 90° lub 180°. Cewnik wyposażony w dwa otwory boczne ułożone naprzemianlegle oraz znaczniki głębokości skalowane co 1 cm. Oznaczenie rozmiaru cewnika widoczne na końcu cewnika, na zaworze kontroli siły ssania oraz kolorystycznie na obwódce łączącej pozostałe elementy systemu z rękawem ochronnym. W zestawie również łącznik karbowany typu „martwa przestrzeń”.</t>
    </r>
    <r>
      <rPr>
        <sz val="8"/>
        <rFont val="Tahoma"/>
        <family val="2"/>
        <charset val="238"/>
      </rPr>
      <t xml:space="preserve"> Dostępne rozmiary: 10F/30cm, 12F/30cm, 14F/30cm, 16F/30cm.</t>
    </r>
    <r>
      <rPr>
        <sz val="8"/>
        <color rgb="FFFF0000"/>
        <rFont val="Tahoma"/>
        <family val="2"/>
        <charset val="238"/>
      </rPr>
      <t xml:space="preserve"> </t>
    </r>
    <r>
      <rPr>
        <sz val="8"/>
        <color rgb="FF000000"/>
        <rFont val="Tahoma"/>
        <family val="2"/>
        <charset val="238"/>
      </rPr>
      <t>Możliwość stosowania do 72 h, na uchwycie oznaczony rozmiar cewnika, skalowany, termoplastyczny miękki cewnik z gładkimi krawędziami. Cewnik wyposażony w otwór dystalny oraz 2 naprzeciwległe otwory boczne.</t>
    </r>
  </si>
  <si>
    <r>
      <t xml:space="preserve">
Łyżki plastikowe jednorazowe do laryngoskopu typ Miller kompatybilne z rękojeściami </t>
    </r>
    <r>
      <rPr>
        <sz val="8"/>
        <rFont val="Tahoma"/>
        <family val="2"/>
        <charset val="238"/>
      </rPr>
      <t xml:space="preserve">w standardzie  </t>
    </r>
    <r>
      <rPr>
        <sz val="8"/>
        <color rgb="FF000000"/>
        <rFont val="Tahoma"/>
        <family val="2"/>
        <charset val="238"/>
      </rPr>
      <t>tzw. zielona specyfikacja (okrągłe oznaczenie koloru zielonego na mocowaniu łyżki). Rozmiary 0 (długość 75 mm), 1 (100 mm), 2 (130 mm). Nieodkształcająca się łyżka wykonana z wytrzymałego ABS. Plastikowy zatrzask kulkowy zapewniający stabilne mocowanie w rękojeści. Światłowód zabudowany, doświetlający wnętrze jamy ustnej i gardło. Możliwość stosowania łyżki w polu magnetycznym. Zakończenie łyżki atraumatyczne, wyraźnie zaokrąglone, pogrubione. Wyraźnie oznakowany rodzaj, rozmiar, znak CE oraz symbol „nie do powtórnego użycia” (przekreślona cyfra 2) nad stopką,  pakowanie papier-folia. Na opakowaniu informacje w języku polskim o typie, rozmiarze i długości łyżki oraz o dacie ważności z 5 letnim okresem przydatności i numerem seryjnym.</t>
    </r>
  </si>
  <si>
    <t>Rękojeść laryngoskopowa dostępna w pięciu rozmiarach: duża, średnia, krótka, pediatryczna, noworodkowa. Kompatybilna ze wszystkimi łyżkami laryngoskopowymi według zielonego oznaczenia (green standard). Wykonane z wysokiej jakości chromowanego mosiądzu lub stali nierdzewnej. Radełkowana krzyżowo daje użytkownikowi stabilny uchwyt. Oświetlenie LED o natężeniu 80 000 luxów. Czas pracy diody LED ponad 50 000 godzin oraz 2 godziny ciągłej pracy przy maksymalnym oświetleniu. Prosta zmiana baterii u podstawy uchwytu. Możliwość sterylizacji w autoklawie w temperaturze 134ºC przez 5 minut. Pakowana pojedynczo w kartonik.</t>
  </si>
  <si>
    <t>stosowany w ostrej niewydolności nerek, worek dwukomorowy 5l, opak. Po 2 worki a'5l, o zawartości potasu 2 mmol/l, wapnia 1,75 mmol/l,  magnezu 0,5 mmo/l, sodu 140 mmol/l, wodorowęglanów 32 mmol/l, mleczanów 3 mmol/l, glukozy 6,1 mmol/l, chlorków 111,5 mmol/l. Połączenie zestawu do zabiegów z workiem przez port z dużą gumową membraną przekłuwaną plastikową igłą, bez koneczności przełamywania zawleczki. Kompatybilny z zestawem CRRT do aparatu Prismaflex.</t>
  </si>
  <si>
    <t>do biopsji gruboigłowej wspomaganej próżnią dostepna w 3 rozmiarach (średnica zewnętrzna 7G,)  - posiada trokarowy kształt ostrza igły, posiada zintegrowany z igłą wymienny koszyczek na pobierany materiał. Automatyczny obrót igły w zakresie 360 stopni przy nieruchomej rękojeści- igła jest w zestawie z kaniulą umożliwiającą aplikacje środka znieczulającego w trakcie prowadzonej procedury biopsji - igła jest w zestawie z dodatkowym koszyczkiem. Igła kompatybilna z posiadanym systemem do biopsji wspomaganej próżniowo Encor Enspire.</t>
  </si>
  <si>
    <r>
      <t xml:space="preserve">Rurka do oddychania ogrzewanym powietrzem do dostarczania nawilżonych gazów oddechowych z wbudowaną w ściankach podwójną spiralą grzejną. Dodatkowe zastosowanie spirali izolacyjnej zawierającej ogrzane powietrze otaczającej gaz oddechowy zmniejsza ryzyko tworzenia się skroplin. Rurka z </t>
    </r>
    <r>
      <rPr>
        <sz val="8"/>
        <rFont val="Tahoma"/>
        <family val="2"/>
        <charset val="238"/>
      </rPr>
      <t xml:space="preserve">wbudowanym czujnikiem </t>
    </r>
    <r>
      <rPr>
        <sz val="8"/>
        <color rgb="FF000000"/>
        <rFont val="Tahoma"/>
        <family val="2"/>
        <charset val="238"/>
      </rPr>
      <t>temperatury i czujnikiem przepływu. Kompatyblina z nawilżaczam serii Airvo2. Do użycia przy przepływach od 2 do 60 l/min w zależności od zastosowanego interfejsu. Kompatybilne przyłącza pacjenta: kaniula donosowa, bezpośrednie połączenie z rurką tracheostomijną. Połączenie z częścią kontaktującą się z pacjentem poprzez charakrerystyczne kliknięcie. Stożkowe zakończenie rurki do oddychania kompatybilne zarówno z interfejsami dla dorosłych – kaniule z interfejsami dla niemowląt i dzieci . Układ dodatkowo wyposażony w zacisk umożliwiający przymocowanie go do pościeli lub odzieży pacjenta. Długość układu 180 cm. Komora nawilżacza stanowi element układu oddechowego. Komora z automatycznym poborem wody, wyposażona w system podwójnego pływaka (pierwotnego i wtórnego) zabezpieczającego przed przelaniem wody. Podłączenie komory do nawilżacza za po mocą adaptera będącego w komplecie układu.
Zestaw rurka i komora nawilżacza przeznaczone do stosowania przez 14 dni. Każdy komplet pakowany oddzielnie. Opakowanie zbiorcze 10 sztuk.</t>
    </r>
  </si>
  <si>
    <r>
      <t xml:space="preserve">Kaniula donosowa interfejsu pacjenta przeznaczona do dostarczania nawilżonych gazów oddechowych. Zakres przepływu 10 - 60 l/min. w zależności od rozmiaru kaniuli. Przeznaczona do stosowania z systemem Airvo2. Unikatowa, wklęsła podstawa oraz wypustki o łagodnych krawędziach dla zapewnienia komfortu w okolicy przegrody i nozdrzy. Krawędzie dostosowane do kształtu górnej wargi nie blokują ust. Miękkie podkładki na policzki zapewniające stabilność przy jednoczesnym zminimalizowaniu nacisku na twarz. Podkładki oznaczone kolorami umożliwiające natychmiastowe rozpoznanie odpowiedniego rozmiaru. Zacisk na pasku na głowę podtrzymujący obwód i zapobiegający wypadaniu kaniuli. Regulowany pasek wykonany z miękkiego, bezszwowego materiału. Przewód kaniuli wykonany w technologii ograniczającej tworzenie się mobilnego kondensatu wykonany z materiału przepuszczalnego umożliwające swobodne przenikanie pary wodnej przez ściany przewodu. Kaniula przeznaczona do stosowania przez 14 dni. Każda kaniula w oddzielnym opakowaniu. </t>
    </r>
    <r>
      <rPr>
        <sz val="8"/>
        <rFont val="Tahoma"/>
        <family val="2"/>
        <charset val="238"/>
      </rPr>
      <t>Opakowanie zbiorcze 20 szt.</t>
    </r>
    <r>
      <rPr>
        <sz val="8"/>
        <color rgb="FF000000"/>
        <rFont val="Tahoma"/>
        <family val="2"/>
        <charset val="238"/>
      </rPr>
      <t xml:space="preserve">
Rozmiar S dla przepływu 10-50 l/min, podkładka w kolorze pomarańczowym
Rozmiar M dla przepływu 10-60 l/min, podkładka w kolorze niebieskim
Rozmiar L dla przepływu 10-60 l/min, podkładka w kolorze zielonym</t>
    </r>
  </si>
  <si>
    <r>
      <t>rozm.</t>
    </r>
    <r>
      <rPr>
        <sz val="8"/>
        <color rgb="FFFF0000"/>
        <rFont val="Tahoma"/>
        <family val="2"/>
        <charset val="238"/>
      </rPr>
      <t xml:space="preserve"> </t>
    </r>
    <r>
      <rPr>
        <sz val="8"/>
        <rFont val="Tahoma"/>
        <family val="2"/>
        <charset val="238"/>
      </rPr>
      <t>średnicy wew. od 2mm do 10,0mm</t>
    </r>
    <r>
      <rPr>
        <sz val="8"/>
        <color rgb="FF000000"/>
        <rFont val="Tahoma"/>
        <family val="2"/>
        <charset val="238"/>
      </rPr>
      <t>, ustno-nosowa, typ Murphy, wykonana z termoplastycznego PVC silikonowanego, posiadająca mankiet niskociśnieniowy, przeźroczysta, bez lateksu, posiadająca linię rtg na całej długości, czytelnie oznaczona, posiadająca kontrolny balonik znakowany z rozmiarem rurki.</t>
    </r>
  </si>
  <si>
    <r>
      <t>rozm. Średnicy wew. od</t>
    </r>
    <r>
      <rPr>
        <sz val="8"/>
        <color rgb="FFFF0000"/>
        <rFont val="Tahoma"/>
        <family val="2"/>
        <charset val="238"/>
      </rPr>
      <t xml:space="preserve">  </t>
    </r>
    <r>
      <rPr>
        <sz val="8"/>
        <rFont val="Tahoma"/>
        <family val="2"/>
        <charset val="238"/>
      </rPr>
      <t>2,5mm do 10,0mm, u</t>
    </r>
    <r>
      <rPr>
        <sz val="8"/>
        <color rgb="FF000000"/>
        <rFont val="Tahoma"/>
        <family val="2"/>
        <charset val="238"/>
      </rPr>
      <t>stno-nosowa, typ Murphy,wykonana z termoplastycznego PVC silikonowanego,przeźroczysta, linia rtg na całej długości rurki, bez lateksu, bez ftalanów, rurka posiada podwójne oznaczenie głębkości, skala co 1 cm.</t>
    </r>
  </si>
  <si>
    <r>
      <t>rozm. średnicy wew. od  0mm do 6mm</t>
    </r>
    <r>
      <rPr>
        <sz val="8"/>
        <rFont val="Tahoma"/>
        <family val="2"/>
        <charset val="238"/>
      </rPr>
      <t>, co 1mm,</t>
    </r>
    <r>
      <rPr>
        <sz val="8"/>
        <color rgb="FF000000"/>
        <rFont val="Tahoma"/>
        <family val="2"/>
        <charset val="238"/>
      </rPr>
      <t xml:space="preserve"> wykonana z medycznego PVC, gładko zaokrąglone krawędzie, posiadająca blokadę przeciw zagryzieniu, bez lateksu, bez ftalanów, pojedynczo pakowana w opakowania typu folia - papier.</t>
    </r>
  </si>
  <si>
    <r>
      <t>rozm.</t>
    </r>
    <r>
      <rPr>
        <b/>
        <sz val="8"/>
        <color rgb="FFFF0000"/>
        <rFont val="Tahoma"/>
        <family val="2"/>
        <charset val="238"/>
      </rPr>
      <t xml:space="preserve"> </t>
    </r>
    <r>
      <rPr>
        <sz val="8"/>
        <rFont val="Tahoma"/>
        <family val="2"/>
        <charset val="238"/>
      </rPr>
      <t xml:space="preserve">2,5-9mm, </t>
    </r>
    <r>
      <rPr>
        <sz val="8"/>
        <color rgb="FF000000"/>
        <rFont val="Tahoma"/>
        <family val="2"/>
        <charset val="238"/>
      </rPr>
      <t>wykonana z miękkiego, elastycznego termoplastycznego PCV. Posiada zabezpieczenie przed całkowitym wsunięciem do nosogardzieli. Silikonowana, bez lateksu, bez ftalanów.</t>
    </r>
  </si>
  <si>
    <r>
      <rPr>
        <sz val="8"/>
        <rFont val="Tahoma"/>
        <family val="2"/>
        <charset val="238"/>
      </rPr>
      <t>rozm. średnica wew. 4-6mm,</t>
    </r>
    <r>
      <rPr>
        <sz val="8"/>
        <color rgb="FF000000"/>
        <rFont val="Tahoma"/>
        <family val="2"/>
        <charset val="238"/>
      </rPr>
      <t xml:space="preserve"> ustno-nosowa, typ Murphy, wykonana z termoplastycznego PVC silikonowanego, bez lateksu, bez ftalanów,z mankietem niskociśnieniowym, przeźroczysta, rurka posiada czytelne oznaczenie oraz linię rtg na całej długości rurki,z balonikiem kontrolnym znakowanym rozmiarem rurki.</t>
    </r>
  </si>
  <si>
    <r>
      <t>rozm. Srednica zew.</t>
    </r>
    <r>
      <rPr>
        <sz val="8"/>
        <color rgb="FFFF0000"/>
        <rFont val="Tahoma"/>
        <family val="2"/>
        <charset val="238"/>
      </rPr>
      <t xml:space="preserve"> </t>
    </r>
    <r>
      <rPr>
        <sz val="8"/>
        <rFont val="Tahoma"/>
        <family val="2"/>
        <charset val="238"/>
      </rPr>
      <t>10 i 15mm, p</t>
    </r>
    <r>
      <rPr>
        <sz val="8"/>
        <color rgb="FF000000"/>
        <rFont val="Tahoma"/>
        <family val="2"/>
        <charset val="238"/>
      </rPr>
      <t>rosta</t>
    </r>
  </si>
  <si>
    <r>
      <t>rozm.</t>
    </r>
    <r>
      <rPr>
        <sz val="8"/>
        <color rgb="FFFF0000"/>
        <rFont val="Tahoma"/>
        <family val="2"/>
        <charset val="238"/>
      </rPr>
      <t xml:space="preserve"> </t>
    </r>
    <r>
      <rPr>
        <sz val="8"/>
        <rFont val="Tahoma"/>
        <family val="2"/>
        <charset val="238"/>
      </rPr>
      <t>średnica wew. 3-10mm,</t>
    </r>
    <r>
      <rPr>
        <sz val="8"/>
        <color rgb="FF000000"/>
        <rFont val="Tahoma"/>
        <family val="2"/>
        <charset val="238"/>
      </rPr>
      <t xml:space="preserve"> wykonana z termoplastycznego PVC silikonowanego, linia rtg na całej długości, miękkie, gładkie, przeźroczyste skrzydełka, 2 tasiemki mocujące, balonik kontrolny znakowany rozmiarem rurki, bez lateksu, bez ftalanów.</t>
    </r>
  </si>
  <si>
    <r>
      <t>Taca na 32 kieliszki do podawania leków, wymiary: 430x325x60 mm</t>
    </r>
    <r>
      <rPr>
        <sz val="8"/>
        <rFont val="Tahoma"/>
        <family val="2"/>
        <charset val="238"/>
      </rPr>
      <t xml:space="preserve"> (+/- 2cm).</t>
    </r>
  </si>
  <si>
    <t>rozmiary: 0,4x13mm; 0,45x12mm; 0,45x13mm; 0,45x22mm; 0,5x25mm; 0,5x40mm; 0,6x30mm; 0,7x40mm; 0,8x40mm; 0,9x40mm</t>
  </si>
  <si>
    <t>od 1,1 do 1,2 x 40mm</t>
  </si>
  <si>
    <t>0,8 x 50mm</t>
  </si>
  <si>
    <t>Właściwości: ostrze tnące igły, końcówka typu trokar, wewnętrzny znacznik głębokości, mechanizm zabezpieczający, dwie głębokości penetracji: 10 mm i 20 mm. 14G x 150mm, 14Gx160mm, 14 Gx200mm, 16Gx160mm, 20Gx160mm.</t>
  </si>
  <si>
    <t>rozmiar 11 G x 100mm. Końcówka kaniuli typu trokar i kaniula z pięcioma tnącymi krawędziami. Posiada wewnętrzny mechanizm CATCHSYSTEM.</t>
  </si>
  <si>
    <t xml:space="preserve">Sterylna torba na narzędzia 33x41 cm (+/- 2cm) (długość x szerokość) z przylepcem 41x5cm (+/- 2cm), 1-komorowa. Torba wykonana jest z mocnej, przezroczystej folii polietylenowej o grubości 60µm. Produkt bez zawartości lateksu. Opakowanie jednostkowe typu peel pouch zaopatrzone 4 etykiety samoprzylepne posiadające numer katalogowy, numer lot, datę ważności, nazwę producenta. Produkt jednostkowy pakowany zbiorczo po 100 szt. Sterylizacja tlenkiem etylenu.             </t>
  </si>
  <si>
    <t xml:space="preserve">Sterylna torba na narzędzia 33x41 cm (długość x szerokość) z przylepcem 41x5cm, 2 komory - jedna komora o szerokości 14 cm, druga 27 cm, dopuszczalna różnica rozmiarów (+/- 1cm), dodatkowe usztywnienie na końcu. Torba wykonana jest z mocnej, przezroczystej folii polietylenowej o grubości 60µm. Produkt bez zawartości lateksu. Opakowanie jednostkowe typu peel  pouch zaopatrzone 4 etykiety samoprzylepne posiadające numer katalogowy, numer lot, datę ważności, nazwę producenta. Produkt jednostkowy pakowany zbiorczo po 100 szt. Sterylizacja tlenkiem etylenu. </t>
  </si>
  <si>
    <t xml:space="preserve">Skład zestawu:
1 x serweta na stolik narzędziowy 152x190 cm z folii PE 50µ z mikroteksturą ze wzmocnieniem (owinięcie zestawu) 
1 x serweta na stolik Mayo 80x142 cm z folii PE ze wzmocnieniem z polipropylenu 55x88cm , składana rewersowo
2 x serweta boczna 90x75 cm,ze wzmocnieniem 60x25 cm z przylepcem o długości 84cm  
 1 x  serweta dolna 175x190 cm, ze wzmocnieniem 67x25 cm z przylepcem o długości 98cm,ze zintegrowanym podwójnym organizatorem przewodów
1 x  serweta górna 240x150 cm ze wzmocnieniem 67x25 cm z przylepcem o długości 98 cm, ze zintegrowanym podwójnym organizatorem przewodów
1 x  taśma lepna  włókninowa 9X50 cm
4 x ręcznik chłonny celulozowy 20x30 cm z mikrosiecią zabezpieczająca przed rozrywaniem
Tolerancja rozmiarów  (+/-2 cm).
Serwety okrywające pacjenta wykonane z laminatu 2-warstwowego (polipropylen, polietylen) o gramaturze max.58g/m2 odpornego na penetracje płynów (&gt;175 cmH2O, odpornego na rozerwanie na mokro/sucho (min. 145kPa) o niskim współczynniku pylenia (współczynnik pylenia ≤1,7 log10). W obszarze krytycznym wzmocnienie chłonne pozbawione pylących włókien wiskozy i celulozy (polipropylen 60 g/m² ), o łącznej gramaturze w 121 g/m². Dwucentymetrowa nieprzylepna końcówka przy paskach zabezpieczających taśmę lepną ułatwiającą mocowanie serwet na pacjencie. I klasa palności. Zestaw spełnia wymagania dla procedur wysokiego ryzyka pakowany sterylnie w przezroczystą, foliową torbę z portami do sterylizacji, posiada 4 etykiety samoprzylepne do dokumentacji medycznej zawierające: numer katalogowy, numer lot, datę ważności, nazwę producenta w tym 2 etykiety dodatkowo z kodem kreskowym. Sterylizacja tlenkiem etylenu. Zestawy pakowane zbiorczo w worek foliowy, następnie karton. </t>
  </si>
  <si>
    <t xml:space="preserve">Skład zestawu:  
1 x serweta na stolik instrumentariuszki 140 x 190 cm z mocnej folii PE min. 50µ ze wzmocnieniem  (owinięcie zestawu)
1x serweta na stolik Mayo 80 x 142 składana rewersowo
2 x serweta boczna 75 x 100 cm, przylepna na całej długości dłuższego boku
1 x serweta  górna 160x260 cm, przylepna
1 x serweta dolna 195x 200 cm, przylepna
1 x taśma typu  rzep  o jednoczęściowej  konstrukcji, z zaokrągloną końcówką ułatwiająca rozdzielanie, dzięki której podczas rozpięcia nie spowodowuje dekompozycji na dwie części  (zgrzew z jednej strony i nieprzylepna 2 cm  końcówka  z drugiej) część dolna i górna taśmy 2,5x 13 -14cm  
4 x ręcznik chłonny z mikrosiecią zabezpieczająca przed rozrywaniem 20x30 
Tolerancja rozmiarów (+/-2 cm). 
Serwety okrywające pacjenta wykonane z chłonnego (na całej powierzchni) niepylącego(współczynnik pylenia≤1,9 log10)  laminatu trójwarstwowego o gramaturze max. 66 g/m2 bez włókien celulozy i wiskozy. Laminat odporny na przenikanie płynów (&gt; 200 cm H2O), wytrzymały na rozrywanie na mokro/sucho (min. 190kPa). W celu ułatwienia aplikacji serwety złożone książkowo, z nieprzylepnymi końcówkami przy taśmach o szerokości 5cm zabezpieczającymi część lepną serwet pozwalające w rękawicach jednych ruchem odkryć część lepną do aplikacji serwet na pacjencie. I klasa palności. Zestaw spełnia wymagania dla procedur wysokiego ryzyka, pakowany sterylnie w foliową torbę z portami do sterylizacji, posiada 4 etykiety samoprzylepne do dokumentacji medycznej zawierające min.: nr katalogowy, nr lot, datę ważności, nazwę producenta ( w tym min.2 etykiety dodatkowo z kodem EAN). Sterylizacja EO. Zestawy pakowane zbiorczo w worek foliowy, następnie karton. </t>
  </si>
  <si>
    <t>wielokrotnego użytku, do czujnika temperatury Drager kompatybilny z nawilżaczami Aquamod i układem Blueset, posiadanym przez Zamawiającego.</t>
  </si>
  <si>
    <t>zbiornik ssaka z filtrem i drenem, jednorazowego użytku, do isolette® 8000 posiadanym przez Zamawiającego, poj. 800 ml</t>
  </si>
  <si>
    <t>Jednorazowy układ oddechowy do aparatu Oxylog 3000+ posiadanym przez Zamawiającego, mikrobiologicznie czysty, długość 1,8 m, bezlateksowy,</t>
  </si>
  <si>
    <t>Przewód do modułu Infinity PiCCO SmartPod posiadanym przez Zamawiającego,do złącza 10-pinowego</t>
  </si>
  <si>
    <r>
      <t>Jednorazowa osłona na podłokietnik stołu operacyjnego o długości 75 (+/-4 cm), szerokości 30(+/- 4cm). Posiadająca opaski o regulowanej średnicy, pozwalające na utrzymanie przedramienia pajenta.</t>
    </r>
    <r>
      <rPr>
        <sz val="8"/>
        <color rgb="FFFF0000"/>
        <rFont val="Tahoma"/>
        <family val="2"/>
        <charset val="238"/>
      </rPr>
      <t xml:space="preserve"> </t>
    </r>
    <r>
      <rPr>
        <sz val="8"/>
        <rFont val="Tahoma"/>
        <family val="2"/>
        <charset val="238"/>
      </rPr>
      <t>Ilość w opakowaniu 150 szt.</t>
    </r>
  </si>
  <si>
    <r>
      <t>Osłona na zagłówek stołu operacyjnego w rozmiarze 35cm(+/-3 cm) x 37cm (+/- 3cm).</t>
    </r>
    <r>
      <rPr>
        <sz val="8"/>
        <rFont val="Tahoma"/>
        <family val="2"/>
        <charset val="238"/>
      </rPr>
      <t xml:space="preserve"> Ilość w opakowaniu 100 szt.</t>
    </r>
  </si>
  <si>
    <r>
      <t xml:space="preserve"> Jednorazowe pasy niesterylne do stabilizacji ciała lub kolana pacjenta składające się z trzech warstw (warstwa górna i dolna tkanina z włókna poliestrowego, warstwa środkowa: pianka kompozytowa). W zestawie znajdują się 2 pasy o wym. szerokość 10,2cm długość pierwszego – 84cm (+/- 3cm) długość drugiego -71cm(+/- 3cm). Możliwość regulacji długości pasów.</t>
    </r>
    <r>
      <rPr>
        <sz val="8"/>
        <color rgb="FFFF0000"/>
        <rFont val="Tahoma"/>
        <family val="2"/>
        <charset val="238"/>
      </rPr>
      <t xml:space="preserve"> </t>
    </r>
    <r>
      <rPr>
        <sz val="8"/>
        <rFont val="Tahoma"/>
        <family val="2"/>
        <charset val="238"/>
      </rPr>
      <t xml:space="preserve">Ilość w opakowaniu: 12 szt. </t>
    </r>
  </si>
  <si>
    <r>
      <t>Sterylna, bezlateksowa, jednorazowa osłona na sondę do USG śródoperacyjnego. Wymiary 13 cm na 61cm</t>
    </r>
    <r>
      <rPr>
        <sz val="8"/>
        <color rgb="FFFF0000"/>
        <rFont val="Tahoma"/>
        <family val="2"/>
        <charset val="238"/>
      </rPr>
      <t xml:space="preserve"> </t>
    </r>
    <r>
      <rPr>
        <sz val="8"/>
        <rFont val="Tahoma"/>
        <family val="2"/>
        <charset val="238"/>
      </rPr>
      <t>(+/-1cm).</t>
    </r>
    <r>
      <rPr>
        <sz val="8"/>
        <color theme="1"/>
        <rFont val="Tahoma"/>
        <family val="2"/>
        <charset val="238"/>
      </rPr>
      <t xml:space="preserve"> W komplecie z elementami mocującymi, polem sterylnym i żelem sterylnym a'20 g</t>
    </r>
  </si>
  <si>
    <r>
      <t>Sterylna osłona na uchwyt lampy operacyjnej o średnicy kołnierza 120mm i głębokości 140mm.</t>
    </r>
    <r>
      <rPr>
        <sz val="8"/>
        <color rgb="FFFF0000"/>
        <rFont val="Tahoma"/>
        <family val="2"/>
        <charset val="238"/>
      </rPr>
      <t xml:space="preserve"> </t>
    </r>
    <r>
      <rPr>
        <sz val="8"/>
        <rFont val="Tahoma"/>
        <family val="2"/>
        <charset val="238"/>
      </rPr>
      <t xml:space="preserve">(+/- 20mm). </t>
    </r>
    <r>
      <rPr>
        <sz val="8"/>
        <color theme="1"/>
        <rFont val="Tahoma"/>
        <family val="2"/>
        <charset val="238"/>
      </rPr>
      <t>Otwór o średnicy 15mm – zapobiegający spadani</t>
    </r>
    <r>
      <rPr>
        <sz val="8"/>
        <rFont val="Tahoma"/>
        <family val="2"/>
        <charset val="238"/>
      </rPr>
      <t>u. Ilość w opakowaniu 200 szt.</t>
    </r>
  </si>
  <si>
    <r>
      <t>Sterylna, jednorazowa osłona na sprzęt medyczny ściągnięta elastyczną gumką. Znaczona na turkusowo. Rozmair 950/1300mm</t>
    </r>
    <r>
      <rPr>
        <sz val="8"/>
        <color rgb="FFFF0000"/>
        <rFont val="Tahoma"/>
        <family val="2"/>
        <charset val="238"/>
      </rPr>
      <t xml:space="preserve"> </t>
    </r>
    <r>
      <rPr>
        <sz val="8"/>
        <rFont val="Tahoma"/>
        <family val="2"/>
        <charset val="238"/>
      </rPr>
      <t>(+/-20mm).</t>
    </r>
  </si>
  <si>
    <t>data: 30.08.2023r.</t>
  </si>
  <si>
    <r>
      <t xml:space="preserve">wykonany z chłonnego dwuwarstwowego pełnobarierowego laminatu (folia polietylenowa + chłonna włóknina wiskozowa) o gramaturze 62 g/m2 (+/-1g/m2); Sklad : 1 serweta główna do operacji haluksów- minimalne wymiary 320×220 cm z dwoma samouszczelniajacymi otworami 5×7cm, ze wmocnieniem, 1 serweta na stół narzędziowy, wmocniona 190×150 cm, gramatura 83g/m2(+/ - 1g), 2 ręczniki z chłonnej celulozy. Obłożenie wykonane z dwuwarstwowego pełnobarierowego laminatu (folia polietylenowa + chłonna włóknina wiskozowa) o gramaturze 62 g/m2 (+/-1g/m2), </t>
    </r>
    <r>
      <rPr>
        <sz val="8"/>
        <rFont val="Tahoma"/>
        <family val="2"/>
        <charset val="238"/>
      </rPr>
      <t>chłonności 404%</t>
    </r>
    <r>
      <rPr>
        <sz val="8"/>
        <color rgb="FF000000"/>
        <rFont val="Tahoma"/>
        <family val="2"/>
        <charset val="238"/>
      </rPr>
      <t xml:space="preserve"> i 255 ml/m2, klasa palności 1. W obszarze krytycznym dodatkowe wmocnienie (pad chłonny) z włókniny spunlace, rozmiar 100×118,5cm. Dopuszczalna różnica rozmiarów (+/- 2cm). Laminat bez zawartości lateksu. Na etykiecie głównej min. 2 naklejki do umieszczenia na karcie pacjenta zawierające minimum: nr REF, nr LOT, datę ważności zestawu.</t>
    </r>
  </si>
  <si>
    <r>
      <t>Złącze pacjenta do tracheostomii do dostarczania nawilżonych gazów oddechowych. Przewód przyłączenia wykonany w technologii  ograniczającej tworzenie się mobilnego kondensatu. Możliwość podłączenia kołnierza tracheostomijnego bezpośrednio lub poprzez część kontaktującą się z pacjentem. Złącze przeznaczone do stosowania przez 14 dni. Każda złącze w oddzielnym opakowaniu</t>
    </r>
    <r>
      <rPr>
        <sz val="8"/>
        <rFont val="Tahoma"/>
        <family val="2"/>
        <charset val="238"/>
      </rPr>
      <t>. Opakowanie zbiorcze 20</t>
    </r>
    <r>
      <rPr>
        <sz val="8"/>
        <color rgb="FFFF0000"/>
        <rFont val="Tahoma"/>
        <family val="2"/>
        <charset val="238"/>
      </rPr>
      <t xml:space="preserve"> </t>
    </r>
    <r>
      <rPr>
        <sz val="8"/>
        <rFont val="Tahoma"/>
        <family val="2"/>
        <charset val="238"/>
      </rPr>
      <t>szt.</t>
    </r>
    <r>
      <rPr>
        <sz val="8"/>
        <color rgb="FF000000"/>
        <rFont val="Tahoma"/>
        <family val="2"/>
        <charset val="238"/>
      </rPr>
      <t xml:space="preserve"> Zakres przepływu 20 – 60 l/min.</t>
    </r>
  </si>
  <si>
    <t>* ilość sztuk w zaproponowanym opakowaniu nie może przekraczać 3-miesięcznych potrzeb Zamawiającego, nie dotyczy to sytuacji, w której Zamawiajacy określił wymaganą ilość w opakowaniu.</t>
  </si>
  <si>
    <t>UWAGA! Dokument należy podpisać kwalifikowanym podpisem elektronicznym.</t>
  </si>
  <si>
    <t>stawka podatku VAT   (w %)</t>
  </si>
  <si>
    <t>Obuwie ma zapewnić trwałość – ma być wykonane z jednego odlewu, wolne od klejenia czy innego łączenia poszczególnych elementów, bez elementów ruchomych w postaci pasków zabezpieczających stopę przed wysunięciem.
Obuwie ma zapewnić wysoki komfort użytkowania: ma posiadać otwory wentylacyjne po bokach oraz anatomicznie wyprofilowaną powierzchnię styku ze stopą w części śródstopia. Obuwie ma zapewnić bezpieczeństwo użytkowania dzięki płaskiej podeszwie z dopuszczalnym prześwitem w części śródstopia nie wyższym niż 15 mm mierzonym od podeszwy do płaszczyzny styku obuwia z podłożem, oraz podwyższonemu oparciu pięty o wysokości nie mniejszej niż 1cm mierzonej od wewnętrznej strony buta, w celu zabezpieczenia stopy przed wysunięciem się. Łatwa identyfikacja rozmiaru ma być zapewniona dzięki wytłoczeniu rozmiaru buta na jego pięcie. Antypoślizgowe dzięki wyprofilowanej podeszwie, antystatyczne.
Obuwie nadające się do prania w temperaturze 90°C i sterylizacji w temperaturze 134°C. Rozmiary od 35 do 46.</t>
  </si>
  <si>
    <t>z taką konstrukcją uchwytów, które po wprowadzeniu igły w prowadnice skracają długość całkowitą igły mniej niż 12 mm, eliptyczny ergonimiczny uchwyt ze wskaźnikiem położenia szlifu igły oraz otworami optycznymi, z wbudowanym pryzmatem zmieniającym barwę ze srebrnej po napełnieniu PMR</t>
  </si>
  <si>
    <t xml:space="preserve"> z taką konstrukcją uchwytów, które po wprowadzeniu igły w prowadnice skracają długość całkowitą igły mniej niż 12 mm, eliptyczny ergonimiczny uchwyt ze wskaźnikiem położenia szlifu igły oraz otworami optycznymi, z wbudowanym pryzmatem zmieniającym barwę ze srebrnej po napełnieniu PMR</t>
  </si>
  <si>
    <r>
      <t xml:space="preserve">Jednorazowy, wysokochłonny, nieuczulający podkład higieniczny na stół operacyjny wykonany polipropylenu, poliestru oraz SAF. Zbudowany z mocnego, nieprzemakalnego laminatu o grubości 140 µm (+/- 5%)  i chłonnego rdzenia o grubości 780 µm (+/- 10%) na całej długości prześcieradła. Wymiary prześcieradła 101 cm (+/-1 cm) x 225 cm (+/- 4 cm). Produkt o gładkiej, jednorodnej powierzchni (bez zagięć, pikowań czy przeszyć) – nie powodującej uszkodzeń skóry pacjenta. Wchłanialność (badanie z wykorzystaniem wody) rdzenia min. 3200 g/m2 posiadająca potwierdzenie badaniem akredytowanego laboratorium. Chłonność soli fizjologicznej min. 2,25l. Produkt łatwy do identyfikacji po rozpakowaniu. Oznaczony nazwą produktu lub producenta. Gramatura produktu 125 g/m2 (+/-1%). </t>
    </r>
    <r>
      <rPr>
        <sz val="8"/>
        <color rgb="FFFF0000"/>
        <rFont val="Tahoma"/>
        <family val="2"/>
        <charset val="238"/>
      </rPr>
      <t xml:space="preserve"> </t>
    </r>
    <r>
      <rPr>
        <sz val="8"/>
        <rFont val="Tahoma"/>
        <family val="2"/>
        <charset val="238"/>
      </rPr>
      <t>Ilość w opakowaniu 50szt.</t>
    </r>
  </si>
  <si>
    <t>PAKIET 34 Zestaw do Pompy objętościowej Medima posiadanej przez Zamawiającego.</t>
  </si>
  <si>
    <t>PAKIET NR 29 - Czujniki, kable do sprzętu posiadanego przez Zamawiającego</t>
  </si>
  <si>
    <t>Przewód ekg do aparatu infinity® trust™ posiadanym przez Zamawiającego, 6-odprowadzeniowy, dł. 70 cm, kompatybilny z monitorem M300</t>
  </si>
  <si>
    <r>
      <t>Zastawka wydechowa do aparatu evita®</t>
    </r>
    <r>
      <rPr>
        <sz val="8"/>
        <color rgb="FFFF0000"/>
        <rFont val="Tahoma"/>
        <family val="2"/>
        <charset val="238"/>
      </rPr>
      <t xml:space="preserve"> </t>
    </r>
    <r>
      <rPr>
        <sz val="8"/>
        <rFont val="Tahoma"/>
        <family val="2"/>
        <charset val="238"/>
      </rPr>
      <t>V500 posiadanym przez Zamawiającego, jednorazowego użytku, 10 szt</t>
    </r>
  </si>
  <si>
    <t>Kuweta CO2 jednorazowego użytku do aparatu INFINITY® Acute Care System posiadanym przez Zamawiającego, dla dorosłych, 10 szt.</t>
  </si>
  <si>
    <t>Moduł przewodowy Multimed 6, długość 2,5 m, kompatybilny z kardiomonitorami Drager (Gamma,Gamma XL,Gamma XXL,Delta,Delta XL, KAPPA,KAPPA XLT,Vista, Vista XL) posiadanym przez Zamawiającego.</t>
  </si>
  <si>
    <t>Torebka na nadajnik telemetryczny jednorazowego użytku.</t>
  </si>
  <si>
    <t>PAKIET NR 28 - Czujniki do monitora Edward Lifesciences posiadanego przez Zamawiającego</t>
  </si>
  <si>
    <t>Pakiet nr 27 - kieszenie i obłożenia</t>
  </si>
  <si>
    <t xml:space="preserve">Igła doszpikowa, j.u.  </t>
  </si>
  <si>
    <r>
      <t xml:space="preserve">mankiet na rzep,słuchawki lekarskie jednostronne, manometr malowany </t>
    </r>
    <r>
      <rPr>
        <strike/>
        <sz val="8"/>
        <color rgb="FF000000"/>
        <rFont val="Tahoma"/>
        <family val="2"/>
        <charset val="238"/>
      </rPr>
      <t>O</t>
    </r>
    <r>
      <rPr>
        <sz val="8"/>
        <color rgb="FF000000"/>
        <rFont val="Tahoma"/>
        <family val="2"/>
        <charset val="238"/>
      </rPr>
      <t xml:space="preserve"> min. 55mm, zakres wskazań 0-300mg, dokładność praktyczna pomiaru </t>
    </r>
    <r>
      <rPr>
        <u/>
        <sz val="8"/>
        <color rgb="FF000000"/>
        <rFont val="Tahoma"/>
        <family val="2"/>
        <charset val="238"/>
      </rPr>
      <t>+</t>
    </r>
    <r>
      <rPr>
        <sz val="8"/>
        <color rgb="FF000000"/>
        <rFont val="Tahoma"/>
        <family val="2"/>
        <charset val="238"/>
      </rPr>
      <t>1mmHg, działka elementarna skali 2mmHg, spust powietrza regulowany zaworem ręcznym, gwarancja na 4 lata od daty dostawy</t>
    </r>
  </si>
  <si>
    <t>PAKIET NR 13 - zestawy do cewnikowania</t>
  </si>
  <si>
    <t>uniwersalna dla dzieci i dorosłych, owalna, żelowa, dzielona na dwie równe symetryczne części, powierzchnia ogólna 162 - 168cm2, powierzchnia czynna 103 - 107cm2, grubość hydrożelu 0,69mm+/-1mm, pakowana pojedynczo, z systemem ścisłego przylegania zapobiegającym przedostawaniu się płynów pomiędzy elektrodę i pacjenta, wymiary elektrody: 163,5x117mm</t>
  </si>
  <si>
    <r>
      <t xml:space="preserve">Mankiet ciśnieniowy </t>
    </r>
    <r>
      <rPr>
        <b/>
        <sz val="8"/>
        <color rgb="FF7030A0"/>
        <rFont val="Tahoma"/>
        <family val="2"/>
        <charset val="238"/>
      </rPr>
      <t>wielorazowy</t>
    </r>
  </si>
  <si>
    <t>ZMIANA 1 Z DNIA 28.09.2023R. NANIESIONA KOLOREM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</si>
</sst>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1">
    <numFmt numFmtId="44" formatCode="_-* #,##0.00\ &quot;zł&quot;_-;\-* #,##0.00\ &quot;zł&quot;_-;_-* &quot;-&quot;??\ &quot;zł&quot;_-;_-@_-"/>
    <numFmt numFmtId="43" formatCode="_-* #,##0.00_-;\-* #,##0.00_-;_-* &quot;-&quot;??_-;_-@_-"/>
    <numFmt numFmtId="164" formatCode="&quot; &quot;#,##0.00&quot; &quot;[$zł-415]&quot; &quot;;&quot;-&quot;#,##0.00&quot; &quot;[$zł-415]&quot; &quot;;&quot;-&quot;00&quot; &quot;[$zł-415]&quot; &quot;;&quot; &quot;@&quot; &quot;"/>
    <numFmt numFmtId="165" formatCode="#,##0.00&quot; zł &quot;;#,##0.00&quot; zł &quot;;&quot;-&quot;#&quot; zł &quot;;&quot; &quot;@&quot; &quot;"/>
    <numFmt numFmtId="166" formatCode="#,##0.00&quot; zł &quot;;#,##0.00&quot; zł &quot;;&quot;-&quot;#&quot; zł &quot;;@&quot; &quot;"/>
    <numFmt numFmtId="167" formatCode="#,##0.00&quot; &quot;[$zł-415];[Red]&quot;-&quot;#,##0.00&quot; &quot;[$zł-415]"/>
    <numFmt numFmtId="168" formatCode="#,##0.00\ &quot;zł&quot;"/>
    <numFmt numFmtId="169" formatCode="#,##0.00&quot;      &quot;;#,##0.00&quot;      &quot;;&quot;-&quot;#&quot;      &quot;;@&quot; &quot;"/>
    <numFmt numFmtId="170" formatCode="#,##0.00&quot; zł&quot;"/>
    <numFmt numFmtId="171" formatCode="_-* #,##0.00&quot; zł&quot;_-;\-* #,##0.00&quot; zł&quot;_-;_-* \-??&quot; zł&quot;_-;_-@_-"/>
    <numFmt numFmtId="172" formatCode="_-* #,##0.00\ _z_ł_-;\-* #,##0.00\ _z_ł_-;_-* \-??\ _z_ł_-;_-@_-"/>
    <numFmt numFmtId="173" formatCode="&quot; &quot;#,##0.00&quot; &quot;[$zł-415]&quot; &quot;;&quot;-&quot;#,##0.00&quot; &quot;[$zł-415]&quot; &quot;;&quot; -&quot;00&quot; &quot;[$zł-415]&quot; &quot;;&quot; &quot;@&quot; &quot;"/>
    <numFmt numFmtId="174" formatCode="&quot; &quot;#,##0.00&quot;    &quot;;&quot;-&quot;#,##0.00&quot;    &quot;;&quot; -&quot;00&quot;    &quot;;@&quot; &quot;"/>
    <numFmt numFmtId="175" formatCode="&quot; &quot;#,##0.00&quot; &quot;;&quot;-&quot;#,##0.00&quot; &quot;;&quot; -&quot;00&quot; &quot;;&quot; &quot;@&quot; &quot;"/>
    <numFmt numFmtId="176" formatCode="&quot; &quot;#,##0.00&quot;      &quot;;&quot;-&quot;#,##0.00&quot;      &quot;;&quot; -&quot;#&quot;      &quot;;@&quot; &quot;"/>
    <numFmt numFmtId="177" formatCode="&quot; &quot;#,##0.00&quot;    &quot;;&quot;-&quot;#,##0.00&quot;    &quot;;&quot; -&quot;00&quot;    &quot;;&quot; &quot;@&quot; &quot;"/>
    <numFmt numFmtId="178" formatCode="#,##0.00&quot;      &quot;;#,##0.00&quot;      &quot;;&quot;-&quot;#&quot;      &quot;;&quot; &quot;@&quot; &quot;"/>
    <numFmt numFmtId="179" formatCode="#,##0.00&quot; &quot;[$€-407];[Red]&quot;-&quot;#,##0.00&quot; &quot;[$€-407]"/>
    <numFmt numFmtId="180" formatCode="&quot; &quot;#,##0.00&quot; zł &quot;;&quot;-&quot;#,##0.00&quot; zł &quot;;&quot; -&quot;#&quot; zł &quot;;@&quot; &quot;"/>
    <numFmt numFmtId="181" formatCode="&quot; &quot;#,##0.00&quot; zł &quot;;&quot;-&quot;#,##0.00&quot; zł &quot;;&quot; -&quot;00&quot; zł &quot;;&quot; &quot;@&quot; &quot;"/>
    <numFmt numFmtId="182" formatCode="#,##0.00&quot; zł &quot;;#,##0.00&quot; zł &quot;;\-#&quot; zł &quot;;\ @\ "/>
    <numFmt numFmtId="183" formatCode="_-* #,##0.00\ [$zł-415]_-;\-* #,##0.00\ [$zł-415]_-;_-* \-??\ [$zł-415]_-;_-@_-"/>
    <numFmt numFmtId="184" formatCode="&quot; &quot;#,##0.00&quot;    &quot;;&quot;-&quot;#,##0.00&quot;    &quot;;&quot;-&quot;00&quot;    &quot;;@&quot; &quot;"/>
    <numFmt numFmtId="185" formatCode="&quot; &quot;#,##0.00&quot; &quot;;&quot;-&quot;#,##0.00&quot; &quot;;&quot;-&quot;00&quot; &quot;;&quot; &quot;@&quot; &quot;"/>
    <numFmt numFmtId="186" formatCode="&quot; &quot;#,##0.00&quot;      &quot;;&quot;-&quot;#,##0.00&quot;      &quot;;&quot;-&quot;#&quot;      &quot;;@&quot; &quot;"/>
    <numFmt numFmtId="187" formatCode="&quot; &quot;#,##0.00&quot;    &quot;;&quot;-&quot;#,##0.00&quot;    &quot;;&quot;-&quot;00&quot;    &quot;;&quot; &quot;@&quot; &quot;"/>
    <numFmt numFmtId="188" formatCode="&quot; &quot;#,##0.00&quot; zł &quot;;&quot;-&quot;#,##0.00&quot; zł &quot;;&quot;-&quot;#&quot; zł &quot;;@&quot; &quot;"/>
    <numFmt numFmtId="189" formatCode="&quot; &quot;#,##0.00&quot; zł &quot;;&quot;-&quot;#,##0.00&quot; zł &quot;;&quot;-&quot;00&quot; zł &quot;;&quot; &quot;@&quot; &quot;"/>
    <numFmt numFmtId="190" formatCode="_-* #,##0.00_-;\-* #,##0.00_-;_-* \-??_-;_-@_-"/>
    <numFmt numFmtId="191" formatCode="#,##0.00\ [$zł-415];[Red]\-#,##0.00\ [$zł-415]"/>
    <numFmt numFmtId="192" formatCode="\ #,##0.00&quot; zł &quot;;\-#,##0.00&quot; zł &quot;;&quot; -&quot;#&quot; zł &quot;;@\ "/>
    <numFmt numFmtId="193" formatCode="#,##0.00&quot; zł &quot;;#,##0.00&quot; zł &quot;;\-#&quot; zł &quot;;@\ "/>
    <numFmt numFmtId="194" formatCode="#,##0.00&quot;     &quot;"/>
    <numFmt numFmtId="195" formatCode="#,##0.00&quot; &quot;[$zł-415]"/>
    <numFmt numFmtId="196" formatCode="\ #,##0.00\ ;\-#,##0.00\ ;&quot; -&quot;00\ ;\ @\ "/>
    <numFmt numFmtId="197" formatCode="&quot; &quot;#,##0.00&quot; &quot;[$zł-415]&quot; &quot;;&quot;-&quot;#,##0.00&quot; &quot;[$zł-415]&quot; &quot;;&quot; -&quot;00&quot; &quot;[$zł-415]&quot; &quot;;@&quot; &quot;"/>
    <numFmt numFmtId="198" formatCode="&quot; &quot;#,##0.00&quot; &quot;;&quot;-&quot;#,##0.00&quot; &quot;;&quot; -&quot;00&quot; &quot;;@&quot; &quot;"/>
    <numFmt numFmtId="199" formatCode="&quot; &quot;#,##0.00&quot; zł &quot;;&quot;-&quot;#,##0.00&quot; zł &quot;;&quot; -&quot;00&quot; zł &quot;;@&quot; &quot;"/>
    <numFmt numFmtId="200" formatCode="d\.mm\.yyyy"/>
    <numFmt numFmtId="201" formatCode="_-* #,##0.00\ [$zł-415]_-;\-* #,##0.00\ [$zł-415]_-;_-* &quot;-&quot;??\ [$zł-415]_-;_-@_-"/>
    <numFmt numFmtId="202" formatCode="\ #,##0.00\ [$zł-415]\ ;\-#,##0.00\ [$zł-415]\ ;\-00\ [$zł-415]\ ;\ @\ "/>
  </numFmts>
  <fonts count="212">
    <font>
      <sz val="11"/>
      <color theme="1"/>
      <name val="Calibri"/>
      <family val="2"/>
      <scheme val="minor"/>
    </font>
    <font>
      <sz val="11"/>
      <color theme="1"/>
      <name val="Calibri"/>
      <family val="2"/>
      <charset val="238"/>
      <scheme val="minor"/>
    </font>
    <font>
      <sz val="11"/>
      <color rgb="FF000000"/>
      <name val="Arial"/>
      <family val="2"/>
      <charset val="238"/>
    </font>
    <font>
      <b/>
      <sz val="14"/>
      <color rgb="FF000000"/>
      <name val="Tahoma"/>
      <family val="2"/>
      <charset val="238"/>
    </font>
    <font>
      <sz val="11"/>
      <color rgb="FF000000"/>
      <name val="Liberation Sans1"/>
      <charset val="238"/>
    </font>
    <font>
      <sz val="8"/>
      <color rgb="FF000000"/>
      <name val="Tahoma1"/>
      <charset val="238"/>
    </font>
    <font>
      <b/>
      <sz val="9"/>
      <color rgb="FF000000"/>
      <name val="Tahoma1"/>
      <charset val="238"/>
    </font>
    <font>
      <sz val="9"/>
      <color rgb="FF000000"/>
      <name val="Tahoma1"/>
      <charset val="238"/>
    </font>
    <font>
      <b/>
      <sz val="14"/>
      <color rgb="FF000000"/>
      <name val="Tahoma1"/>
      <charset val="238"/>
    </font>
    <font>
      <sz val="7"/>
      <color rgb="FF000000"/>
      <name val="Tahoma1"/>
      <charset val="238"/>
    </font>
    <font>
      <sz val="10"/>
      <color rgb="FF000000"/>
      <name val="Tahoma21"/>
      <charset val="238"/>
    </font>
    <font>
      <sz val="8"/>
      <color rgb="FF000000"/>
      <name val="Tahoma"/>
      <family val="2"/>
      <charset val="238"/>
    </font>
    <font>
      <sz val="10"/>
      <color rgb="FF000000"/>
      <name val="Arial CE11"/>
      <charset val="238"/>
    </font>
    <font>
      <sz val="10"/>
      <color rgb="FF000000"/>
      <name val="Arial CE1"/>
      <charset val="238"/>
    </font>
    <font>
      <sz val="10"/>
      <color rgb="FF000000"/>
      <name val="Arial CE"/>
      <charset val="238"/>
    </font>
    <font>
      <sz val="10"/>
      <color rgb="FF000000"/>
      <name val="Tahoma"/>
      <family val="2"/>
      <charset val="238"/>
    </font>
    <font>
      <sz val="10"/>
      <color rgb="FF000000"/>
      <name val="Tahoma2"/>
      <charset val="238"/>
    </font>
    <font>
      <sz val="10"/>
      <name val="Arial CE"/>
      <charset val="238"/>
    </font>
    <font>
      <sz val="11"/>
      <color rgb="FF000000"/>
      <name val="Arial CE1"/>
      <charset val="238"/>
    </font>
    <font>
      <sz val="10"/>
      <color rgb="FF000000"/>
      <name val="Arial"/>
      <family val="2"/>
      <charset val="238"/>
    </font>
    <font>
      <sz val="9"/>
      <color rgb="FF000000"/>
      <name val="Tahoma"/>
      <family val="2"/>
      <charset val="238"/>
    </font>
    <font>
      <sz val="11"/>
      <color rgb="FF000000"/>
      <name val="Liberation Sans11"/>
      <charset val="238"/>
    </font>
    <font>
      <b/>
      <sz val="14"/>
      <color rgb="FF000000"/>
      <name val="Arial CE1"/>
      <charset val="238"/>
    </font>
    <font>
      <sz val="10"/>
      <color rgb="FF000000"/>
      <name val="Tahoma1"/>
      <charset val="238"/>
    </font>
    <font>
      <b/>
      <sz val="14"/>
      <color rgb="FF000000"/>
      <name val="Tahoma2"/>
      <charset val="238"/>
    </font>
    <font>
      <sz val="12"/>
      <color rgb="FF000000"/>
      <name val="Arial CE2"/>
      <charset val="238"/>
    </font>
    <font>
      <b/>
      <sz val="10"/>
      <color rgb="FF000000"/>
      <name val="Tahoma"/>
      <family val="2"/>
      <charset val="238"/>
    </font>
    <font>
      <sz val="12"/>
      <color rgb="FF000000"/>
      <name val="Tahoma"/>
      <family val="2"/>
      <charset val="238"/>
    </font>
    <font>
      <sz val="8"/>
      <color rgb="FF000000"/>
      <name val="Arial CE2"/>
      <charset val="238"/>
    </font>
    <font>
      <b/>
      <sz val="9"/>
      <color rgb="FF000000"/>
      <name val="Tahoma"/>
      <family val="2"/>
      <charset val="238"/>
    </font>
    <font>
      <b/>
      <sz val="10"/>
      <color rgb="FF000000"/>
      <name val="Tahoma2"/>
      <charset val="238"/>
    </font>
    <font>
      <sz val="14"/>
      <color rgb="FF000000"/>
      <name val="Liberation Sans1"/>
      <charset val="238"/>
    </font>
    <font>
      <sz val="14"/>
      <color rgb="FF000000"/>
      <name val="Tahoma"/>
      <family val="2"/>
      <charset val="238"/>
    </font>
    <font>
      <b/>
      <sz val="8"/>
      <color rgb="FF000000"/>
      <name val="Tahoma"/>
      <family val="2"/>
      <charset val="238"/>
    </font>
    <font>
      <b/>
      <sz val="8"/>
      <color rgb="FF000000"/>
      <name val="Liberation Sans1"/>
      <charset val="238"/>
    </font>
    <font>
      <sz val="10"/>
      <color rgb="FF000000"/>
      <name val="Arial CE2"/>
      <family val="2"/>
      <charset val="238"/>
    </font>
    <font>
      <sz val="11"/>
      <color indexed="8"/>
      <name val="Czcionka tekstu podstawowego"/>
      <family val="2"/>
      <charset val="238"/>
    </font>
    <font>
      <sz val="10"/>
      <name val="Arial"/>
      <family val="2"/>
      <charset val="238"/>
    </font>
    <font>
      <b/>
      <sz val="24"/>
      <color indexed="8"/>
      <name val="Czcionka tekstu podstawowego"/>
      <family val="2"/>
      <charset val="238"/>
    </font>
    <font>
      <sz val="18"/>
      <color indexed="8"/>
      <name val="Czcionka tekstu podstawowego"/>
      <family val="2"/>
      <charset val="238"/>
    </font>
    <font>
      <sz val="12"/>
      <color indexed="8"/>
      <name val="Czcionka tekstu podstawowego"/>
      <family val="2"/>
      <charset val="238"/>
    </font>
    <font>
      <sz val="10"/>
      <color indexed="63"/>
      <name val="Czcionka tekstu podstawowego"/>
      <family val="2"/>
      <charset val="238"/>
    </font>
    <font>
      <i/>
      <sz val="10"/>
      <color indexed="23"/>
      <name val="Czcionka tekstu podstawowego"/>
      <family val="2"/>
      <charset val="238"/>
    </font>
    <font>
      <sz val="10"/>
      <color indexed="17"/>
      <name val="Czcionka tekstu podstawowego"/>
      <family val="2"/>
      <charset val="238"/>
    </font>
    <font>
      <sz val="10"/>
      <color indexed="19"/>
      <name val="Czcionka tekstu podstawowego"/>
      <family val="2"/>
      <charset val="238"/>
    </font>
    <font>
      <sz val="10"/>
      <color indexed="37"/>
      <name val="Czcionka tekstu podstawowego"/>
      <family val="2"/>
      <charset val="238"/>
    </font>
    <font>
      <b/>
      <sz val="10"/>
      <color indexed="9"/>
      <name val="Czcionka tekstu podstawowego"/>
      <family val="2"/>
      <charset val="238"/>
    </font>
    <font>
      <b/>
      <sz val="10"/>
      <color indexed="8"/>
      <name val="Czcionka tekstu podstawowego"/>
      <family val="2"/>
      <charset val="238"/>
    </font>
    <font>
      <sz val="10"/>
      <color indexed="9"/>
      <name val="Czcionka tekstu podstawowego"/>
      <family val="2"/>
      <charset val="238"/>
    </font>
    <font>
      <sz val="10"/>
      <name val="Arial CE"/>
      <family val="2"/>
      <charset val="238"/>
    </font>
    <font>
      <sz val="10"/>
      <name val="Arial"/>
      <family val="2"/>
      <charset val="238"/>
    </font>
    <font>
      <sz val="11"/>
      <color rgb="FF000000"/>
      <name val="Liberation Sans"/>
      <family val="2"/>
      <charset val="238"/>
    </font>
    <font>
      <sz val="11"/>
      <color rgb="FF000000"/>
      <name val="Calibri"/>
      <family val="2"/>
      <charset val="238"/>
    </font>
    <font>
      <sz val="11"/>
      <color rgb="FFFFFFFF"/>
      <name val="Calibri"/>
      <family val="2"/>
      <charset val="238"/>
    </font>
    <font>
      <b/>
      <sz val="10"/>
      <color rgb="FF000000"/>
      <name val="Liberation Sans"/>
      <family val="2"/>
      <charset val="238"/>
    </font>
    <font>
      <sz val="10"/>
      <color rgb="FFFFFFFF"/>
      <name val="Liberation Sans"/>
      <family val="2"/>
      <charset val="238"/>
    </font>
    <font>
      <sz val="10"/>
      <color rgb="FFFFFFFF"/>
      <name val="Arial CE"/>
      <charset val="238"/>
    </font>
    <font>
      <b/>
      <sz val="10"/>
      <color rgb="FF000000"/>
      <name val="Arial CE"/>
      <charset val="238"/>
    </font>
    <font>
      <sz val="11"/>
      <color rgb="FFFFFFFF"/>
      <name val="Czcionka tekstu podstawowego"/>
      <charset val="238"/>
    </font>
    <font>
      <sz val="10"/>
      <color rgb="FFCC0000"/>
      <name val="Liberation Sans"/>
      <family val="2"/>
      <charset val="238"/>
    </font>
    <font>
      <sz val="10"/>
      <color rgb="FF800000"/>
      <name val="Arial CE"/>
      <charset val="238"/>
    </font>
    <font>
      <sz val="11"/>
      <color rgb="FF333399"/>
      <name val="Calibri"/>
      <family val="2"/>
      <charset val="238"/>
    </font>
    <font>
      <sz val="11"/>
      <color rgb="FF333399"/>
      <name val="Czcionka tekstu podstawowego"/>
      <charset val="238"/>
    </font>
    <font>
      <b/>
      <sz val="11"/>
      <color rgb="FF333333"/>
      <name val="Calibri"/>
      <family val="2"/>
      <charset val="238"/>
    </font>
    <font>
      <b/>
      <sz val="11"/>
      <color rgb="FF333333"/>
      <name val="Czcionka tekstu podstawowego"/>
      <charset val="238"/>
    </font>
    <font>
      <sz val="11"/>
      <color rgb="FF008000"/>
      <name val="Calibri"/>
      <family val="2"/>
      <charset val="238"/>
    </font>
    <font>
      <b/>
      <sz val="10"/>
      <color rgb="FFFFFFFF"/>
      <name val="Liberation Sans"/>
      <family val="2"/>
      <charset val="238"/>
    </font>
    <font>
      <b/>
      <sz val="10"/>
      <color rgb="FFFFFFFF"/>
      <name val="Arial CE"/>
      <charset val="238"/>
    </font>
    <font>
      <sz val="10"/>
      <color rgb="FF000000"/>
      <name val="Arial2"/>
      <charset val="238"/>
    </font>
    <font>
      <i/>
      <sz val="10"/>
      <color rgb="FF808080"/>
      <name val="Liberation Sans"/>
      <family val="2"/>
      <charset val="238"/>
    </font>
    <font>
      <i/>
      <sz val="10"/>
      <color rgb="FF808080"/>
      <name val="Arial CE"/>
      <charset val="238"/>
    </font>
    <font>
      <sz val="10"/>
      <color rgb="FF006600"/>
      <name val="Liberation Sans"/>
      <family val="2"/>
      <charset val="238"/>
    </font>
    <font>
      <sz val="10"/>
      <color rgb="FF003300"/>
      <name val="Arial CE"/>
      <charset val="238"/>
    </font>
    <font>
      <b/>
      <i/>
      <sz val="16"/>
      <color rgb="FF000000"/>
      <name val="Liberation Sans"/>
      <family val="2"/>
      <charset val="238"/>
    </font>
    <font>
      <b/>
      <sz val="24"/>
      <color rgb="FF000000"/>
      <name val="Liberation Sans"/>
      <family val="2"/>
      <charset val="238"/>
    </font>
    <font>
      <b/>
      <i/>
      <sz val="16"/>
      <color rgb="FF000000"/>
      <name val="Arial CE"/>
      <charset val="238"/>
    </font>
    <font>
      <sz val="18"/>
      <color rgb="FF000000"/>
      <name val="Liberation Sans"/>
      <family val="2"/>
      <charset val="238"/>
    </font>
    <font>
      <sz val="18"/>
      <color rgb="FF000000"/>
      <name val="Arial CE"/>
      <charset val="238"/>
    </font>
    <font>
      <b/>
      <i/>
      <sz val="16"/>
      <color rgb="FF000000"/>
      <name val="Arial"/>
      <family val="2"/>
      <charset val="238"/>
    </font>
    <font>
      <sz val="12"/>
      <color rgb="FF000000"/>
      <name val="Liberation Sans"/>
      <family val="2"/>
      <charset val="238"/>
    </font>
    <font>
      <sz val="12"/>
      <color rgb="FF000000"/>
      <name val="Arial CE"/>
      <charset val="238"/>
    </font>
    <font>
      <b/>
      <sz val="24"/>
      <color rgb="FF000000"/>
      <name val="Arial CE"/>
      <charset val="238"/>
    </font>
    <font>
      <sz val="11"/>
      <color rgb="FFFF9900"/>
      <name val="Calibri"/>
      <family val="2"/>
      <charset val="238"/>
    </font>
    <font>
      <sz val="11"/>
      <color rgb="FFFF9900"/>
      <name val="Czcionka tekstu podstawowego"/>
      <charset val="238"/>
    </font>
    <font>
      <b/>
      <sz val="11"/>
      <color rgb="FFFFFFFF"/>
      <name val="Calibri"/>
      <family val="2"/>
      <charset val="238"/>
    </font>
    <font>
      <b/>
      <sz val="11"/>
      <color rgb="FFFFFFFF"/>
      <name val="Czcionka tekstu podstawowego"/>
      <charset val="238"/>
    </font>
    <font>
      <b/>
      <sz val="15"/>
      <color rgb="FF003366"/>
      <name val="Calibri"/>
      <family val="2"/>
      <charset val="238"/>
    </font>
    <font>
      <b/>
      <sz val="15"/>
      <color rgb="FF003366"/>
      <name val="Czcionka tekstu podstawowego"/>
      <charset val="238"/>
    </font>
    <font>
      <b/>
      <sz val="13"/>
      <color rgb="FF003366"/>
      <name val="Calibri"/>
      <family val="2"/>
      <charset val="238"/>
    </font>
    <font>
      <b/>
      <sz val="13"/>
      <color rgb="FF003366"/>
      <name val="Czcionka tekstu podstawowego"/>
      <charset val="238"/>
    </font>
    <font>
      <b/>
      <sz val="11"/>
      <color rgb="FF003366"/>
      <name val="Calibri"/>
      <family val="2"/>
      <charset val="238"/>
    </font>
    <font>
      <b/>
      <sz val="11"/>
      <color rgb="FF003366"/>
      <name val="Czcionka tekstu podstawowego"/>
      <charset val="238"/>
    </font>
    <font>
      <sz val="10"/>
      <color rgb="FF996600"/>
      <name val="Liberation Sans"/>
      <family val="2"/>
      <charset val="238"/>
    </font>
    <font>
      <sz val="10"/>
      <color rgb="FF808000"/>
      <name val="Arial CE"/>
      <charset val="238"/>
    </font>
    <font>
      <sz val="11"/>
      <color rgb="FF993300"/>
      <name val="Calibri"/>
      <family val="2"/>
      <charset val="238"/>
    </font>
    <font>
      <sz val="11"/>
      <color rgb="FF000000"/>
      <name val="Arial CE"/>
      <charset val="238"/>
    </font>
    <font>
      <sz val="11"/>
      <color rgb="FF000000"/>
      <name val="Czcionka tekstu podstawowego"/>
      <charset val="238"/>
    </font>
    <font>
      <sz val="10"/>
      <color rgb="FF000000"/>
      <name val="Microsoft YaHei"/>
      <family val="2"/>
      <charset val="238"/>
    </font>
    <font>
      <sz val="10"/>
      <color rgb="FF333333"/>
      <name val="Liberation Sans"/>
      <family val="2"/>
      <charset val="238"/>
    </font>
    <font>
      <sz val="10"/>
      <color rgb="FF333333"/>
      <name val="Arial CE"/>
      <charset val="238"/>
    </font>
    <font>
      <b/>
      <sz val="11"/>
      <color rgb="FFFF9900"/>
      <name val="Calibri"/>
      <family val="2"/>
      <charset val="238"/>
    </font>
    <font>
      <b/>
      <sz val="11"/>
      <color rgb="FFFF9900"/>
      <name val="Czcionka tekstu podstawowego"/>
      <charset val="238"/>
    </font>
    <font>
      <b/>
      <i/>
      <u/>
      <sz val="11"/>
      <color rgb="FF000000"/>
      <name val="Liberation Sans"/>
      <family val="2"/>
      <charset val="238"/>
    </font>
    <font>
      <b/>
      <i/>
      <u/>
      <sz val="11"/>
      <color rgb="FF000000"/>
      <name val="Arial CE"/>
      <charset val="238"/>
    </font>
    <font>
      <b/>
      <i/>
      <u/>
      <sz val="11"/>
      <color rgb="FF000000"/>
      <name val="Arial"/>
      <family val="2"/>
      <charset val="238"/>
    </font>
    <font>
      <b/>
      <sz val="11"/>
      <color rgb="FF000000"/>
      <name val="Calibri"/>
      <family val="2"/>
      <charset val="238"/>
    </font>
    <font>
      <b/>
      <sz val="11"/>
      <color rgb="FF000000"/>
      <name val="Czcionka tekstu podstawowego"/>
      <charset val="238"/>
    </font>
    <font>
      <i/>
      <sz val="11"/>
      <color rgb="FF808080"/>
      <name val="Calibri"/>
      <family val="2"/>
      <charset val="238"/>
    </font>
    <font>
      <i/>
      <sz val="11"/>
      <color rgb="FF808080"/>
      <name val="Czcionka tekstu podstawowego"/>
      <charset val="238"/>
    </font>
    <font>
      <sz val="11"/>
      <color rgb="FFFF0000"/>
      <name val="Calibri"/>
      <family val="2"/>
      <charset val="238"/>
    </font>
    <font>
      <sz val="11"/>
      <color rgb="FFFF0000"/>
      <name val="Czcionka tekstu podstawowego"/>
      <charset val="238"/>
    </font>
    <font>
      <b/>
      <sz val="18"/>
      <color rgb="FF003366"/>
      <name val="Cambria"/>
      <family val="1"/>
      <charset val="238"/>
    </font>
    <font>
      <sz val="10"/>
      <color rgb="FF000000"/>
      <name val="Calibri"/>
      <family val="2"/>
      <charset val="238"/>
    </font>
    <font>
      <sz val="11"/>
      <color rgb="FF800080"/>
      <name val="Calibri"/>
      <family val="2"/>
      <charset val="238"/>
    </font>
    <font>
      <b/>
      <sz val="14"/>
      <color rgb="FFFF0000"/>
      <name val="Tahoma"/>
      <family val="2"/>
      <charset val="238"/>
    </font>
    <font>
      <sz val="10"/>
      <color rgb="FF000000"/>
      <name val="Arial CE1"/>
      <family val="2"/>
      <charset val="238"/>
    </font>
    <font>
      <sz val="11"/>
      <color theme="1"/>
      <name val="Calibri"/>
      <family val="2"/>
      <scheme val="minor"/>
    </font>
    <font>
      <sz val="11"/>
      <color indexed="8"/>
      <name val="Arial"/>
      <family val="2"/>
      <charset val="238"/>
    </font>
    <font>
      <sz val="11"/>
      <color indexed="8"/>
      <name val="Arial"/>
      <family val="2"/>
      <charset val="238"/>
    </font>
    <font>
      <b/>
      <sz val="10"/>
      <color rgb="FF000000"/>
      <name val="Liberation Sans1"/>
      <charset val="238"/>
    </font>
    <font>
      <sz val="10"/>
      <color rgb="FFFFFFFF"/>
      <name val="Liberation Sans1"/>
      <charset val="238"/>
    </font>
    <font>
      <sz val="10"/>
      <color rgb="FFCC0000"/>
      <name val="Liberation Sans1"/>
      <charset val="238"/>
    </font>
    <font>
      <b/>
      <sz val="10"/>
      <color rgb="FFFFFFFF"/>
      <name val="Liberation Sans1"/>
      <charset val="238"/>
    </font>
    <font>
      <i/>
      <sz val="10"/>
      <color rgb="FF808080"/>
      <name val="Liberation Sans1"/>
      <charset val="238"/>
    </font>
    <font>
      <sz val="10"/>
      <color rgb="FF006600"/>
      <name val="Liberation Sans1"/>
      <charset val="238"/>
    </font>
    <font>
      <b/>
      <i/>
      <sz val="16"/>
      <color rgb="FF000000"/>
      <name val="Liberation Sans1"/>
      <charset val="238"/>
    </font>
    <font>
      <b/>
      <sz val="24"/>
      <color rgb="FF000000"/>
      <name val="Liberation Sans1"/>
      <charset val="238"/>
    </font>
    <font>
      <sz val="18"/>
      <color rgb="FF000000"/>
      <name val="Liberation Sans1"/>
      <charset val="238"/>
    </font>
    <font>
      <sz val="12"/>
      <color rgb="FF000000"/>
      <name val="Liberation Sans1"/>
      <charset val="238"/>
    </font>
    <font>
      <sz val="10"/>
      <color rgb="FF996600"/>
      <name val="Liberation Sans1"/>
      <charset val="238"/>
    </font>
    <font>
      <sz val="10"/>
      <color rgb="FF333333"/>
      <name val="Liberation Sans1"/>
      <charset val="238"/>
    </font>
    <font>
      <b/>
      <i/>
      <u/>
      <sz val="11"/>
      <color rgb="FF000000"/>
      <name val="Liberation Sans1"/>
      <charset val="238"/>
    </font>
    <font>
      <b/>
      <sz val="12"/>
      <color rgb="FF000000"/>
      <name val="Tahoma"/>
      <family val="2"/>
      <charset val="238"/>
    </font>
    <font>
      <b/>
      <sz val="16"/>
      <color theme="1"/>
      <name val="Calibri"/>
      <family val="2"/>
      <charset val="238"/>
      <scheme val="minor"/>
    </font>
    <font>
      <b/>
      <sz val="11"/>
      <color theme="1"/>
      <name val="Calibri"/>
      <family val="2"/>
      <charset val="238"/>
      <scheme val="minor"/>
    </font>
    <font>
      <sz val="8"/>
      <name val="Tahoma"/>
      <family val="2"/>
      <charset val="238"/>
    </font>
    <font>
      <sz val="10"/>
      <name val="Tahoma"/>
      <family val="2"/>
      <charset val="238"/>
    </font>
    <font>
      <b/>
      <sz val="14"/>
      <color rgb="FF000000"/>
      <name val="Arial CE"/>
      <charset val="238"/>
    </font>
    <font>
      <sz val="8"/>
      <color rgb="FF000000"/>
      <name val="Arial"/>
      <family val="2"/>
      <charset val="238"/>
    </font>
    <font>
      <b/>
      <sz val="8"/>
      <color rgb="FF000000"/>
      <name val="Arial CE11"/>
      <charset val="238"/>
    </font>
    <font>
      <sz val="8"/>
      <color rgb="FF000000"/>
      <name val="Arial CE11"/>
      <charset val="238"/>
    </font>
    <font>
      <b/>
      <sz val="14"/>
      <name val="Tahoma"/>
      <family val="2"/>
      <charset val="238"/>
    </font>
    <font>
      <b/>
      <sz val="14"/>
      <name val="Arial CE"/>
      <family val="2"/>
      <charset val="238"/>
    </font>
    <font>
      <sz val="10"/>
      <color rgb="FF000000"/>
      <name val="Arial CE"/>
      <family val="2"/>
      <charset val="238"/>
    </font>
    <font>
      <b/>
      <sz val="12"/>
      <name val="Tahoma"/>
      <family val="2"/>
      <charset val="238"/>
    </font>
    <font>
      <b/>
      <sz val="10"/>
      <name val="Tahoma"/>
      <family val="2"/>
      <charset val="238"/>
    </font>
    <font>
      <sz val="8"/>
      <color indexed="8"/>
      <name val="Tahoma"/>
      <family val="2"/>
      <charset val="238"/>
    </font>
    <font>
      <sz val="7"/>
      <name val="Tahoma"/>
      <family val="2"/>
      <charset val="238"/>
    </font>
    <font>
      <sz val="10"/>
      <color indexed="8"/>
      <name val="Arial CE1"/>
      <charset val="238"/>
    </font>
    <font>
      <b/>
      <sz val="8"/>
      <name val="Tahoma"/>
      <family val="2"/>
      <charset val="238"/>
    </font>
    <font>
      <sz val="12"/>
      <name val="Arial CE"/>
      <family val="2"/>
      <charset val="238"/>
    </font>
    <font>
      <sz val="12"/>
      <name val="Tahoma"/>
      <family val="2"/>
      <charset val="238"/>
    </font>
    <font>
      <sz val="10"/>
      <name val="Tahoma"/>
      <family val="2"/>
      <charset val="238"/>
    </font>
    <font>
      <sz val="12"/>
      <name val="Tahoma"/>
      <family val="2"/>
      <charset val="238"/>
    </font>
    <font>
      <sz val="14"/>
      <name val="Tahoma"/>
      <family val="2"/>
      <charset val="238"/>
    </font>
    <font>
      <sz val="7"/>
      <color rgb="FF000000"/>
      <name val="Tahoma"/>
      <family val="2"/>
      <charset val="238"/>
    </font>
    <font>
      <b/>
      <sz val="10"/>
      <color rgb="FF000000"/>
      <name val="Tahoma1"/>
      <charset val="238"/>
    </font>
    <font>
      <b/>
      <sz val="11"/>
      <color rgb="FF000000"/>
      <name val="Arial"/>
      <family val="2"/>
      <charset val="238"/>
    </font>
    <font>
      <sz val="8"/>
      <color rgb="FF000000"/>
      <name val="Liberation Sans"/>
      <family val="2"/>
      <charset val="238"/>
    </font>
    <font>
      <sz val="11"/>
      <color rgb="FF000000"/>
      <name val="Tahoma1"/>
      <charset val="238"/>
    </font>
    <font>
      <sz val="12"/>
      <color rgb="FF000000"/>
      <name val="Tahoma1"/>
      <charset val="238"/>
    </font>
    <font>
      <sz val="9"/>
      <color rgb="FF000000"/>
      <name val="Liberation Sans"/>
      <family val="2"/>
      <charset val="238"/>
    </font>
    <font>
      <sz val="11"/>
      <color rgb="FF000000"/>
      <name val="Times New Roman1"/>
      <charset val="238"/>
    </font>
    <font>
      <sz val="11"/>
      <color rgb="FF000000"/>
      <name val="Calibri1"/>
      <charset val="238"/>
    </font>
    <font>
      <sz val="10"/>
      <color rgb="FF000000"/>
      <name val="Calibri1"/>
      <charset val="238"/>
    </font>
    <font>
      <b/>
      <sz val="14"/>
      <color rgb="FF000000"/>
      <name val="Arial CE11"/>
      <charset val="238"/>
    </font>
    <font>
      <sz val="7"/>
      <color rgb="FF000000"/>
      <name val="Arial CE11"/>
      <charset val="238"/>
    </font>
    <font>
      <sz val="8"/>
      <color rgb="FFFF0000"/>
      <name val="Tahoma"/>
      <family val="2"/>
      <charset val="238"/>
    </font>
    <font>
      <sz val="10"/>
      <color indexed="8"/>
      <name val="Tahoma"/>
      <family val="2"/>
      <charset val="238"/>
    </font>
    <font>
      <sz val="12"/>
      <color rgb="FF000000"/>
      <name val="Arial CE11"/>
      <charset val="238"/>
    </font>
    <font>
      <b/>
      <sz val="12"/>
      <color rgb="FF000000"/>
      <name val="Arial CE11"/>
      <charset val="238"/>
    </font>
    <font>
      <sz val="12"/>
      <color rgb="FF000000"/>
      <name val="Calibri1"/>
      <charset val="238"/>
    </font>
    <font>
      <b/>
      <sz val="11"/>
      <color rgb="FFFF0000"/>
      <name val="Czcionka tekstu podstawowego"/>
      <charset val="238"/>
    </font>
    <font>
      <i/>
      <sz val="8"/>
      <color rgb="FF000000"/>
      <name val="Tahoma"/>
      <family val="2"/>
      <charset val="238"/>
    </font>
    <font>
      <b/>
      <sz val="11"/>
      <color rgb="FF000000"/>
      <name val="Tahoma"/>
      <family val="2"/>
      <charset val="238"/>
    </font>
    <font>
      <sz val="8"/>
      <color rgb="FFC9211E"/>
      <name val="Tahoma"/>
      <family val="2"/>
      <charset val="238"/>
    </font>
    <font>
      <i/>
      <sz val="11"/>
      <color rgb="FF7F7F7F"/>
      <name val="Calibri"/>
      <family val="2"/>
      <charset val="238"/>
      <scheme val="minor"/>
    </font>
    <font>
      <sz val="11"/>
      <color rgb="FF000000"/>
      <name val="Arial1"/>
      <charset val="238"/>
    </font>
    <font>
      <sz val="10"/>
      <color rgb="FF000000"/>
      <name val="Arial1"/>
      <charset val="238"/>
    </font>
    <font>
      <b/>
      <i/>
      <sz val="16"/>
      <color rgb="FF000000"/>
      <name val="Arial1"/>
      <charset val="238"/>
    </font>
    <font>
      <b/>
      <i/>
      <u/>
      <sz val="11"/>
      <color rgb="FF000000"/>
      <name val="Arial1"/>
      <charset val="238"/>
    </font>
    <font>
      <b/>
      <sz val="10"/>
      <name val="Tahoma1"/>
      <charset val="238"/>
    </font>
    <font>
      <b/>
      <sz val="11"/>
      <color theme="1"/>
      <name val="Tahoma"/>
      <family val="2"/>
      <charset val="238"/>
    </font>
    <font>
      <sz val="11"/>
      <name val="Liberation Sans"/>
      <family val="2"/>
      <charset val="238"/>
    </font>
    <font>
      <sz val="11"/>
      <color theme="1"/>
      <name val="Arial"/>
      <family val="2"/>
      <charset val="238"/>
    </font>
    <font>
      <b/>
      <sz val="13"/>
      <color indexed="8"/>
      <name val="Tahoma"/>
      <family val="2"/>
      <charset val="238"/>
    </font>
    <font>
      <b/>
      <sz val="14"/>
      <color indexed="8"/>
      <name val="Tahoma"/>
      <family val="2"/>
      <charset val="238"/>
    </font>
    <font>
      <sz val="10"/>
      <color theme="1"/>
      <name val="Arial"/>
      <family val="2"/>
      <charset val="238"/>
    </font>
    <font>
      <b/>
      <sz val="10"/>
      <color theme="1"/>
      <name val="Arial"/>
      <family val="2"/>
      <charset val="238"/>
    </font>
    <font>
      <sz val="8"/>
      <name val="Calibri"/>
      <family val="2"/>
      <scheme val="minor"/>
    </font>
    <font>
      <b/>
      <sz val="8"/>
      <color rgb="FFFF0000"/>
      <name val="Tahoma"/>
      <family val="2"/>
      <charset val="238"/>
    </font>
    <font>
      <sz val="8"/>
      <name val="Tahoma"/>
      <family val="2"/>
    </font>
    <font>
      <sz val="8"/>
      <color indexed="17"/>
      <name val="Tahoma"/>
      <family val="2"/>
    </font>
    <font>
      <sz val="8"/>
      <color rgb="FF000000"/>
      <name val="Tahoma"/>
      <family val="2"/>
    </font>
    <font>
      <sz val="8"/>
      <color indexed="8"/>
      <name val="Tahoma"/>
      <family val="2"/>
    </font>
    <font>
      <b/>
      <sz val="8"/>
      <color indexed="8"/>
      <name val="Tahoma"/>
      <family val="2"/>
      <charset val="238"/>
    </font>
    <font>
      <b/>
      <sz val="8"/>
      <color rgb="FF000000"/>
      <name val="Tahoma1"/>
      <charset val="238"/>
    </font>
    <font>
      <b/>
      <sz val="8"/>
      <color rgb="FF0070C0"/>
      <name val="Tahoma"/>
      <family val="2"/>
      <charset val="238"/>
    </font>
    <font>
      <strike/>
      <sz val="8"/>
      <color rgb="FF000000"/>
      <name val="Tahoma"/>
      <family val="2"/>
      <charset val="238"/>
    </font>
    <font>
      <u/>
      <sz val="8"/>
      <color rgb="FF000000"/>
      <name val="Tahoma"/>
      <family val="2"/>
      <charset val="238"/>
    </font>
    <font>
      <sz val="8"/>
      <color theme="1"/>
      <name val="Tahoma"/>
      <family val="2"/>
      <charset val="238"/>
    </font>
    <font>
      <b/>
      <sz val="8"/>
      <color theme="1"/>
      <name val="Tahoma"/>
      <family val="2"/>
      <charset val="238"/>
    </font>
    <font>
      <b/>
      <sz val="11"/>
      <color indexed="20"/>
      <name val="Arial CE"/>
      <family val="2"/>
      <charset val="238"/>
    </font>
    <font>
      <b/>
      <sz val="9"/>
      <color indexed="8"/>
      <name val="Tahoma"/>
      <family val="2"/>
      <charset val="238"/>
    </font>
    <font>
      <sz val="9"/>
      <color indexed="8"/>
      <name val="Tahoma"/>
      <family val="2"/>
      <charset val="238"/>
    </font>
    <font>
      <b/>
      <sz val="10"/>
      <color indexed="8"/>
      <name val="Tahoma"/>
      <family val="2"/>
      <charset val="238"/>
    </font>
    <font>
      <b/>
      <sz val="14"/>
      <color rgb="FF000000"/>
      <name val="Tahoma "/>
      <charset val="238"/>
    </font>
    <font>
      <b/>
      <sz val="14"/>
      <color theme="1"/>
      <name val="Tahoma"/>
      <family val="2"/>
      <charset val="238"/>
    </font>
    <font>
      <b/>
      <sz val="11"/>
      <color rgb="FFFF0000"/>
      <name val="Tahoma"/>
      <family val="2"/>
      <charset val="238"/>
    </font>
    <font>
      <b/>
      <sz val="11"/>
      <color rgb="FFFF0000"/>
      <name val="Liberation Sans"/>
      <family val="2"/>
      <charset val="238"/>
    </font>
    <font>
      <b/>
      <sz val="11"/>
      <color rgb="FF7030A0"/>
      <name val="Tahoma"/>
      <family val="2"/>
      <charset val="238"/>
    </font>
    <font>
      <b/>
      <sz val="8"/>
      <color rgb="FF7030A0"/>
      <name val="Tahoma"/>
      <family val="2"/>
      <charset val="238"/>
    </font>
  </fonts>
  <fills count="44">
    <fill>
      <patternFill patternType="none"/>
    </fill>
    <fill>
      <patternFill patternType="gray125"/>
    </fill>
    <fill>
      <patternFill patternType="solid">
        <fgColor rgb="FFFFFF00"/>
        <bgColor rgb="FFFFFF00"/>
      </patternFill>
    </fill>
    <fill>
      <patternFill patternType="solid">
        <fgColor rgb="FFFFFFFF"/>
        <bgColor rgb="FFFFFFFF"/>
      </patternFill>
    </fill>
    <fill>
      <patternFill patternType="solid">
        <fgColor indexed="8"/>
        <bgColor indexed="58"/>
      </patternFill>
    </fill>
    <fill>
      <patternFill patternType="solid">
        <fgColor indexed="23"/>
        <bgColor indexed="55"/>
      </patternFill>
    </fill>
    <fill>
      <patternFill patternType="solid">
        <fgColor indexed="31"/>
        <bgColor indexed="47"/>
      </patternFill>
    </fill>
    <fill>
      <patternFill patternType="solid">
        <fgColor indexed="47"/>
        <bgColor indexed="31"/>
      </patternFill>
    </fill>
    <fill>
      <patternFill patternType="solid">
        <fgColor indexed="37"/>
        <bgColor indexed="60"/>
      </patternFill>
    </fill>
    <fill>
      <patternFill patternType="solid">
        <fgColor indexed="42"/>
        <bgColor indexed="27"/>
      </patternFill>
    </fill>
    <fill>
      <patternFill patternType="solid">
        <fgColor indexed="26"/>
        <bgColor indexed="9"/>
      </patternFill>
    </fill>
    <fill>
      <patternFill patternType="solid">
        <fgColor rgb="FFCCCCFF"/>
        <bgColor rgb="FFCCCCFF"/>
      </patternFill>
    </fill>
    <fill>
      <patternFill patternType="solid">
        <fgColor rgb="FFFF99CC"/>
        <bgColor rgb="FFFF99CC"/>
      </patternFill>
    </fill>
    <fill>
      <patternFill patternType="solid">
        <fgColor rgb="FFCCFFCC"/>
        <bgColor rgb="FFCCFFCC"/>
      </patternFill>
    </fill>
    <fill>
      <patternFill patternType="solid">
        <fgColor rgb="FFCC99FF"/>
        <bgColor rgb="FFCC99FF"/>
      </patternFill>
    </fill>
    <fill>
      <patternFill patternType="solid">
        <fgColor rgb="FFCCFFFF"/>
        <bgColor rgb="FFCCFFFF"/>
      </patternFill>
    </fill>
    <fill>
      <patternFill patternType="solid">
        <fgColor rgb="FFFFCC99"/>
        <bgColor rgb="FFFFCC99"/>
      </patternFill>
    </fill>
    <fill>
      <patternFill patternType="solid">
        <fgColor rgb="FF99CCFF"/>
        <bgColor rgb="FF99CCFF"/>
      </patternFill>
    </fill>
    <fill>
      <patternFill patternType="solid">
        <fgColor rgb="FFFF8080"/>
        <bgColor rgb="FFFF8080"/>
      </patternFill>
    </fill>
    <fill>
      <patternFill patternType="solid">
        <fgColor rgb="FF00FF00"/>
        <bgColor rgb="FF00FF00"/>
      </patternFill>
    </fill>
    <fill>
      <patternFill patternType="solid">
        <fgColor rgb="FFFFCC00"/>
        <bgColor rgb="FFFFCC00"/>
      </patternFill>
    </fill>
    <fill>
      <patternFill patternType="solid">
        <fgColor rgb="FF0066CC"/>
        <bgColor rgb="FF0066CC"/>
      </patternFill>
    </fill>
    <fill>
      <patternFill patternType="solid">
        <fgColor rgb="FF800080"/>
        <bgColor rgb="FF800080"/>
      </patternFill>
    </fill>
    <fill>
      <patternFill patternType="solid">
        <fgColor rgb="FF33CCCC"/>
        <bgColor rgb="FF33CCCC"/>
      </patternFill>
    </fill>
    <fill>
      <patternFill patternType="solid">
        <fgColor rgb="FFFF9900"/>
        <bgColor rgb="FFFF9900"/>
      </patternFill>
    </fill>
    <fill>
      <patternFill patternType="solid">
        <fgColor rgb="FF000000"/>
        <bgColor rgb="FF000000"/>
      </patternFill>
    </fill>
    <fill>
      <patternFill patternType="solid">
        <fgColor rgb="FF808080"/>
        <bgColor rgb="FF808080"/>
      </patternFill>
    </fill>
    <fill>
      <patternFill patternType="solid">
        <fgColor rgb="FFDDDDDD"/>
        <bgColor rgb="FFDDDDDD"/>
      </patternFill>
    </fill>
    <fill>
      <patternFill patternType="solid">
        <fgColor rgb="FF333399"/>
        <bgColor rgb="FF333399"/>
      </patternFill>
    </fill>
    <fill>
      <patternFill patternType="solid">
        <fgColor rgb="FFFF0000"/>
        <bgColor rgb="FFFF0000"/>
      </patternFill>
    </fill>
    <fill>
      <patternFill patternType="solid">
        <fgColor rgb="FF339966"/>
        <bgColor rgb="FF339966"/>
      </patternFill>
    </fill>
    <fill>
      <patternFill patternType="solid">
        <fgColor rgb="FFFF6600"/>
        <bgColor rgb="FFFF6600"/>
      </patternFill>
    </fill>
    <fill>
      <patternFill patternType="solid">
        <fgColor rgb="FFFFCCCC"/>
        <bgColor rgb="FFFFCCCC"/>
      </patternFill>
    </fill>
    <fill>
      <patternFill patternType="solid">
        <fgColor rgb="FFC0C0C0"/>
        <bgColor rgb="FFC0C0C0"/>
      </patternFill>
    </fill>
    <fill>
      <patternFill patternType="solid">
        <fgColor rgb="FFCC0000"/>
        <bgColor rgb="FFCC0000"/>
      </patternFill>
    </fill>
    <fill>
      <patternFill patternType="solid">
        <fgColor rgb="FF800000"/>
        <bgColor rgb="FF800000"/>
      </patternFill>
    </fill>
    <fill>
      <patternFill patternType="solid">
        <fgColor rgb="FF969696"/>
        <bgColor rgb="FF969696"/>
      </patternFill>
    </fill>
    <fill>
      <patternFill patternType="solid">
        <fgColor rgb="FFFFFFCC"/>
        <bgColor rgb="FFFFFFCC"/>
      </patternFill>
    </fill>
    <fill>
      <patternFill patternType="solid">
        <fgColor rgb="FFFFFF99"/>
        <bgColor rgb="FFFFFF99"/>
      </patternFill>
    </fill>
    <fill>
      <patternFill patternType="solid">
        <fgColor rgb="FFFFFFFF"/>
        <bgColor rgb="FFFFFFCC"/>
      </patternFill>
    </fill>
    <fill>
      <patternFill patternType="solid">
        <fgColor indexed="9"/>
        <bgColor indexed="26"/>
      </patternFill>
    </fill>
    <fill>
      <patternFill patternType="solid">
        <fgColor theme="0"/>
        <bgColor indexed="64"/>
      </patternFill>
    </fill>
    <fill>
      <patternFill patternType="solid">
        <fgColor theme="0"/>
        <bgColor rgb="FFFFF200"/>
      </patternFill>
    </fill>
    <fill>
      <patternFill patternType="solid">
        <fgColor theme="0"/>
        <bgColor indexed="34"/>
      </patternFill>
    </fill>
  </fills>
  <borders count="52">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top/>
      <bottom style="thin">
        <color rgb="FF000000"/>
      </bottom>
      <diagonal/>
    </border>
    <border>
      <left style="thin">
        <color indexed="23"/>
      </left>
      <right style="thin">
        <color indexed="23"/>
      </right>
      <top style="thin">
        <color indexed="23"/>
      </top>
      <bottom style="thin">
        <color indexed="23"/>
      </bottom>
      <diagonal/>
    </border>
    <border>
      <left style="thin">
        <color indexed="8"/>
      </left>
      <right style="thin">
        <color indexed="8"/>
      </right>
      <top style="thin">
        <color indexed="8"/>
      </top>
      <bottom style="thin">
        <color indexed="8"/>
      </bottom>
      <diagonal/>
    </border>
    <border>
      <left style="thin">
        <color rgb="FF808080"/>
      </left>
      <right style="thin">
        <color rgb="FF808080"/>
      </right>
      <top style="thin">
        <color rgb="FF808080"/>
      </top>
      <bottom style="thin">
        <color rgb="FF808080"/>
      </bottom>
      <diagonal/>
    </border>
    <border>
      <left style="thin">
        <color rgb="FF333333"/>
      </left>
      <right style="thin">
        <color rgb="FF333333"/>
      </right>
      <top style="thin">
        <color rgb="FF333333"/>
      </top>
      <bottom style="thin">
        <color rgb="FF333333"/>
      </bottom>
      <diagonal/>
    </border>
    <border>
      <left/>
      <right/>
      <top/>
      <bottom style="double">
        <color rgb="FFFF9900"/>
      </bottom>
      <diagonal/>
    </border>
    <border>
      <left style="double">
        <color rgb="FF333333"/>
      </left>
      <right style="double">
        <color rgb="FF333333"/>
      </right>
      <top style="double">
        <color rgb="FF333333"/>
      </top>
      <bottom style="double">
        <color rgb="FF333333"/>
      </bottom>
      <diagonal/>
    </border>
    <border>
      <left/>
      <right/>
      <top/>
      <bottom style="medium">
        <color rgb="FF333399"/>
      </bottom>
      <diagonal/>
    </border>
    <border>
      <left/>
      <right/>
      <top/>
      <bottom style="thick">
        <color rgb="FF333399"/>
      </bottom>
      <diagonal/>
    </border>
    <border>
      <left/>
      <right/>
      <top/>
      <bottom style="medium">
        <color rgb="FFC0C0C0"/>
      </bottom>
      <diagonal/>
    </border>
    <border>
      <left/>
      <right/>
      <top/>
      <bottom style="thick">
        <color rgb="FFC0C0C0"/>
      </bottom>
      <diagonal/>
    </border>
    <border>
      <left/>
      <right/>
      <top/>
      <bottom style="medium">
        <color rgb="FF0066CC"/>
      </bottom>
      <diagonal/>
    </border>
    <border>
      <left/>
      <right/>
      <top style="thin">
        <color rgb="FF333399"/>
      </top>
      <bottom style="double">
        <color rgb="FF333399"/>
      </bottom>
      <diagonal/>
    </border>
    <border>
      <left style="thin">
        <color rgb="FFC0C0C0"/>
      </left>
      <right style="thin">
        <color rgb="FFC0C0C0"/>
      </right>
      <top style="thin">
        <color rgb="FFC0C0C0"/>
      </top>
      <bottom style="thin">
        <color rgb="FFC0C0C0"/>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right/>
      <top style="thin">
        <color auto="1"/>
      </top>
      <bottom/>
      <diagonal/>
    </border>
    <border>
      <left/>
      <right/>
      <top/>
      <bottom style="thin">
        <color rgb="FFFF9900"/>
      </bottom>
      <diagonal/>
    </border>
    <border>
      <left/>
      <right/>
      <top style="thin">
        <color rgb="FF333399"/>
      </top>
      <bottom style="thin">
        <color rgb="FF333399"/>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top style="thin">
        <color auto="1"/>
      </top>
      <bottom/>
      <diagonal/>
    </border>
    <border>
      <left/>
      <right style="thin">
        <color auto="1"/>
      </right>
      <top style="thin">
        <color auto="1"/>
      </top>
      <bottom/>
      <diagonal/>
    </border>
    <border>
      <left style="hair">
        <color auto="1"/>
      </left>
      <right style="hair">
        <color auto="1"/>
      </right>
      <top style="hair">
        <color auto="1"/>
      </top>
      <bottom style="hair">
        <color auto="1"/>
      </bottom>
      <diagonal/>
    </border>
    <border>
      <left style="thin">
        <color indexed="8"/>
      </left>
      <right style="thin">
        <color indexed="8"/>
      </right>
      <top style="thin">
        <color indexed="8"/>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top/>
      <bottom/>
      <diagonal/>
    </border>
    <border>
      <left style="thin">
        <color auto="1"/>
      </left>
      <right style="thin">
        <color auto="1"/>
      </right>
      <top/>
      <bottom style="thin">
        <color auto="1"/>
      </bottom>
      <diagonal/>
    </border>
    <border>
      <left/>
      <right style="thin">
        <color rgb="FF000000"/>
      </right>
      <top style="thin">
        <color rgb="FF000000"/>
      </top>
      <bottom/>
      <diagonal/>
    </border>
    <border>
      <left style="thin">
        <color rgb="FF000000"/>
      </left>
      <right/>
      <top style="thin">
        <color rgb="FF000000"/>
      </top>
      <bottom/>
      <diagonal/>
    </border>
    <border>
      <left/>
      <right/>
      <top style="thin">
        <color rgb="FF000000"/>
      </top>
      <bottom style="thin">
        <color rgb="FF000000"/>
      </bottom>
      <diagonal/>
    </border>
    <border>
      <left/>
      <right/>
      <top/>
      <bottom style="thin">
        <color rgb="FF333399"/>
      </bottom>
      <diagonal/>
    </border>
    <border>
      <left/>
      <right/>
      <top/>
      <bottom style="thin">
        <color rgb="FFC0C0C0"/>
      </bottom>
      <diagonal/>
    </border>
    <border>
      <left/>
      <right/>
      <top/>
      <bottom style="thin">
        <color rgb="FF0066CC"/>
      </bottom>
      <diagonal/>
    </border>
    <border>
      <left style="thin">
        <color rgb="FF000000"/>
      </left>
      <right style="thin">
        <color rgb="FF000000"/>
      </right>
      <top style="thin">
        <color rgb="FF000000"/>
      </top>
      <bottom style="thin">
        <color indexed="64"/>
      </bottom>
      <diagonal/>
    </border>
    <border>
      <left style="thin">
        <color indexed="8"/>
      </left>
      <right style="thin">
        <color indexed="8"/>
      </right>
      <top style="thin">
        <color indexed="8"/>
      </top>
      <bottom style="thin">
        <color indexed="8"/>
      </bottom>
      <diagonal/>
    </border>
    <border>
      <left style="thin">
        <color indexed="8"/>
      </left>
      <right style="thin">
        <color indexed="64"/>
      </right>
      <top style="thin">
        <color indexed="8"/>
      </top>
      <bottom style="thin">
        <color indexed="8"/>
      </bottom>
      <diagonal/>
    </border>
    <border>
      <left style="thin">
        <color indexed="8"/>
      </left>
      <right/>
      <top style="thin">
        <color indexed="8"/>
      </top>
      <bottom style="thin">
        <color indexed="8"/>
      </bottom>
      <diagonal/>
    </border>
    <border>
      <left style="hair">
        <color indexed="8"/>
      </left>
      <right style="hair">
        <color indexed="8"/>
      </right>
      <top/>
      <bottom style="hair">
        <color indexed="8"/>
      </bottom>
      <diagonal/>
    </border>
    <border>
      <left/>
      <right/>
      <top style="thin">
        <color rgb="FF000000"/>
      </top>
      <bottom/>
      <diagonal/>
    </border>
    <border>
      <left/>
      <right style="thin">
        <color rgb="FF000000"/>
      </right>
      <top/>
      <bottom style="thin">
        <color rgb="FF000000"/>
      </bottom>
      <diagonal/>
    </border>
  </borders>
  <cellStyleXfs count="911">
    <xf numFmtId="0" fontId="0" fillId="0" borderId="0"/>
    <xf numFmtId="0" fontId="2" fillId="0" borderId="0"/>
    <xf numFmtId="0" fontId="4" fillId="0" borderId="0"/>
    <xf numFmtId="166" fontId="12" fillId="0" borderId="0"/>
    <xf numFmtId="0" fontId="13" fillId="0" borderId="0"/>
    <xf numFmtId="166" fontId="14" fillId="0" borderId="0"/>
    <xf numFmtId="0" fontId="17" fillId="0" borderId="0"/>
    <xf numFmtId="169" fontId="19" fillId="0" borderId="0"/>
    <xf numFmtId="9" fontId="19" fillId="0" borderId="0"/>
    <xf numFmtId="0" fontId="21" fillId="0" borderId="0"/>
    <xf numFmtId="0" fontId="14" fillId="0" borderId="0"/>
    <xf numFmtId="165" fontId="35" fillId="0" borderId="0"/>
    <xf numFmtId="0" fontId="36" fillId="0" borderId="0"/>
    <xf numFmtId="0" fontId="47" fillId="0" borderId="0" applyNumberFormat="0" applyFill="0" applyBorder="0" applyAlignment="0" applyProtection="0"/>
    <xf numFmtId="0" fontId="48" fillId="4"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5"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0" borderId="0" applyNumberFormat="0" applyFill="0" applyBorder="0" applyAlignment="0" applyProtection="0"/>
    <xf numFmtId="0" fontId="45" fillId="7" borderId="0" applyNumberFormat="0" applyBorder="0" applyAlignment="0" applyProtection="0"/>
    <xf numFmtId="0" fontId="45" fillId="7" borderId="0" applyNumberFormat="0" applyBorder="0" applyAlignment="0" applyProtection="0"/>
    <xf numFmtId="172" fontId="37" fillId="0" borderId="0" applyFill="0" applyBorder="0" applyAlignment="0" applyProtection="0"/>
    <xf numFmtId="0" fontId="46" fillId="8" borderId="0" applyNumberFormat="0" applyBorder="0" applyAlignment="0" applyProtection="0"/>
    <xf numFmtId="0" fontId="46" fillId="8" borderId="0" applyNumberFormat="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3" fillId="9" borderId="0" applyNumberFormat="0" applyBorder="0" applyAlignment="0" applyProtection="0"/>
    <xf numFmtId="0" fontId="43" fillId="9" borderId="0" applyNumberFormat="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38" fillId="0" borderId="0" applyNumberFormat="0" applyFill="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9" fillId="0" borderId="0"/>
    <xf numFmtId="0" fontId="17" fillId="0" borderId="0"/>
    <xf numFmtId="0" fontId="41" fillId="10" borderId="9" applyNumberFormat="0" applyAlignment="0" applyProtection="0"/>
    <xf numFmtId="0" fontId="41" fillId="10" borderId="9" applyNumberFormat="0" applyAlignment="0" applyProtection="0"/>
    <xf numFmtId="9" fontId="50" fillId="0" borderId="0" applyFill="0" applyBorder="0" applyAlignment="0" applyProtection="0"/>
    <xf numFmtId="9" fontId="36" fillId="0" borderId="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171" fontId="50" fillId="0" borderId="0" applyFill="0" applyBorder="0" applyAlignment="0" applyProtection="0"/>
    <xf numFmtId="171" fontId="36" fillId="0" borderId="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51" fillId="0" borderId="0"/>
    <xf numFmtId="0" fontId="52" fillId="11" borderId="0" applyNumberFormat="0" applyBorder="0" applyProtection="0"/>
    <xf numFmtId="0" fontId="52" fillId="12" borderId="0" applyNumberFormat="0" applyBorder="0" applyProtection="0"/>
    <xf numFmtId="0" fontId="52" fillId="13" borderId="0" applyNumberFormat="0" applyBorder="0" applyProtection="0"/>
    <xf numFmtId="0" fontId="52" fillId="14" borderId="0" applyNumberFormat="0" applyBorder="0" applyProtection="0"/>
    <xf numFmtId="0" fontId="52" fillId="15" borderId="0" applyNumberFormat="0" applyBorder="0" applyProtection="0"/>
    <xf numFmtId="0" fontId="52" fillId="16" borderId="0" applyNumberFormat="0" applyBorder="0" applyProtection="0"/>
    <xf numFmtId="0" fontId="52" fillId="17" borderId="0" applyNumberFormat="0" applyBorder="0" applyProtection="0"/>
    <xf numFmtId="0" fontId="52" fillId="18" borderId="0" applyNumberFormat="0" applyBorder="0" applyProtection="0"/>
    <xf numFmtId="0" fontId="52" fillId="19" borderId="0" applyNumberFormat="0" applyBorder="0" applyProtection="0"/>
    <xf numFmtId="0" fontId="52" fillId="14" borderId="0" applyNumberFormat="0" applyBorder="0" applyProtection="0"/>
    <xf numFmtId="0" fontId="52" fillId="17" borderId="0" applyNumberFormat="0" applyBorder="0" applyProtection="0"/>
    <xf numFmtId="0" fontId="52" fillId="20" borderId="0" applyNumberFormat="0" applyBorder="0" applyProtection="0"/>
    <xf numFmtId="0" fontId="53" fillId="21" borderId="0" applyNumberFormat="0" applyBorder="0" applyProtection="0"/>
    <xf numFmtId="0" fontId="53" fillId="18" borderId="0" applyNumberFormat="0" applyBorder="0" applyProtection="0"/>
    <xf numFmtId="0" fontId="53" fillId="19" borderId="0" applyNumberFormat="0" applyBorder="0" applyProtection="0"/>
    <xf numFmtId="0" fontId="53" fillId="22" borderId="0" applyNumberFormat="0" applyBorder="0" applyProtection="0"/>
    <xf numFmtId="0" fontId="53" fillId="23" borderId="0" applyNumberFormat="0" applyBorder="0" applyProtection="0"/>
    <xf numFmtId="0" fontId="53" fillId="24" borderId="0" applyNumberFormat="0" applyBorder="0" applyProtection="0"/>
    <xf numFmtId="0" fontId="54" fillId="0" borderId="0" applyNumberFormat="0" applyBorder="0" applyProtection="0"/>
    <xf numFmtId="0" fontId="55" fillId="25" borderId="0" applyNumberFormat="0" applyBorder="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5" fillId="25" borderId="0" applyNumberFormat="0" applyBorder="0" applyProtection="0"/>
    <xf numFmtId="0" fontId="54" fillId="0" borderId="0" applyNumberFormat="0" applyBorder="0" applyProtection="0"/>
    <xf numFmtId="0" fontId="55" fillId="26" borderId="0" applyNumberFormat="0" applyBorder="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5" fillId="26" borderId="0" applyNumberFormat="0" applyBorder="0" applyProtection="0"/>
    <xf numFmtId="0" fontId="54" fillId="27" borderId="0" applyNumberFormat="0" applyBorder="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4" fillId="27" borderId="0" applyNumberFormat="0" applyBorder="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3" fillId="28" borderId="0" applyNumberFormat="0" applyBorder="0" applyProtection="0"/>
    <xf numFmtId="0" fontId="53" fillId="28" borderId="0" applyNumberFormat="0" applyBorder="0" applyProtection="0"/>
    <xf numFmtId="0" fontId="58" fillId="28" borderId="0" applyNumberFormat="0" applyBorder="0" applyAlignment="0" applyProtection="0"/>
    <xf numFmtId="0" fontId="53" fillId="29" borderId="0" applyNumberFormat="0" applyBorder="0" applyProtection="0"/>
    <xf numFmtId="0" fontId="53" fillId="29" borderId="0" applyNumberFormat="0" applyBorder="0" applyProtection="0"/>
    <xf numFmtId="0" fontId="58" fillId="29" borderId="0" applyNumberFormat="0" applyBorder="0" applyAlignment="0" applyProtection="0"/>
    <xf numFmtId="0" fontId="53" fillId="30" borderId="0" applyNumberFormat="0" applyBorder="0" applyProtection="0"/>
    <xf numFmtId="0" fontId="53" fillId="30" borderId="0" applyNumberFormat="0" applyBorder="0" applyProtection="0"/>
    <xf numFmtId="0" fontId="58" fillId="30" borderId="0" applyNumberFormat="0" applyBorder="0" applyAlignment="0" applyProtection="0"/>
    <xf numFmtId="0" fontId="53" fillId="22" borderId="0" applyNumberFormat="0" applyBorder="0" applyProtection="0"/>
    <xf numFmtId="0" fontId="53" fillId="22" borderId="0" applyNumberFormat="0" applyBorder="0" applyProtection="0"/>
    <xf numFmtId="0" fontId="58" fillId="22" borderId="0" applyNumberFormat="0" applyBorder="0" applyAlignment="0" applyProtection="0"/>
    <xf numFmtId="0" fontId="53" fillId="23" borderId="0" applyNumberFormat="0" applyBorder="0" applyProtection="0"/>
    <xf numFmtId="0" fontId="53" fillId="23" borderId="0" applyNumberFormat="0" applyBorder="0" applyProtection="0"/>
    <xf numFmtId="0" fontId="58" fillId="23" borderId="0" applyNumberFormat="0" applyBorder="0" applyAlignment="0" applyProtection="0"/>
    <xf numFmtId="0" fontId="53" fillId="31" borderId="0" applyNumberFormat="0" applyBorder="0" applyProtection="0"/>
    <xf numFmtId="0" fontId="53" fillId="31" borderId="0" applyNumberFormat="0" applyBorder="0" applyProtection="0"/>
    <xf numFmtId="0" fontId="58" fillId="31" borderId="0" applyNumberFormat="0" applyBorder="0" applyAlignment="0" applyProtection="0"/>
    <xf numFmtId="0" fontId="59" fillId="32" borderId="0" applyNumberFormat="0" applyBorder="0" applyProtection="0"/>
    <xf numFmtId="0" fontId="60" fillId="16" borderId="0" applyNumberFormat="0" applyBorder="0" applyAlignment="0" applyProtection="0"/>
    <xf numFmtId="0" fontId="60" fillId="16" borderId="0" applyNumberFormat="0" applyBorder="0" applyAlignment="0" applyProtection="0"/>
    <xf numFmtId="0" fontId="60" fillId="16" borderId="0" applyNumberFormat="0" applyBorder="0" applyAlignment="0" applyProtection="0"/>
    <xf numFmtId="0" fontId="60" fillId="16" borderId="0" applyNumberFormat="0" applyBorder="0" applyAlignment="0" applyProtection="0"/>
    <xf numFmtId="0" fontId="60" fillId="16" borderId="0" applyNumberFormat="0" applyBorder="0" applyAlignment="0" applyProtection="0"/>
    <xf numFmtId="0" fontId="60" fillId="16" borderId="0" applyNumberFormat="0" applyBorder="0" applyAlignment="0" applyProtection="0"/>
    <xf numFmtId="0" fontId="59" fillId="32" borderId="0" applyNumberFormat="0" applyBorder="0" applyProtection="0"/>
    <xf numFmtId="174" fontId="52" fillId="0" borderId="0" applyBorder="0" applyProtection="0"/>
    <xf numFmtId="0" fontId="61" fillId="16" borderId="11" applyNumberFormat="0" applyProtection="0"/>
    <xf numFmtId="0" fontId="61" fillId="16" borderId="11" applyNumberFormat="0" applyProtection="0"/>
    <xf numFmtId="0" fontId="62" fillId="16" borderId="11" applyNumberFormat="0" applyAlignment="0" applyProtection="0"/>
    <xf numFmtId="0" fontId="62" fillId="16" borderId="11" applyNumberFormat="0" applyAlignment="0" applyProtection="0"/>
    <xf numFmtId="0" fontId="63" fillId="33" borderId="12" applyNumberFormat="0" applyProtection="0"/>
    <xf numFmtId="0" fontId="63" fillId="33" borderId="12" applyNumberFormat="0" applyProtection="0"/>
    <xf numFmtId="0" fontId="64" fillId="33" borderId="12" applyNumberFormat="0" applyAlignment="0" applyProtection="0"/>
    <xf numFmtId="0" fontId="64" fillId="33" borderId="12" applyNumberFormat="0" applyAlignment="0" applyProtection="0"/>
    <xf numFmtId="0" fontId="65" fillId="13" borderId="0" applyNumberFormat="0" applyBorder="0" applyProtection="0"/>
    <xf numFmtId="175" fontId="2" fillId="0" borderId="0" applyBorder="0" applyProtection="0"/>
    <xf numFmtId="176" fontId="19" fillId="0" borderId="0" applyFill="0" applyBorder="0" applyAlignment="0" applyProtection="0"/>
    <xf numFmtId="177" fontId="51" fillId="0" borderId="0" applyFont="0" applyFill="0" applyBorder="0" applyAlignment="0" applyProtection="0"/>
    <xf numFmtId="177" fontId="51" fillId="0" borderId="0" applyFont="0" applyFill="0" applyBorder="0" applyAlignment="0" applyProtection="0"/>
    <xf numFmtId="177" fontId="19" fillId="0" borderId="0" applyFill="0" applyBorder="0" applyAlignment="0" applyProtection="0"/>
    <xf numFmtId="0" fontId="66" fillId="34" borderId="0" applyNumberFormat="0" applyBorder="0" applyProtection="0"/>
    <xf numFmtId="0" fontId="67" fillId="35" borderId="0" applyNumberFormat="0" applyBorder="0" applyAlignment="0" applyProtection="0"/>
    <xf numFmtId="0" fontId="67" fillId="35" borderId="0" applyNumberFormat="0" applyBorder="0" applyAlignment="0" applyProtection="0"/>
    <xf numFmtId="0" fontId="67" fillId="35" borderId="0" applyNumberFormat="0" applyBorder="0" applyAlignment="0" applyProtection="0"/>
    <xf numFmtId="0" fontId="67" fillId="35" borderId="0" applyNumberFormat="0" applyBorder="0" applyAlignment="0" applyProtection="0"/>
    <xf numFmtId="0" fontId="67" fillId="35" borderId="0" applyNumberFormat="0" applyBorder="0" applyAlignment="0" applyProtection="0"/>
    <xf numFmtId="0" fontId="67" fillId="35" borderId="0" applyNumberFormat="0" applyBorder="0" applyAlignment="0" applyProtection="0"/>
    <xf numFmtId="0" fontId="66" fillId="34" borderId="0" applyNumberFormat="0" applyBorder="0" applyProtection="0"/>
    <xf numFmtId="169" fontId="19" fillId="0" borderId="0" applyBorder="0" applyProtection="0"/>
    <xf numFmtId="178" fontId="19" fillId="0" borderId="0" applyBorder="0" applyProtection="0"/>
    <xf numFmtId="166" fontId="14" fillId="0" borderId="0" applyBorder="0" applyProtection="0"/>
    <xf numFmtId="166" fontId="14" fillId="0" borderId="0" applyBorder="0" applyProtection="0"/>
    <xf numFmtId="165" fontId="14" fillId="0" borderId="0" applyBorder="0" applyProtection="0"/>
    <xf numFmtId="0" fontId="13" fillId="0" borderId="0" applyNumberFormat="0" applyBorder="0" applyProtection="0"/>
    <xf numFmtId="0" fontId="14" fillId="0" borderId="0" applyNumberFormat="0" applyBorder="0" applyProtection="0"/>
    <xf numFmtId="0" fontId="13" fillId="0" borderId="0" applyNumberFormat="0" applyBorder="0" applyProtection="0"/>
    <xf numFmtId="0" fontId="19" fillId="0" borderId="0" applyNumberFormat="0" applyBorder="0" applyProtection="0"/>
    <xf numFmtId="0" fontId="14" fillId="0" borderId="0" applyNumberFormat="0" applyBorder="0" applyProtection="0"/>
    <xf numFmtId="0" fontId="13" fillId="0" borderId="0" applyNumberFormat="0" applyBorder="0" applyProtection="0"/>
    <xf numFmtId="0" fontId="52" fillId="0" borderId="0" applyNumberFormat="0" applyBorder="0" applyProtection="0"/>
    <xf numFmtId="9" fontId="19" fillId="0" borderId="0" applyBorder="0" applyProtection="0"/>
    <xf numFmtId="9" fontId="19" fillId="0" borderId="0" applyBorder="0" applyProtection="0"/>
    <xf numFmtId="169" fontId="68" fillId="0" borderId="0" applyBorder="0" applyProtection="0"/>
    <xf numFmtId="0" fontId="69" fillId="0" borderId="0" applyNumberFormat="0" applyBorder="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69" fillId="0" borderId="0" applyNumberFormat="0" applyBorder="0" applyProtection="0"/>
    <xf numFmtId="0" fontId="71" fillId="13" borderId="0" applyNumberFormat="0" applyBorder="0" applyProtection="0"/>
    <xf numFmtId="0" fontId="72" fillId="13" borderId="0" applyNumberFormat="0" applyBorder="0" applyAlignment="0" applyProtection="0"/>
    <xf numFmtId="0" fontId="72" fillId="13" borderId="0" applyNumberFormat="0" applyBorder="0" applyAlignment="0" applyProtection="0"/>
    <xf numFmtId="0" fontId="72" fillId="13" borderId="0" applyNumberFormat="0" applyBorder="0" applyAlignment="0" applyProtection="0"/>
    <xf numFmtId="0" fontId="72" fillId="13" borderId="0" applyNumberFormat="0" applyBorder="0" applyAlignment="0" applyProtection="0"/>
    <xf numFmtId="0" fontId="72" fillId="13" borderId="0" applyNumberFormat="0" applyBorder="0" applyAlignment="0" applyProtection="0"/>
    <xf numFmtId="0" fontId="72" fillId="13" borderId="0" applyNumberFormat="0" applyBorder="0" applyAlignment="0" applyProtection="0"/>
    <xf numFmtId="0" fontId="71" fillId="13" borderId="0" applyNumberFormat="0" applyBorder="0" applyProtection="0"/>
    <xf numFmtId="0" fontId="73" fillId="0" borderId="0" applyNumberFormat="0" applyBorder="0" applyProtection="0">
      <alignment horizontal="center"/>
    </xf>
    <xf numFmtId="0" fontId="74" fillId="0" borderId="0" applyNumberFormat="0" applyBorder="0" applyProtection="0"/>
    <xf numFmtId="0" fontId="75" fillId="0" borderId="0" applyNumberFormat="0" applyBorder="0" applyProtection="0">
      <alignment horizontal="center"/>
    </xf>
    <xf numFmtId="0" fontId="74" fillId="0" borderId="0" applyNumberFormat="0" applyBorder="0" applyProtection="0"/>
    <xf numFmtId="0" fontId="76" fillId="0" borderId="0" applyNumberFormat="0" applyBorder="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6" fillId="0" borderId="0" applyNumberFormat="0" applyBorder="0" applyProtection="0"/>
    <xf numFmtId="0" fontId="75" fillId="0" borderId="0" applyNumberFormat="0" applyBorder="0" applyProtection="0">
      <alignment horizontal="center"/>
    </xf>
    <xf numFmtId="0" fontId="75" fillId="0" borderId="0" applyNumberFormat="0" applyBorder="0" applyProtection="0">
      <alignment horizontal="center"/>
    </xf>
    <xf numFmtId="0" fontId="75" fillId="0" borderId="0" applyNumberFormat="0" applyBorder="0" applyProtection="0">
      <alignment horizontal="center"/>
    </xf>
    <xf numFmtId="0" fontId="78" fillId="0" borderId="0" applyNumberFormat="0" applyBorder="0" applyProtection="0">
      <alignment horizontal="center"/>
    </xf>
    <xf numFmtId="0" fontId="78" fillId="0" borderId="0" applyNumberFormat="0" applyBorder="0" applyProtection="0">
      <alignment horizontal="center"/>
    </xf>
    <xf numFmtId="0" fontId="75" fillId="0" borderId="0" applyNumberFormat="0" applyBorder="0" applyProtection="0">
      <alignment horizontal="center"/>
    </xf>
    <xf numFmtId="0" fontId="79" fillId="0" borderId="0" applyNumberFormat="0" applyBorder="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75" fillId="0" borderId="0" applyNumberFormat="0" applyBorder="0" applyProtection="0">
      <alignment horizontal="center"/>
    </xf>
    <xf numFmtId="0" fontId="79" fillId="0" borderId="0" applyNumberFormat="0" applyBorder="0" applyProtection="0"/>
    <xf numFmtId="0" fontId="78" fillId="0" borderId="0" applyNumberFormat="0" applyBorder="0" applyProtection="0">
      <alignment horizontal="center"/>
    </xf>
    <xf numFmtId="0" fontId="81" fillId="0" borderId="0" applyNumberFormat="0" applyFill="0" applyBorder="0" applyAlignment="0" applyProtection="0"/>
    <xf numFmtId="0" fontId="78" fillId="0" borderId="0" applyNumberFormat="0" applyBorder="0" applyProtection="0">
      <alignment horizontal="center"/>
    </xf>
    <xf numFmtId="0" fontId="81" fillId="0" borderId="0" applyNumberFormat="0" applyFill="0" applyBorder="0" applyAlignment="0" applyProtection="0"/>
    <xf numFmtId="0" fontId="78" fillId="0" borderId="0" applyNumberFormat="0" applyBorder="0" applyProtection="0">
      <alignment horizontal="center"/>
    </xf>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75" fillId="0" borderId="0" applyNumberFormat="0" applyBorder="0" applyProtection="0">
      <alignment horizontal="center"/>
    </xf>
    <xf numFmtId="0" fontId="75" fillId="0" borderId="0" applyNumberFormat="0" applyBorder="0" applyProtection="0">
      <alignment horizontal="center"/>
    </xf>
    <xf numFmtId="0" fontId="73" fillId="0" borderId="0" applyNumberFormat="0" applyBorder="0" applyProtection="0">
      <alignment horizontal="center" textRotation="90"/>
    </xf>
    <xf numFmtId="0" fontId="75" fillId="0" borderId="0" applyNumberFormat="0" applyBorder="0" applyProtection="0">
      <alignment horizontal="center" textRotation="90"/>
    </xf>
    <xf numFmtId="0" fontId="78" fillId="0" borderId="0" applyNumberFormat="0" applyBorder="0" applyProtection="0">
      <alignment horizontal="center" textRotation="90"/>
    </xf>
    <xf numFmtId="0" fontId="75" fillId="0" borderId="0" applyNumberFormat="0" applyBorder="0" applyProtection="0">
      <alignment horizontal="center" textRotation="90"/>
    </xf>
    <xf numFmtId="0" fontId="78" fillId="0" borderId="0" applyNumberFormat="0" applyBorder="0" applyProtection="0">
      <alignment horizontal="center" textRotation="90"/>
    </xf>
    <xf numFmtId="0" fontId="75" fillId="0" borderId="0" applyNumberFormat="0" applyBorder="0" applyProtection="0">
      <alignment horizontal="center" textRotation="90"/>
    </xf>
    <xf numFmtId="0" fontId="75" fillId="0" borderId="0" applyNumberFormat="0" applyBorder="0" applyProtection="0">
      <alignment horizontal="center" textRotation="90"/>
    </xf>
    <xf numFmtId="0" fontId="75" fillId="0" borderId="0" applyNumberFormat="0" applyBorder="0" applyProtection="0">
      <alignment horizontal="center" textRotation="90"/>
    </xf>
    <xf numFmtId="0" fontId="75" fillId="0" borderId="0" applyNumberFormat="0" applyBorder="0" applyProtection="0">
      <alignment horizontal="center" textRotation="90"/>
    </xf>
    <xf numFmtId="0" fontId="82" fillId="0" borderId="13" applyNumberFormat="0" applyProtection="0"/>
    <xf numFmtId="0" fontId="82" fillId="0" borderId="13" applyNumberFormat="0" applyProtection="0"/>
    <xf numFmtId="0" fontId="83" fillId="0" borderId="13" applyNumberFormat="0" applyFill="0" applyAlignment="0" applyProtection="0"/>
    <xf numFmtId="0" fontId="84" fillId="36" borderId="14" applyNumberFormat="0" applyProtection="0"/>
    <xf numFmtId="0" fontId="84" fillId="36" borderId="14" applyNumberFormat="0" applyProtection="0"/>
    <xf numFmtId="0" fontId="85" fillId="36" borderId="14" applyNumberFormat="0" applyAlignment="0" applyProtection="0"/>
    <xf numFmtId="0" fontId="86" fillId="0" borderId="15" applyNumberFormat="0" applyProtection="0"/>
    <xf numFmtId="0" fontId="86" fillId="0" borderId="15" applyNumberFormat="0" applyProtection="0"/>
    <xf numFmtId="0" fontId="87" fillId="0" borderId="16" applyNumberFormat="0" applyFill="0" applyAlignment="0" applyProtection="0"/>
    <xf numFmtId="0" fontId="88" fillId="0" borderId="17" applyNumberFormat="0" applyProtection="0"/>
    <xf numFmtId="0" fontId="88" fillId="0" borderId="17" applyNumberFormat="0" applyProtection="0"/>
    <xf numFmtId="0" fontId="89" fillId="0" borderId="18" applyNumberFormat="0" applyFill="0" applyAlignment="0" applyProtection="0"/>
    <xf numFmtId="0" fontId="90" fillId="0" borderId="19" applyNumberFormat="0" applyProtection="0"/>
    <xf numFmtId="0" fontId="90" fillId="0" borderId="19" applyNumberFormat="0" applyProtection="0"/>
    <xf numFmtId="0" fontId="91" fillId="0" borderId="19" applyNumberFormat="0" applyFill="0" applyAlignment="0" applyProtection="0"/>
    <xf numFmtId="0" fontId="90" fillId="0" borderId="0" applyNumberFormat="0" applyBorder="0" applyProtection="0"/>
    <xf numFmtId="0" fontId="90" fillId="0" borderId="0" applyNumberFormat="0" applyBorder="0" applyProtection="0"/>
    <xf numFmtId="0" fontId="91" fillId="0" borderId="0" applyNumberFormat="0" applyFill="0" applyBorder="0" applyAlignment="0" applyProtection="0"/>
    <xf numFmtId="0" fontId="92" fillId="37" borderId="0" applyNumberFormat="0" applyBorder="0" applyProtection="0"/>
    <xf numFmtId="0" fontId="93" fillId="37" borderId="0" applyNumberFormat="0" applyBorder="0" applyAlignment="0" applyProtection="0"/>
    <xf numFmtId="0" fontId="93" fillId="37" borderId="0" applyNumberFormat="0" applyBorder="0" applyAlignment="0" applyProtection="0"/>
    <xf numFmtId="0" fontId="93" fillId="37" borderId="0" applyNumberFormat="0" applyBorder="0" applyAlignment="0" applyProtection="0"/>
    <xf numFmtId="0" fontId="93" fillId="37" borderId="0" applyNumberFormat="0" applyBorder="0" applyAlignment="0" applyProtection="0"/>
    <xf numFmtId="0" fontId="93" fillId="37" borderId="0" applyNumberFormat="0" applyBorder="0" applyAlignment="0" applyProtection="0"/>
    <xf numFmtId="0" fontId="93" fillId="37" borderId="0" applyNumberFormat="0" applyBorder="0" applyAlignment="0" applyProtection="0"/>
    <xf numFmtId="0" fontId="92" fillId="37" borderId="0" applyNumberFormat="0" applyBorder="0" applyProtection="0"/>
    <xf numFmtId="0" fontId="94" fillId="38" borderId="0" applyNumberFormat="0" applyBorder="0" applyProtection="0"/>
    <xf numFmtId="0" fontId="19" fillId="0" borderId="0" applyNumberFormat="0" applyBorder="0" applyProtection="0"/>
    <xf numFmtId="0" fontId="19" fillId="0" borderId="0" applyNumberFormat="0" applyBorder="0" applyProtection="0"/>
    <xf numFmtId="0" fontId="95" fillId="0" borderId="0" applyNumberFormat="0" applyBorder="0" applyProtection="0"/>
    <xf numFmtId="0" fontId="19" fillId="0" borderId="0" applyNumberFormat="0" applyBorder="0" applyProtection="0"/>
    <xf numFmtId="0" fontId="52" fillId="0" borderId="0" applyNumberFormat="0" applyBorder="0" applyProtection="0"/>
    <xf numFmtId="0" fontId="96" fillId="0" borderId="0" applyNumberFormat="0" applyBorder="0" applyProtection="0"/>
    <xf numFmtId="0" fontId="14" fillId="0" borderId="0" applyNumberFormat="0" applyBorder="0" applyProtection="0"/>
    <xf numFmtId="0" fontId="4" fillId="0" borderId="0" applyNumberFormat="0" applyBorder="0" applyProtection="0"/>
    <xf numFmtId="0" fontId="4" fillId="0" borderId="0" applyNumberFormat="0" applyBorder="0" applyProtection="0"/>
    <xf numFmtId="0" fontId="51" fillId="0" borderId="0" applyNumberFormat="0" applyFont="0" applyBorder="0" applyProtection="0"/>
    <xf numFmtId="0" fontId="97" fillId="0" borderId="0" applyNumberFormat="0" applyBorder="0" applyProtection="0"/>
    <xf numFmtId="0" fontId="2" fillId="0" borderId="0" applyNumberFormat="0" applyBorder="0" applyProtection="0"/>
    <xf numFmtId="0" fontId="18" fillId="0" borderId="0" applyNumberFormat="0" applyBorder="0" applyProtection="0"/>
    <xf numFmtId="0" fontId="18" fillId="0" borderId="0" applyNumberFormat="0" applyBorder="0" applyProtection="0"/>
    <xf numFmtId="0" fontId="14" fillId="0" borderId="0" applyNumberFormat="0" applyBorder="0" applyProtection="0"/>
    <xf numFmtId="0" fontId="14" fillId="0" borderId="0" applyNumberFormat="0" applyBorder="0" applyProtection="0"/>
    <xf numFmtId="0" fontId="95" fillId="0" borderId="0" applyNumberFormat="0" applyBorder="0" applyProtection="0"/>
    <xf numFmtId="0" fontId="18" fillId="0" borderId="0" applyNumberFormat="0" applyBorder="0" applyProtection="0"/>
    <xf numFmtId="0" fontId="95" fillId="0" borderId="0" applyNumberFormat="0" applyBorder="0" applyProtection="0"/>
    <xf numFmtId="0" fontId="14" fillId="0" borderId="0" applyNumberFormat="0" applyBorder="0" applyProtection="0"/>
    <xf numFmtId="0" fontId="97" fillId="0" borderId="0" applyNumberFormat="0" applyBorder="0" applyProtection="0"/>
    <xf numFmtId="0" fontId="14" fillId="0" borderId="0" applyNumberFormat="0" applyBorder="0" applyProtection="0"/>
    <xf numFmtId="0" fontId="14" fillId="0" borderId="0" applyNumberFormat="0" applyBorder="0" applyProtection="0"/>
    <xf numFmtId="0" fontId="95" fillId="0" borderId="0" applyNumberFormat="0" applyBorder="0" applyProtection="0"/>
    <xf numFmtId="0" fontId="14" fillId="0" borderId="0" applyNumberFormat="0" applyBorder="0" applyProtection="0"/>
    <xf numFmtId="0" fontId="52" fillId="0" borderId="0" applyNumberFormat="0" applyBorder="0" applyProtection="0"/>
    <xf numFmtId="0" fontId="2" fillId="0" borderId="0" applyNumberFormat="0" applyBorder="0" applyProtection="0"/>
    <xf numFmtId="0" fontId="96" fillId="0" borderId="0" applyNumberFormat="0" applyBorder="0" applyProtection="0"/>
    <xf numFmtId="0" fontId="52" fillId="0" borderId="0" applyNumberFormat="0" applyBorder="0" applyProtection="0"/>
    <xf numFmtId="0" fontId="96" fillId="0" borderId="0" applyNumberFormat="0" applyBorder="0" applyProtection="0"/>
    <xf numFmtId="0" fontId="14" fillId="0" borderId="0" applyNumberFormat="0" applyBorder="0" applyProtection="0"/>
    <xf numFmtId="0" fontId="96" fillId="0" borderId="0" applyNumberFormat="0" applyBorder="0" applyProtection="0"/>
    <xf numFmtId="0" fontId="96" fillId="0" borderId="0" applyNumberFormat="0" applyBorder="0" applyProtection="0"/>
    <xf numFmtId="0" fontId="14" fillId="0" borderId="0" applyNumberFormat="0" applyBorder="0" applyProtection="0"/>
    <xf numFmtId="0" fontId="2" fillId="0" borderId="0" applyNumberFormat="0" applyBorder="0" applyProtection="0"/>
    <xf numFmtId="0" fontId="19" fillId="0" borderId="0" applyNumberFormat="0" applyBorder="0" applyProtection="0"/>
    <xf numFmtId="0" fontId="14" fillId="0" borderId="0" applyNumberFormat="0" applyBorder="0" applyProtection="0"/>
    <xf numFmtId="0" fontId="14" fillId="0" borderId="0" applyNumberFormat="0" applyBorder="0" applyProtection="0"/>
    <xf numFmtId="0" fontId="14" fillId="0" borderId="0" applyNumberFormat="0" applyBorder="0" applyProtection="0"/>
    <xf numFmtId="0" fontId="95" fillId="0" borderId="0" applyNumberFormat="0" applyBorder="0" applyProtection="0"/>
    <xf numFmtId="0" fontId="19" fillId="0" borderId="0" applyNumberFormat="0" applyBorder="0" applyProtection="0"/>
    <xf numFmtId="0" fontId="2" fillId="0" borderId="0" applyNumberFormat="0" applyBorder="0" applyProtection="0"/>
    <xf numFmtId="0" fontId="52" fillId="0" borderId="0" applyNumberFormat="0" applyBorder="0" applyProtection="0"/>
    <xf numFmtId="0" fontId="98" fillId="37" borderId="11" applyNumberFormat="0" applyProtection="0"/>
    <xf numFmtId="0" fontId="99" fillId="37" borderId="11" applyNumberFormat="0" applyAlignment="0" applyProtection="0"/>
    <xf numFmtId="0" fontId="99" fillId="37" borderId="11" applyNumberFormat="0" applyAlignment="0" applyProtection="0"/>
    <xf numFmtId="0" fontId="99" fillId="37" borderId="11" applyNumberFormat="0" applyAlignment="0" applyProtection="0"/>
    <xf numFmtId="0" fontId="99" fillId="37" borderId="11" applyNumberFormat="0" applyAlignment="0" applyProtection="0"/>
    <xf numFmtId="0" fontId="99" fillId="37" borderId="11" applyNumberFormat="0" applyAlignment="0" applyProtection="0"/>
    <xf numFmtId="0" fontId="99" fillId="37" borderId="11" applyNumberFormat="0" applyAlignment="0" applyProtection="0"/>
    <xf numFmtId="0" fontId="99" fillId="37" borderId="11" applyNumberFormat="0" applyAlignment="0" applyProtection="0"/>
    <xf numFmtId="0" fontId="99" fillId="37" borderId="11" applyNumberFormat="0" applyAlignment="0" applyProtection="0"/>
    <xf numFmtId="0" fontId="99" fillId="37" borderId="11" applyNumberFormat="0" applyAlignment="0" applyProtection="0"/>
    <xf numFmtId="0" fontId="99" fillId="37" borderId="11" applyNumberFormat="0" applyAlignment="0" applyProtection="0"/>
    <xf numFmtId="0" fontId="99" fillId="37" borderId="11" applyNumberFormat="0" applyAlignment="0" applyProtection="0"/>
    <xf numFmtId="0" fontId="99" fillId="37" borderId="11" applyNumberFormat="0" applyAlignment="0" applyProtection="0"/>
    <xf numFmtId="0" fontId="98" fillId="37" borderId="11" applyNumberFormat="0" applyProtection="0"/>
    <xf numFmtId="0" fontId="100" fillId="33" borderId="11" applyNumberFormat="0" applyProtection="0"/>
    <xf numFmtId="0" fontId="100" fillId="33" borderId="11" applyNumberFormat="0" applyProtection="0"/>
    <xf numFmtId="0" fontId="101" fillId="33" borderId="11" applyNumberFormat="0" applyAlignment="0" applyProtection="0"/>
    <xf numFmtId="0" fontId="101" fillId="33" borderId="11" applyNumberFormat="0" applyAlignment="0" applyProtection="0"/>
    <xf numFmtId="9" fontId="2" fillId="0" borderId="0" applyBorder="0" applyProtection="0"/>
    <xf numFmtId="9" fontId="96" fillId="0" borderId="0" applyFill="0" applyBorder="0" applyAlignment="0" applyProtection="0"/>
    <xf numFmtId="9" fontId="14" fillId="0" borderId="0" applyBorder="0" applyProtection="0"/>
    <xf numFmtId="9" fontId="14" fillId="0" borderId="0" applyFill="0" applyBorder="0" applyAlignment="0" applyProtection="0"/>
    <xf numFmtId="9" fontId="95" fillId="0" borderId="0" applyFill="0" applyBorder="0" applyAlignment="0" applyProtection="0"/>
    <xf numFmtId="9" fontId="95" fillId="0" borderId="0" applyFill="0" applyBorder="0" applyAlignment="0" applyProtection="0"/>
    <xf numFmtId="9" fontId="19" fillId="0" borderId="0" applyFill="0" applyBorder="0" applyAlignment="0" applyProtection="0"/>
    <xf numFmtId="9" fontId="19" fillId="0" borderId="0" applyFill="0" applyBorder="0" applyAlignment="0" applyProtection="0"/>
    <xf numFmtId="9" fontId="19" fillId="0" borderId="0" applyFill="0" applyBorder="0" applyAlignment="0" applyProtection="0"/>
    <xf numFmtId="0" fontId="102" fillId="0" borderId="0" applyNumberFormat="0" applyBorder="0" applyProtection="0"/>
    <xf numFmtId="0" fontId="103" fillId="0" borderId="0" applyNumberFormat="0" applyBorder="0" applyProtection="0"/>
    <xf numFmtId="0" fontId="104" fillId="0" borderId="0" applyNumberFormat="0" applyBorder="0" applyProtection="0"/>
    <xf numFmtId="0" fontId="103" fillId="0" borderId="0" applyNumberFormat="0" applyBorder="0" applyProtection="0"/>
    <xf numFmtId="0" fontId="104" fillId="0" borderId="0" applyNumberFormat="0" applyBorder="0" applyProtection="0"/>
    <xf numFmtId="0" fontId="103" fillId="0" borderId="0" applyNumberFormat="0" applyBorder="0" applyProtection="0"/>
    <xf numFmtId="0" fontId="103" fillId="0" borderId="0" applyNumberFormat="0" applyBorder="0" applyProtection="0"/>
    <xf numFmtId="0" fontId="103" fillId="0" borderId="0" applyNumberFormat="0" applyBorder="0" applyProtection="0"/>
    <xf numFmtId="0" fontId="103" fillId="0" borderId="0" applyNumberFormat="0" applyBorder="0" applyProtection="0"/>
    <xf numFmtId="167" fontId="102" fillId="0" borderId="0" applyBorder="0" applyProtection="0"/>
    <xf numFmtId="167" fontId="103" fillId="0" borderId="0" applyBorder="0" applyProtection="0"/>
    <xf numFmtId="179" fontId="104" fillId="0" borderId="0" applyBorder="0" applyProtection="0"/>
    <xf numFmtId="167" fontId="103" fillId="0" borderId="0" applyBorder="0" applyProtection="0"/>
    <xf numFmtId="179" fontId="104" fillId="0" borderId="0" applyBorder="0" applyProtection="0"/>
    <xf numFmtId="167" fontId="103" fillId="0" borderId="0" applyBorder="0" applyProtection="0"/>
    <xf numFmtId="167" fontId="103" fillId="0" borderId="0" applyBorder="0" applyProtection="0"/>
    <xf numFmtId="167" fontId="103" fillId="0" borderId="0" applyBorder="0" applyProtection="0"/>
    <xf numFmtId="167" fontId="103" fillId="0" borderId="0" applyBorder="0" applyProtection="0"/>
    <xf numFmtId="0" fontId="51" fillId="0" borderId="0" applyNumberFormat="0" applyFont="0" applyBorder="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51" fillId="0" borderId="0" applyNumberFormat="0" applyFont="0" applyBorder="0" applyProtection="0"/>
    <xf numFmtId="0" fontId="105" fillId="0" borderId="20" applyNumberFormat="0" applyProtection="0"/>
    <xf numFmtId="0" fontId="105" fillId="0" borderId="20" applyNumberFormat="0" applyProtection="0"/>
    <xf numFmtId="0" fontId="106" fillId="0" borderId="20" applyNumberFormat="0" applyFill="0" applyAlignment="0" applyProtection="0"/>
    <xf numFmtId="0" fontId="106" fillId="0" borderId="20" applyNumberFormat="0" applyFill="0" applyAlignment="0" applyProtection="0"/>
    <xf numFmtId="0" fontId="13" fillId="0" borderId="0" applyNumberFormat="0" applyBorder="0" applyProtection="0"/>
    <xf numFmtId="0" fontId="107" fillId="0" borderId="0" applyNumberFormat="0" applyBorder="0" applyProtection="0"/>
    <xf numFmtId="0" fontId="108" fillId="0" borderId="0" applyNumberFormat="0" applyFill="0" applyBorder="0" applyAlignment="0" applyProtection="0"/>
    <xf numFmtId="0" fontId="107" fillId="0" borderId="0" applyNumberFormat="0" applyBorder="0" applyProtection="0"/>
    <xf numFmtId="0" fontId="109" fillId="0" borderId="0" applyNumberFormat="0" applyBorder="0" applyProtection="0"/>
    <xf numFmtId="0" fontId="109" fillId="0" borderId="0" applyNumberFormat="0" applyBorder="0" applyProtection="0"/>
    <xf numFmtId="0" fontId="110" fillId="0" borderId="0" applyNumberFormat="0" applyFill="0" applyBorder="0" applyAlignment="0" applyProtection="0"/>
    <xf numFmtId="0" fontId="51" fillId="0" borderId="0" applyNumberFormat="0" applyFont="0" applyBorder="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51" fillId="0" borderId="0" applyNumberFormat="0" applyFont="0" applyBorder="0" applyProtection="0"/>
    <xf numFmtId="0" fontId="111" fillId="0" borderId="0" applyNumberFormat="0" applyBorder="0" applyProtection="0"/>
    <xf numFmtId="0" fontId="111" fillId="0" borderId="0" applyNumberFormat="0" applyBorder="0" applyProtection="0"/>
    <xf numFmtId="0" fontId="111" fillId="0" borderId="0" applyNumberFormat="0" applyFill="0" applyBorder="0" applyAlignment="0" applyProtection="0"/>
    <xf numFmtId="0" fontId="112" fillId="37" borderId="21" applyNumberFormat="0" applyProtection="0"/>
    <xf numFmtId="0" fontId="112" fillId="37" borderId="21" applyNumberFormat="0" applyProtection="0"/>
    <xf numFmtId="0" fontId="14" fillId="37" borderId="21" applyNumberFormat="0" applyAlignment="0" applyProtection="0"/>
    <xf numFmtId="0" fontId="14" fillId="37" borderId="21" applyNumberFormat="0" applyAlignment="0" applyProtection="0"/>
    <xf numFmtId="165" fontId="13" fillId="0" borderId="0" applyBorder="0" applyProtection="0"/>
    <xf numFmtId="180" fontId="112" fillId="0" borderId="0" applyBorder="0" applyProtection="0"/>
    <xf numFmtId="173" fontId="51" fillId="0" borderId="0" applyFont="0" applyFill="0" applyBorder="0" applyAlignment="0" applyProtection="0"/>
    <xf numFmtId="181" fontId="14" fillId="0" borderId="0" applyFill="0" applyBorder="0" applyAlignment="0" applyProtection="0"/>
    <xf numFmtId="180" fontId="95" fillId="0" borderId="0" applyFill="0" applyBorder="0" applyAlignment="0" applyProtection="0"/>
    <xf numFmtId="181" fontId="14" fillId="0" borderId="0" applyFill="0" applyBorder="0" applyAlignment="0" applyProtection="0"/>
    <xf numFmtId="181" fontId="14" fillId="0" borderId="0" applyFill="0" applyBorder="0" applyAlignment="0" applyProtection="0"/>
    <xf numFmtId="165" fontId="14" fillId="0" borderId="0" applyBorder="0" applyProtection="0"/>
    <xf numFmtId="180" fontId="95" fillId="0" borderId="0" applyFill="0" applyBorder="0" applyAlignment="0" applyProtection="0"/>
    <xf numFmtId="181" fontId="14" fillId="0" borderId="0" applyFill="0" applyBorder="0" applyAlignment="0" applyProtection="0"/>
    <xf numFmtId="181" fontId="19" fillId="0" borderId="0" applyFill="0" applyBorder="0" applyAlignment="0" applyProtection="0"/>
    <xf numFmtId="0" fontId="59" fillId="0" borderId="0" applyNumberFormat="0" applyBorder="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59" fillId="0" borderId="0" applyNumberFormat="0" applyBorder="0" applyProtection="0"/>
    <xf numFmtId="0" fontId="113" fillId="12" borderId="0" applyNumberFormat="0" applyBorder="0" applyProtection="0"/>
    <xf numFmtId="0" fontId="52" fillId="0" borderId="0" applyNumberFormat="0" applyBorder="0" applyProtection="0"/>
    <xf numFmtId="165" fontId="13" fillId="0" borderId="0" applyBorder="0" applyProtection="0"/>
    <xf numFmtId="0" fontId="115" fillId="0" borderId="0"/>
    <xf numFmtId="182" fontId="115" fillId="0" borderId="0"/>
    <xf numFmtId="9" fontId="116" fillId="0" borderId="0" applyFont="0" applyFill="0" applyBorder="0" applyAlignment="0" applyProtection="0"/>
    <xf numFmtId="0" fontId="117" fillId="0" borderId="0" applyNumberFormat="0" applyFill="0" applyBorder="0" applyProtection="0"/>
    <xf numFmtId="0" fontId="118" fillId="0" borderId="0" applyNumberFormat="0" applyFill="0" applyBorder="0" applyProtection="0"/>
    <xf numFmtId="175" fontId="2" fillId="0" borderId="0" applyFont="0" applyFill="0" applyBorder="0" applyAlignment="0" applyProtection="0"/>
    <xf numFmtId="0" fontId="78" fillId="0" borderId="0" applyNumberFormat="0" applyBorder="0" applyProtection="0">
      <alignment horizontal="center"/>
    </xf>
    <xf numFmtId="0" fontId="78" fillId="0" borderId="0" applyNumberFormat="0" applyBorder="0" applyProtection="0">
      <alignment horizontal="center" textRotation="90"/>
    </xf>
    <xf numFmtId="0" fontId="21" fillId="0" borderId="0" applyNumberFormat="0" applyBorder="0" applyProtection="0"/>
    <xf numFmtId="0" fontId="14" fillId="0" borderId="0" applyNumberFormat="0" applyBorder="0" applyProtection="0"/>
    <xf numFmtId="0" fontId="4" fillId="0" borderId="0" applyNumberFormat="0" applyBorder="0" applyProtection="0"/>
    <xf numFmtId="0" fontId="2" fillId="0" borderId="0" applyNumberFormat="0" applyFont="0" applyBorder="0" applyProtection="0"/>
    <xf numFmtId="0" fontId="18" fillId="0" borderId="0" applyNumberFormat="0" applyBorder="0" applyProtection="0"/>
    <xf numFmtId="0" fontId="2" fillId="0" borderId="0" applyNumberFormat="0" applyFont="0" applyBorder="0" applyProtection="0"/>
    <xf numFmtId="0" fontId="4" fillId="0" borderId="0" applyNumberFormat="0" applyBorder="0" applyProtection="0"/>
    <xf numFmtId="0" fontId="51" fillId="0" borderId="0" applyNumberFormat="0" applyBorder="0" applyProtection="0"/>
    <xf numFmtId="0" fontId="4" fillId="0" borderId="0" applyNumberFormat="0" applyBorder="0" applyProtection="0"/>
    <xf numFmtId="0" fontId="104" fillId="0" borderId="0" applyNumberFormat="0" applyBorder="0" applyProtection="0"/>
    <xf numFmtId="179" fontId="104" fillId="0" borderId="0" applyBorder="0" applyProtection="0"/>
    <xf numFmtId="181" fontId="14" fillId="0" borderId="0" applyFill="0" applyBorder="0" applyAlignment="0" applyProtection="0"/>
    <xf numFmtId="0" fontId="2" fillId="0" borderId="0"/>
    <xf numFmtId="0" fontId="4" fillId="0" borderId="0"/>
    <xf numFmtId="166" fontId="14" fillId="0" borderId="0"/>
    <xf numFmtId="0" fontId="4" fillId="0" borderId="0"/>
    <xf numFmtId="0" fontId="21" fillId="0" borderId="0"/>
    <xf numFmtId="0" fontId="13" fillId="0" borderId="0"/>
    <xf numFmtId="0" fontId="36" fillId="0" borderId="0"/>
    <xf numFmtId="171" fontId="50" fillId="0" borderId="0" applyFill="0" applyBorder="0" applyAlignment="0" applyProtection="0"/>
    <xf numFmtId="0" fontId="78" fillId="0" borderId="0" applyNumberFormat="0" applyBorder="0" applyProtection="0">
      <alignment horizontal="center"/>
    </xf>
    <xf numFmtId="0" fontId="52" fillId="11" borderId="0"/>
    <xf numFmtId="0" fontId="52" fillId="12" borderId="0"/>
    <xf numFmtId="0" fontId="52" fillId="13" borderId="0"/>
    <xf numFmtId="0" fontId="52" fillId="14" borderId="0"/>
    <xf numFmtId="0" fontId="52" fillId="15" borderId="0"/>
    <xf numFmtId="0" fontId="52" fillId="16" borderId="0"/>
    <xf numFmtId="0" fontId="52" fillId="17" borderId="0"/>
    <xf numFmtId="0" fontId="52" fillId="18" borderId="0"/>
    <xf numFmtId="0" fontId="52" fillId="19" borderId="0"/>
    <xf numFmtId="0" fontId="52" fillId="14" borderId="0"/>
    <xf numFmtId="0" fontId="52" fillId="17" borderId="0"/>
    <xf numFmtId="0" fontId="52" fillId="20" borderId="0"/>
    <xf numFmtId="0" fontId="53" fillId="21" borderId="0"/>
    <xf numFmtId="0" fontId="53" fillId="18" borderId="0"/>
    <xf numFmtId="0" fontId="53" fillId="19" borderId="0"/>
    <xf numFmtId="0" fontId="53" fillId="22" borderId="0"/>
    <xf numFmtId="0" fontId="53" fillId="23" borderId="0"/>
    <xf numFmtId="0" fontId="53" fillId="24" borderId="0"/>
    <xf numFmtId="0" fontId="119" fillId="0" borderId="0"/>
    <xf numFmtId="0" fontId="120" fillId="25" borderId="0"/>
    <xf numFmtId="0" fontId="56" fillId="25" borderId="0"/>
    <xf numFmtId="0" fontId="56" fillId="25" borderId="0"/>
    <xf numFmtId="0" fontId="56" fillId="25" borderId="0"/>
    <xf numFmtId="0" fontId="56" fillId="25" borderId="0"/>
    <xf numFmtId="0" fontId="56" fillId="25" borderId="0"/>
    <xf numFmtId="0" fontId="56" fillId="25" borderId="0"/>
    <xf numFmtId="0" fontId="120" fillId="25" borderId="0"/>
    <xf numFmtId="0" fontId="119" fillId="0" borderId="0"/>
    <xf numFmtId="0" fontId="120" fillId="26" borderId="0"/>
    <xf numFmtId="0" fontId="56" fillId="26" borderId="0"/>
    <xf numFmtId="0" fontId="56" fillId="26" borderId="0"/>
    <xf numFmtId="0" fontId="56" fillId="26" borderId="0"/>
    <xf numFmtId="0" fontId="56" fillId="26" borderId="0"/>
    <xf numFmtId="0" fontId="56" fillId="26" borderId="0"/>
    <xf numFmtId="0" fontId="56" fillId="26" borderId="0"/>
    <xf numFmtId="0" fontId="120" fillId="26" borderId="0"/>
    <xf numFmtId="0" fontId="119" fillId="27" borderId="0"/>
    <xf numFmtId="0" fontId="57" fillId="11" borderId="0"/>
    <xf numFmtId="0" fontId="57" fillId="11" borderId="0"/>
    <xf numFmtId="0" fontId="57" fillId="11" borderId="0"/>
    <xf numFmtId="0" fontId="57" fillId="11" borderId="0"/>
    <xf numFmtId="0" fontId="57" fillId="11" borderId="0"/>
    <xf numFmtId="0" fontId="57" fillId="11" borderId="0"/>
    <xf numFmtId="0" fontId="119" fillId="27" borderId="0"/>
    <xf numFmtId="0" fontId="57" fillId="0" borderId="0"/>
    <xf numFmtId="0" fontId="57" fillId="0" borderId="0"/>
    <xf numFmtId="0" fontId="57" fillId="0" borderId="0"/>
    <xf numFmtId="0" fontId="57" fillId="0" borderId="0"/>
    <xf numFmtId="0" fontId="57" fillId="0" borderId="0"/>
    <xf numFmtId="0" fontId="57" fillId="0" borderId="0"/>
    <xf numFmtId="0" fontId="53" fillId="28" borderId="0"/>
    <xf numFmtId="0" fontId="53" fillId="28" borderId="0"/>
    <xf numFmtId="0" fontId="58" fillId="28" borderId="0"/>
    <xf numFmtId="0" fontId="53" fillId="29" borderId="0"/>
    <xf numFmtId="0" fontId="53" fillId="29" borderId="0"/>
    <xf numFmtId="0" fontId="58" fillId="29" borderId="0"/>
    <xf numFmtId="0" fontId="53" fillId="30" borderId="0"/>
    <xf numFmtId="0" fontId="53" fillId="30" borderId="0"/>
    <xf numFmtId="0" fontId="58" fillId="30" borderId="0"/>
    <xf numFmtId="0" fontId="53" fillId="22" borderId="0"/>
    <xf numFmtId="0" fontId="53" fillId="22" borderId="0"/>
    <xf numFmtId="0" fontId="58" fillId="22" borderId="0"/>
    <xf numFmtId="0" fontId="53" fillId="23" borderId="0"/>
    <xf numFmtId="0" fontId="53" fillId="23" borderId="0"/>
    <xf numFmtId="0" fontId="58" fillId="23" borderId="0"/>
    <xf numFmtId="0" fontId="53" fillId="31" borderId="0"/>
    <xf numFmtId="0" fontId="53" fillId="31" borderId="0"/>
    <xf numFmtId="0" fontId="58" fillId="31" borderId="0"/>
    <xf numFmtId="0" fontId="121" fillId="32" borderId="0"/>
    <xf numFmtId="0" fontId="60" fillId="16" borderId="0"/>
    <xf numFmtId="0" fontId="60" fillId="16" borderId="0"/>
    <xf numFmtId="0" fontId="60" fillId="16" borderId="0"/>
    <xf numFmtId="0" fontId="60" fillId="16" borderId="0"/>
    <xf numFmtId="0" fontId="60" fillId="16" borderId="0"/>
    <xf numFmtId="0" fontId="60" fillId="16" borderId="0"/>
    <xf numFmtId="0" fontId="121" fillId="32" borderId="0"/>
    <xf numFmtId="184" fontId="52" fillId="0" borderId="0"/>
    <xf numFmtId="0" fontId="61" fillId="16" borderId="11"/>
    <xf numFmtId="0" fontId="61" fillId="16" borderId="11"/>
    <xf numFmtId="0" fontId="62" fillId="16" borderId="11"/>
    <xf numFmtId="0" fontId="62" fillId="16" borderId="11"/>
    <xf numFmtId="0" fontId="63" fillId="33" borderId="12"/>
    <xf numFmtId="0" fontId="63" fillId="33" borderId="12"/>
    <xf numFmtId="0" fontId="64" fillId="33" borderId="12"/>
    <xf numFmtId="0" fontId="64" fillId="33" borderId="12"/>
    <xf numFmtId="0" fontId="65" fillId="13" borderId="0"/>
    <xf numFmtId="185" fontId="2" fillId="0" borderId="0"/>
    <xf numFmtId="186" fontId="19" fillId="0" borderId="0"/>
    <xf numFmtId="187" fontId="4" fillId="0" borderId="0"/>
    <xf numFmtId="187" fontId="4" fillId="0" borderId="0"/>
    <xf numFmtId="187" fontId="19" fillId="0" borderId="0"/>
    <xf numFmtId="0" fontId="122" fillId="34" borderId="0"/>
    <xf numFmtId="0" fontId="67" fillId="35" borderId="0"/>
    <xf numFmtId="0" fontId="67" fillId="35" borderId="0"/>
    <xf numFmtId="0" fontId="67" fillId="35" borderId="0"/>
    <xf numFmtId="0" fontId="67" fillId="35" borderId="0"/>
    <xf numFmtId="0" fontId="67" fillId="35" borderId="0"/>
    <xf numFmtId="0" fontId="67" fillId="35" borderId="0"/>
    <xf numFmtId="0" fontId="122" fillId="34" borderId="0"/>
    <xf numFmtId="178" fontId="19" fillId="0" borderId="0"/>
    <xf numFmtId="166" fontId="14" fillId="0" borderId="0"/>
    <xf numFmtId="165" fontId="14" fillId="0" borderId="0"/>
    <xf numFmtId="165" fontId="14" fillId="0" borderId="0" applyBorder="0" applyProtection="0"/>
    <xf numFmtId="0" fontId="14" fillId="0" borderId="0"/>
    <xf numFmtId="0" fontId="19" fillId="0" borderId="0"/>
    <xf numFmtId="0" fontId="14" fillId="0" borderId="0"/>
    <xf numFmtId="0" fontId="13" fillId="0" borderId="0"/>
    <xf numFmtId="9" fontId="19" fillId="0" borderId="0"/>
    <xf numFmtId="0" fontId="123" fillId="0" borderId="0"/>
    <xf numFmtId="0" fontId="70" fillId="0" borderId="0"/>
    <xf numFmtId="0" fontId="70" fillId="0" borderId="0"/>
    <xf numFmtId="0" fontId="70" fillId="0" borderId="0"/>
    <xf numFmtId="0" fontId="70" fillId="0" borderId="0"/>
    <xf numFmtId="0" fontId="70" fillId="0" borderId="0"/>
    <xf numFmtId="0" fontId="70" fillId="0" borderId="0"/>
    <xf numFmtId="0" fontId="123" fillId="0" borderId="0"/>
    <xf numFmtId="0" fontId="124" fillId="13" borderId="0"/>
    <xf numFmtId="0" fontId="72" fillId="13" borderId="0"/>
    <xf numFmtId="0" fontId="72" fillId="13" borderId="0"/>
    <xf numFmtId="0" fontId="72" fillId="13" borderId="0"/>
    <xf numFmtId="0" fontId="72" fillId="13" borderId="0"/>
    <xf numFmtId="0" fontId="72" fillId="13" borderId="0"/>
    <xf numFmtId="0" fontId="72" fillId="13" borderId="0"/>
    <xf numFmtId="0" fontId="124" fillId="13" borderId="0"/>
    <xf numFmtId="0" fontId="125" fillId="0" borderId="0">
      <alignment horizontal="center"/>
    </xf>
    <xf numFmtId="0" fontId="126" fillId="0" borderId="0"/>
    <xf numFmtId="0" fontId="75" fillId="0" borderId="0">
      <alignment horizontal="center"/>
    </xf>
    <xf numFmtId="0" fontId="126" fillId="0" borderId="0"/>
    <xf numFmtId="0" fontId="12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27" fillId="0" borderId="0"/>
    <xf numFmtId="0" fontId="75" fillId="0" borderId="0">
      <alignment horizontal="center"/>
    </xf>
    <xf numFmtId="0" fontId="75" fillId="0" borderId="0">
      <alignment horizontal="center"/>
    </xf>
    <xf numFmtId="0" fontId="75" fillId="0" borderId="0">
      <alignment horizontal="center"/>
    </xf>
    <xf numFmtId="0" fontId="78" fillId="0" borderId="0">
      <alignment horizontal="center"/>
    </xf>
    <xf numFmtId="0" fontId="78" fillId="0" borderId="0">
      <alignment horizontal="center"/>
    </xf>
    <xf numFmtId="0" fontId="128" fillId="0" borderId="0"/>
    <xf numFmtId="0" fontId="80" fillId="0" borderId="0"/>
    <xf numFmtId="0" fontId="80" fillId="0" borderId="0"/>
    <xf numFmtId="0" fontId="80" fillId="0" borderId="0"/>
    <xf numFmtId="0" fontId="80" fillId="0" borderId="0"/>
    <xf numFmtId="0" fontId="80" fillId="0" borderId="0"/>
    <xf numFmtId="0" fontId="80" fillId="0" borderId="0"/>
    <xf numFmtId="0" fontId="75" fillId="0" borderId="0">
      <alignment horizontal="center"/>
    </xf>
    <xf numFmtId="0" fontId="128" fillId="0" borderId="0"/>
    <xf numFmtId="0" fontId="78" fillId="0" borderId="0">
      <alignment horizontal="center"/>
    </xf>
    <xf numFmtId="0" fontId="81" fillId="0" borderId="0"/>
    <xf numFmtId="0" fontId="78" fillId="0" borderId="0">
      <alignment horizontal="center"/>
    </xf>
    <xf numFmtId="0" fontId="81" fillId="0" borderId="0"/>
    <xf numFmtId="0" fontId="78" fillId="0" borderId="0">
      <alignment horizontal="center"/>
    </xf>
    <xf numFmtId="0" fontId="81" fillId="0" borderId="0"/>
    <xf numFmtId="0" fontId="81" fillId="0" borderId="0"/>
    <xf numFmtId="0" fontId="81" fillId="0" borderId="0"/>
    <xf numFmtId="0" fontId="81" fillId="0" borderId="0"/>
    <xf numFmtId="0" fontId="75" fillId="0" borderId="0">
      <alignment horizontal="center"/>
    </xf>
    <xf numFmtId="0" fontId="125" fillId="0" borderId="0">
      <alignment horizontal="center" textRotation="90"/>
    </xf>
    <xf numFmtId="0" fontId="75" fillId="0" borderId="0">
      <alignment horizontal="center" textRotation="90"/>
    </xf>
    <xf numFmtId="0" fontId="78" fillId="0" borderId="0">
      <alignment horizontal="center" textRotation="90"/>
    </xf>
    <xf numFmtId="0" fontId="75" fillId="0" borderId="0">
      <alignment horizontal="center" textRotation="90"/>
    </xf>
    <xf numFmtId="0" fontId="78" fillId="0" borderId="0">
      <alignment horizontal="center" textRotation="90"/>
    </xf>
    <xf numFmtId="0" fontId="75" fillId="0" borderId="0">
      <alignment horizontal="center" textRotation="90"/>
    </xf>
    <xf numFmtId="0" fontId="75" fillId="0" borderId="0">
      <alignment horizontal="center" textRotation="90"/>
    </xf>
    <xf numFmtId="0" fontId="82" fillId="0" borderId="25"/>
    <xf numFmtId="0" fontId="82" fillId="0" borderId="25"/>
    <xf numFmtId="0" fontId="83" fillId="0" borderId="25"/>
    <xf numFmtId="0" fontId="84" fillId="36" borderId="12"/>
    <xf numFmtId="0" fontId="84" fillId="36" borderId="12"/>
    <xf numFmtId="0" fontId="85" fillId="36" borderId="12"/>
    <xf numFmtId="0" fontId="86" fillId="0" borderId="15"/>
    <xf numFmtId="0" fontId="86" fillId="0" borderId="15"/>
    <xf numFmtId="0" fontId="87" fillId="0" borderId="15"/>
    <xf numFmtId="0" fontId="88" fillId="0" borderId="17"/>
    <xf numFmtId="0" fontId="88" fillId="0" borderId="17"/>
    <xf numFmtId="0" fontId="89" fillId="0" borderId="17"/>
    <xf numFmtId="0" fontId="90" fillId="0" borderId="19"/>
    <xf numFmtId="0" fontId="90" fillId="0" borderId="19"/>
    <xf numFmtId="0" fontId="91" fillId="0" borderId="19"/>
    <xf numFmtId="0" fontId="90" fillId="0" borderId="0"/>
    <xf numFmtId="0" fontId="90" fillId="0" borderId="0"/>
    <xf numFmtId="0" fontId="91" fillId="0" borderId="0"/>
    <xf numFmtId="0" fontId="129" fillId="37" borderId="0"/>
    <xf numFmtId="0" fontId="93" fillId="37" borderId="0"/>
    <xf numFmtId="0" fontId="93" fillId="37" borderId="0"/>
    <xf numFmtId="0" fontId="93" fillId="37" borderId="0"/>
    <xf numFmtId="0" fontId="93" fillId="37" borderId="0"/>
    <xf numFmtId="0" fontId="93" fillId="37" borderId="0"/>
    <xf numFmtId="0" fontId="93" fillId="37" borderId="0"/>
    <xf numFmtId="0" fontId="129" fillId="37" borderId="0"/>
    <xf numFmtId="0" fontId="94" fillId="38" borderId="0"/>
    <xf numFmtId="0" fontId="19" fillId="0" borderId="0"/>
    <xf numFmtId="0" fontId="95" fillId="0" borderId="0"/>
    <xf numFmtId="0" fontId="19" fillId="0" borderId="0"/>
    <xf numFmtId="0" fontId="52" fillId="0" borderId="0"/>
    <xf numFmtId="0" fontId="96" fillId="0" borderId="0"/>
    <xf numFmtId="0" fontId="14" fillId="0" borderId="0"/>
    <xf numFmtId="0" fontId="4" fillId="0" borderId="0"/>
    <xf numFmtId="0" fontId="18" fillId="0" borderId="0"/>
    <xf numFmtId="0" fontId="18" fillId="0" borderId="0"/>
    <xf numFmtId="0" fontId="14" fillId="0" borderId="0"/>
    <xf numFmtId="0" fontId="95" fillId="0" borderId="0"/>
    <xf numFmtId="0" fontId="18" fillId="0" borderId="0"/>
    <xf numFmtId="0" fontId="14" fillId="0" borderId="0"/>
    <xf numFmtId="0" fontId="14" fillId="0" borderId="0"/>
    <xf numFmtId="0" fontId="95" fillId="0" borderId="0"/>
    <xf numFmtId="0" fontId="2" fillId="0" borderId="0"/>
    <xf numFmtId="0" fontId="96" fillId="0" borderId="0"/>
    <xf numFmtId="0" fontId="52" fillId="0" borderId="0"/>
    <xf numFmtId="0" fontId="96" fillId="0" borderId="0"/>
    <xf numFmtId="0" fontId="96" fillId="0" borderId="0"/>
    <xf numFmtId="0" fontId="96" fillId="0" borderId="0"/>
    <xf numFmtId="0" fontId="14" fillId="0" borderId="0"/>
    <xf numFmtId="0" fontId="19" fillId="0" borderId="0"/>
    <xf numFmtId="0" fontId="14" fillId="0" borderId="0"/>
    <xf numFmtId="0" fontId="14" fillId="0" borderId="0"/>
    <xf numFmtId="0" fontId="95" fillId="0" borderId="0"/>
    <xf numFmtId="0" fontId="19" fillId="0" borderId="0"/>
    <xf numFmtId="0" fontId="2" fillId="0" borderId="0"/>
    <xf numFmtId="0" fontId="52" fillId="0" borderId="0"/>
    <xf numFmtId="0" fontId="130" fillId="37" borderId="11"/>
    <xf numFmtId="0" fontId="99" fillId="37" borderId="11"/>
    <xf numFmtId="0" fontId="99" fillId="37" borderId="11"/>
    <xf numFmtId="0" fontId="99" fillId="37" borderId="11"/>
    <xf numFmtId="0" fontId="99" fillId="37" borderId="11"/>
    <xf numFmtId="0" fontId="99" fillId="37" borderId="11"/>
    <xf numFmtId="0" fontId="99" fillId="37" borderId="11"/>
    <xf numFmtId="0" fontId="99" fillId="37" borderId="11"/>
    <xf numFmtId="0" fontId="99" fillId="37" borderId="11"/>
    <xf numFmtId="0" fontId="99" fillId="37" borderId="11"/>
    <xf numFmtId="0" fontId="99" fillId="37" borderId="11"/>
    <xf numFmtId="0" fontId="99" fillId="37" borderId="11"/>
    <xf numFmtId="0" fontId="99" fillId="37" borderId="11"/>
    <xf numFmtId="0" fontId="130" fillId="37" borderId="11"/>
    <xf numFmtId="0" fontId="100" fillId="33" borderId="11"/>
    <xf numFmtId="0" fontId="100" fillId="33" borderId="11"/>
    <xf numFmtId="0" fontId="101" fillId="33" borderId="11"/>
    <xf numFmtId="0" fontId="101" fillId="33" borderId="11"/>
    <xf numFmtId="9" fontId="2" fillId="0" borderId="0"/>
    <xf numFmtId="9" fontId="96" fillId="0" borderId="0"/>
    <xf numFmtId="9" fontId="14" fillId="0" borderId="0"/>
    <xf numFmtId="9" fontId="14" fillId="0" borderId="0"/>
    <xf numFmtId="9" fontId="95" fillId="0" borderId="0"/>
    <xf numFmtId="9" fontId="95" fillId="0" borderId="0"/>
    <xf numFmtId="9" fontId="19" fillId="0" borderId="0"/>
    <xf numFmtId="9" fontId="19" fillId="0" borderId="0"/>
    <xf numFmtId="0" fontId="131" fillId="0" borderId="0"/>
    <xf numFmtId="0" fontId="103" fillId="0" borderId="0"/>
    <xf numFmtId="0" fontId="104" fillId="0" borderId="0"/>
    <xf numFmtId="0" fontId="103" fillId="0" borderId="0"/>
    <xf numFmtId="0" fontId="104" fillId="0" borderId="0"/>
    <xf numFmtId="0" fontId="103" fillId="0" borderId="0"/>
    <xf numFmtId="0" fontId="103" fillId="0" borderId="0"/>
    <xf numFmtId="167" fontId="131" fillId="0" borderId="0"/>
    <xf numFmtId="167" fontId="103" fillId="0" borderId="0"/>
    <xf numFmtId="179" fontId="104" fillId="0" borderId="0"/>
    <xf numFmtId="167" fontId="103" fillId="0" borderId="0"/>
    <xf numFmtId="179" fontId="104" fillId="0" borderId="0"/>
    <xf numFmtId="167" fontId="103" fillId="0" borderId="0"/>
    <xf numFmtId="167" fontId="103" fillId="0" borderId="0"/>
    <xf numFmtId="0" fontId="4" fillId="0" borderId="0"/>
    <xf numFmtId="0" fontId="14" fillId="0" borderId="0"/>
    <xf numFmtId="0" fontId="14" fillId="0" borderId="0"/>
    <xf numFmtId="0" fontId="14" fillId="0" borderId="0"/>
    <xf numFmtId="0" fontId="14" fillId="0" borderId="0"/>
    <xf numFmtId="0" fontId="14" fillId="0" borderId="0"/>
    <xf numFmtId="0" fontId="14" fillId="0" borderId="0"/>
    <xf numFmtId="0" fontId="4" fillId="0" borderId="0"/>
    <xf numFmtId="0" fontId="105" fillId="0" borderId="26"/>
    <xf numFmtId="0" fontId="105" fillId="0" borderId="26"/>
    <xf numFmtId="0" fontId="106" fillId="0" borderId="26"/>
    <xf numFmtId="0" fontId="106" fillId="0" borderId="26"/>
    <xf numFmtId="0" fontId="13" fillId="0" borderId="0"/>
    <xf numFmtId="0" fontId="107" fillId="0" borderId="0"/>
    <xf numFmtId="0" fontId="108" fillId="0" borderId="0"/>
    <xf numFmtId="0" fontId="107" fillId="0" borderId="0"/>
    <xf numFmtId="0" fontId="109" fillId="0" borderId="0"/>
    <xf numFmtId="0" fontId="109" fillId="0" borderId="0"/>
    <xf numFmtId="0" fontId="110" fillId="0" borderId="0"/>
    <xf numFmtId="0" fontId="4" fillId="0" borderId="0"/>
    <xf numFmtId="0" fontId="14" fillId="0" borderId="0"/>
    <xf numFmtId="0" fontId="14" fillId="0" borderId="0"/>
    <xf numFmtId="0" fontId="14" fillId="0" borderId="0"/>
    <xf numFmtId="0" fontId="14" fillId="0" borderId="0"/>
    <xf numFmtId="0" fontId="14" fillId="0" borderId="0"/>
    <xf numFmtId="0" fontId="14" fillId="0" borderId="0"/>
    <xf numFmtId="0" fontId="4" fillId="0" borderId="0"/>
    <xf numFmtId="0" fontId="111" fillId="0" borderId="0"/>
    <xf numFmtId="0" fontId="111" fillId="0" borderId="0"/>
    <xf numFmtId="0" fontId="111" fillId="0" borderId="0"/>
    <xf numFmtId="0" fontId="112" fillId="37" borderId="21"/>
    <xf numFmtId="0" fontId="112" fillId="37" borderId="21"/>
    <xf numFmtId="0" fontId="14" fillId="37" borderId="21"/>
    <xf numFmtId="0" fontId="14" fillId="37" borderId="21"/>
    <xf numFmtId="165" fontId="13" fillId="0" borderId="0"/>
    <xf numFmtId="188" fontId="112" fillId="0" borderId="0"/>
    <xf numFmtId="164" fontId="4" fillId="0" borderId="0"/>
    <xf numFmtId="189" fontId="14" fillId="0" borderId="0"/>
    <xf numFmtId="188" fontId="95" fillId="0" borderId="0"/>
    <xf numFmtId="189" fontId="14" fillId="0" borderId="0"/>
    <xf numFmtId="189" fontId="14" fillId="0" borderId="0"/>
    <xf numFmtId="165" fontId="14" fillId="0" borderId="0"/>
    <xf numFmtId="188" fontId="95" fillId="0" borderId="0"/>
    <xf numFmtId="189" fontId="14" fillId="0" borderId="0"/>
    <xf numFmtId="0" fontId="121" fillId="0" borderId="0"/>
    <xf numFmtId="0" fontId="60" fillId="0" borderId="0"/>
    <xf numFmtId="0" fontId="60" fillId="0" borderId="0"/>
    <xf numFmtId="0" fontId="60" fillId="0" borderId="0"/>
    <xf numFmtId="0" fontId="60" fillId="0" borderId="0"/>
    <xf numFmtId="0" fontId="60" fillId="0" borderId="0"/>
    <xf numFmtId="0" fontId="60" fillId="0" borderId="0"/>
    <xf numFmtId="0" fontId="121" fillId="0" borderId="0"/>
    <xf numFmtId="0" fontId="113" fillId="12" borderId="0"/>
    <xf numFmtId="44" fontId="4" fillId="0" borderId="0" applyFont="0" applyFill="0" applyBorder="0" applyAlignment="0" applyProtection="0"/>
    <xf numFmtId="0" fontId="49" fillId="0" borderId="0"/>
    <xf numFmtId="171" fontId="49" fillId="0" borderId="0" applyFill="0" applyBorder="0" applyAlignment="0" applyProtection="0"/>
    <xf numFmtId="190" fontId="2" fillId="0" borderId="0" applyBorder="0" applyProtection="0"/>
    <xf numFmtId="9" fontId="2" fillId="0" borderId="0" applyBorder="0" applyProtection="0"/>
    <xf numFmtId="0" fontId="78" fillId="0" borderId="0" applyNumberFormat="0" applyBorder="0" applyProtection="0">
      <alignment horizontal="center" textRotation="90"/>
    </xf>
    <xf numFmtId="0" fontId="104" fillId="0" borderId="0" applyNumberFormat="0" applyBorder="0" applyProtection="0"/>
    <xf numFmtId="179" fontId="104" fillId="0" borderId="0" applyBorder="0" applyProtection="0"/>
    <xf numFmtId="0" fontId="104" fillId="0" borderId="0" applyNumberFormat="0" applyBorder="0" applyProtection="0"/>
    <xf numFmtId="179" fontId="104" fillId="0" borderId="0" applyBorder="0" applyProtection="0"/>
    <xf numFmtId="0" fontId="78" fillId="0" borderId="0" applyNumberFormat="0" applyBorder="0" applyProtection="0">
      <alignment horizontal="center" textRotation="90"/>
    </xf>
    <xf numFmtId="0" fontId="78" fillId="0" borderId="0" applyNumberFormat="0" applyBorder="0" applyProtection="0">
      <alignment horizontal="center"/>
    </xf>
    <xf numFmtId="44" fontId="116" fillId="0" borderId="0" applyFont="0" applyFill="0" applyBorder="0" applyAlignment="0" applyProtection="0"/>
    <xf numFmtId="0" fontId="125" fillId="0" borderId="0">
      <alignment horizontal="center"/>
    </xf>
    <xf numFmtId="0" fontId="125" fillId="0" borderId="0">
      <alignment horizontal="center" textRotation="90"/>
    </xf>
    <xf numFmtId="0" fontId="131" fillId="0" borderId="0"/>
    <xf numFmtId="167" fontId="131" fillId="0" borderId="0"/>
    <xf numFmtId="44" fontId="4" fillId="0" borderId="0" applyFont="0" applyFill="0" applyBorder="0" applyAlignment="0" applyProtection="0"/>
    <xf numFmtId="0" fontId="78" fillId="0" borderId="0" applyNumberFormat="0" applyBorder="0" applyProtection="0">
      <alignment horizontal="center"/>
    </xf>
    <xf numFmtId="0" fontId="78" fillId="0" borderId="0" applyNumberFormat="0" applyBorder="0" applyProtection="0">
      <alignment horizontal="center" textRotation="90"/>
    </xf>
    <xf numFmtId="0" fontId="104" fillId="0" borderId="0" applyNumberFormat="0" applyBorder="0" applyProtection="0"/>
    <xf numFmtId="179" fontId="104" fillId="0" borderId="0" applyBorder="0" applyProtection="0"/>
    <xf numFmtId="179" fontId="104" fillId="0" borderId="0" applyBorder="0" applyProtection="0"/>
    <xf numFmtId="0" fontId="104" fillId="0" borderId="0" applyNumberFormat="0" applyBorder="0" applyProtection="0"/>
    <xf numFmtId="0" fontId="78" fillId="0" borderId="0" applyNumberFormat="0" applyBorder="0" applyProtection="0">
      <alignment horizontal="center" textRotation="90"/>
    </xf>
    <xf numFmtId="0" fontId="78" fillId="0" borderId="0" applyNumberFormat="0" applyBorder="0" applyProtection="0">
      <alignment horizontal="center"/>
    </xf>
    <xf numFmtId="44" fontId="4" fillId="0" borderId="0" applyFont="0" applyFill="0" applyBorder="0" applyAlignment="0" applyProtection="0"/>
    <xf numFmtId="0" fontId="78" fillId="0" borderId="0" applyNumberFormat="0" applyBorder="0" applyProtection="0">
      <alignment horizontal="center"/>
    </xf>
    <xf numFmtId="0" fontId="78" fillId="0" borderId="0" applyNumberFormat="0" applyBorder="0" applyProtection="0">
      <alignment horizontal="center" textRotation="90"/>
    </xf>
    <xf numFmtId="0" fontId="104" fillId="0" borderId="0" applyNumberFormat="0" applyBorder="0" applyProtection="0"/>
    <xf numFmtId="179" fontId="104" fillId="0" borderId="0" applyBorder="0" applyProtection="0"/>
    <xf numFmtId="44" fontId="4" fillId="0" borderId="0" applyFont="0" applyFill="0" applyBorder="0" applyAlignment="0" applyProtection="0"/>
    <xf numFmtId="44" fontId="116" fillId="0" borderId="0" applyFont="0" applyFill="0" applyBorder="0" applyAlignment="0" applyProtection="0"/>
    <xf numFmtId="9" fontId="116" fillId="0" borderId="0" applyFont="0" applyFill="0" applyBorder="0" applyAlignment="0" applyProtection="0"/>
    <xf numFmtId="192" fontId="143" fillId="0" borderId="0"/>
    <xf numFmtId="171" fontId="49" fillId="0" borderId="0" applyBorder="0" applyProtection="0"/>
    <xf numFmtId="0" fontId="37" fillId="0" borderId="0"/>
    <xf numFmtId="193" fontId="148" fillId="0" borderId="0" applyBorder="0" applyProtection="0"/>
    <xf numFmtId="166" fontId="12" fillId="0" borderId="0" applyBorder="0" applyProtection="0"/>
    <xf numFmtId="0" fontId="14" fillId="0" borderId="0" applyNumberFormat="0" applyBorder="0" applyProtection="0"/>
    <xf numFmtId="0" fontId="18" fillId="0" borderId="0" applyNumberFormat="0" applyBorder="0" applyProtection="0"/>
    <xf numFmtId="0" fontId="13" fillId="0" borderId="0" applyNumberFormat="0" applyBorder="0" applyProtection="0"/>
    <xf numFmtId="188" fontId="13" fillId="0" borderId="0" applyBorder="0" applyProtection="0"/>
    <xf numFmtId="43" fontId="116" fillId="0" borderId="0" applyFont="0" applyFill="0" applyBorder="0" applyAlignment="0" applyProtection="0"/>
    <xf numFmtId="166" fontId="13" fillId="0" borderId="0" applyBorder="0" applyProtection="0"/>
    <xf numFmtId="0" fontId="49" fillId="0" borderId="0"/>
    <xf numFmtId="0" fontId="96" fillId="0" borderId="0" applyBorder="0" applyProtection="0"/>
    <xf numFmtId="196" fontId="2" fillId="0" borderId="0" applyBorder="0" applyProtection="0"/>
    <xf numFmtId="0" fontId="19" fillId="0" borderId="0"/>
    <xf numFmtId="172" fontId="37" fillId="0" borderId="0" applyBorder="0" applyProtection="0"/>
    <xf numFmtId="9" fontId="37" fillId="0" borderId="0" applyBorder="0" applyProtection="0"/>
    <xf numFmtId="0" fontId="176" fillId="0" borderId="0" applyNumberFormat="0" applyFill="0" applyBorder="0" applyAlignment="0" applyProtection="0"/>
    <xf numFmtId="0" fontId="54" fillId="0" borderId="0"/>
    <xf numFmtId="0" fontId="55" fillId="25" borderId="0"/>
    <xf numFmtId="0" fontId="55" fillId="25" borderId="0"/>
    <xf numFmtId="0" fontId="54" fillId="0" borderId="0"/>
    <xf numFmtId="0" fontId="55" fillId="26" borderId="0"/>
    <xf numFmtId="0" fontId="55" fillId="26" borderId="0"/>
    <xf numFmtId="0" fontId="54" fillId="27" borderId="0"/>
    <xf numFmtId="0" fontId="54" fillId="27" borderId="0"/>
    <xf numFmtId="0" fontId="59" fillId="32" borderId="0"/>
    <xf numFmtId="0" fontId="59" fillId="32" borderId="0"/>
    <xf numFmtId="174" fontId="52" fillId="0" borderId="0"/>
    <xf numFmtId="198" fontId="177" fillId="0" borderId="0"/>
    <xf numFmtId="176" fontId="178" fillId="0" borderId="0"/>
    <xf numFmtId="174" fontId="51" fillId="0" borderId="0"/>
    <xf numFmtId="174" fontId="51" fillId="0" borderId="0"/>
    <xf numFmtId="174" fontId="178" fillId="0" borderId="0"/>
    <xf numFmtId="0" fontId="66" fillId="34" borderId="0"/>
    <xf numFmtId="0" fontId="66" fillId="34" borderId="0"/>
    <xf numFmtId="169" fontId="178" fillId="0" borderId="0"/>
    <xf numFmtId="169" fontId="178" fillId="0" borderId="0"/>
    <xf numFmtId="0" fontId="178" fillId="0" borderId="0"/>
    <xf numFmtId="9" fontId="178" fillId="0" borderId="0"/>
    <xf numFmtId="9" fontId="178" fillId="0" borderId="0"/>
    <xf numFmtId="0" fontId="69" fillId="0" borderId="0"/>
    <xf numFmtId="0" fontId="69" fillId="0" borderId="0"/>
    <xf numFmtId="0" fontId="71" fillId="13" borderId="0"/>
    <xf numFmtId="0" fontId="71" fillId="13" borderId="0"/>
    <xf numFmtId="0" fontId="73" fillId="0" borderId="0">
      <alignment horizontal="center"/>
    </xf>
    <xf numFmtId="0" fontId="74" fillId="0" borderId="0"/>
    <xf numFmtId="0" fontId="74" fillId="0" borderId="0"/>
    <xf numFmtId="0" fontId="76" fillId="0" borderId="0"/>
    <xf numFmtId="0" fontId="76" fillId="0" borderId="0"/>
    <xf numFmtId="0" fontId="179" fillId="0" borderId="0">
      <alignment horizontal="center"/>
    </xf>
    <xf numFmtId="0" fontId="179" fillId="0" borderId="0">
      <alignment horizontal="center"/>
    </xf>
    <xf numFmtId="0" fontId="79" fillId="0" borderId="0"/>
    <xf numFmtId="0" fontId="79" fillId="0" borderId="0"/>
    <xf numFmtId="0" fontId="179" fillId="0" borderId="0">
      <alignment horizontal="center"/>
    </xf>
    <xf numFmtId="0" fontId="179" fillId="0" borderId="0">
      <alignment horizontal="center"/>
    </xf>
    <xf numFmtId="0" fontId="179" fillId="0" borderId="0">
      <alignment horizontal="center"/>
    </xf>
    <xf numFmtId="0" fontId="73" fillId="0" borderId="0">
      <alignment horizontal="center" textRotation="90"/>
    </xf>
    <xf numFmtId="0" fontId="179" fillId="0" borderId="0">
      <alignment horizontal="center" textRotation="90"/>
    </xf>
    <xf numFmtId="0" fontId="179" fillId="0" borderId="0">
      <alignment horizontal="center" textRotation="90"/>
    </xf>
    <xf numFmtId="0" fontId="82" fillId="0" borderId="13"/>
    <xf numFmtId="0" fontId="82" fillId="0" borderId="13"/>
    <xf numFmtId="0" fontId="83" fillId="0" borderId="13"/>
    <xf numFmtId="0" fontId="84" fillId="36" borderId="14"/>
    <xf numFmtId="0" fontId="84" fillId="36" borderId="14"/>
    <xf numFmtId="0" fontId="85" fillId="36" borderId="14"/>
    <xf numFmtId="0" fontId="86" fillId="0" borderId="42"/>
    <xf numFmtId="0" fontId="86" fillId="0" borderId="42"/>
    <xf numFmtId="0" fontId="87" fillId="0" borderId="42"/>
    <xf numFmtId="0" fontId="88" fillId="0" borderId="43"/>
    <xf numFmtId="0" fontId="88" fillId="0" borderId="43"/>
    <xf numFmtId="0" fontId="89" fillId="0" borderId="43"/>
    <xf numFmtId="0" fontId="90" fillId="0" borderId="44"/>
    <xf numFmtId="0" fontId="90" fillId="0" borderId="44"/>
    <xf numFmtId="0" fontId="91" fillId="0" borderId="44"/>
    <xf numFmtId="0" fontId="92" fillId="37" borderId="0"/>
    <xf numFmtId="0" fontId="92" fillId="37" borderId="0"/>
    <xf numFmtId="0" fontId="178" fillId="0" borderId="0"/>
    <xf numFmtId="0" fontId="178" fillId="0" borderId="0"/>
    <xf numFmtId="0" fontId="4" fillId="0" borderId="0"/>
    <xf numFmtId="0" fontId="4" fillId="0" borderId="0"/>
    <xf numFmtId="0" fontId="51" fillId="0" borderId="0"/>
    <xf numFmtId="0" fontId="177" fillId="0" borderId="0"/>
    <xf numFmtId="0" fontId="177" fillId="0" borderId="0"/>
    <xf numFmtId="0" fontId="178" fillId="0" borderId="0"/>
    <xf numFmtId="0" fontId="178" fillId="0" borderId="0"/>
    <xf numFmtId="0" fontId="177" fillId="0" borderId="0"/>
    <xf numFmtId="0" fontId="98" fillId="37" borderId="11"/>
    <xf numFmtId="0" fontId="98" fillId="37" borderId="11"/>
    <xf numFmtId="9" fontId="177" fillId="0" borderId="0"/>
    <xf numFmtId="9" fontId="178" fillId="0" borderId="0"/>
    <xf numFmtId="9" fontId="178" fillId="0" borderId="0"/>
    <xf numFmtId="0" fontId="102" fillId="0" borderId="0"/>
    <xf numFmtId="0" fontId="180" fillId="0" borderId="0"/>
    <xf numFmtId="0" fontId="180" fillId="0" borderId="0"/>
    <xf numFmtId="167" fontId="102" fillId="0" borderId="0"/>
    <xf numFmtId="179" fontId="180" fillId="0" borderId="0"/>
    <xf numFmtId="179" fontId="180" fillId="0" borderId="0"/>
    <xf numFmtId="0" fontId="51" fillId="0" borderId="0"/>
    <xf numFmtId="0" fontId="51" fillId="0" borderId="0"/>
    <xf numFmtId="0" fontId="105" fillId="0" borderId="20"/>
    <xf numFmtId="0" fontId="105" fillId="0" borderId="20"/>
    <xf numFmtId="0" fontId="106" fillId="0" borderId="20"/>
    <xf numFmtId="0" fontId="106" fillId="0" borderId="20"/>
    <xf numFmtId="0" fontId="51" fillId="0" borderId="0"/>
    <xf numFmtId="44" fontId="1" fillId="0" borderId="0" applyFont="0" applyFill="0" applyBorder="0" applyAlignment="0" applyProtection="0"/>
    <xf numFmtId="43" fontId="1" fillId="0" borderId="0" applyFont="0" applyFill="0" applyBorder="0" applyAlignment="0" applyProtection="0"/>
    <xf numFmtId="0" fontId="51" fillId="0" borderId="0"/>
    <xf numFmtId="0" fontId="1" fillId="0" borderId="0"/>
    <xf numFmtId="166" fontId="13" fillId="0" borderId="0"/>
    <xf numFmtId="180" fontId="112" fillId="0" borderId="0"/>
    <xf numFmtId="197" fontId="51" fillId="0" borderId="0"/>
    <xf numFmtId="199" fontId="14" fillId="0" borderId="0"/>
    <xf numFmtId="180" fontId="95" fillId="0" borderId="0"/>
    <xf numFmtId="199" fontId="14" fillId="0" borderId="0"/>
    <xf numFmtId="199" fontId="14" fillId="0" borderId="0"/>
    <xf numFmtId="166" fontId="14" fillId="0" borderId="0"/>
    <xf numFmtId="180" fontId="95" fillId="0" borderId="0"/>
    <xf numFmtId="199" fontId="14" fillId="0" borderId="0"/>
    <xf numFmtId="0" fontId="59" fillId="0" borderId="0"/>
    <xf numFmtId="0" fontId="59" fillId="0" borderId="0"/>
    <xf numFmtId="0" fontId="73" fillId="0" borderId="0" applyNumberFormat="0" applyBorder="0" applyProtection="0">
      <alignment horizontal="center"/>
    </xf>
    <xf numFmtId="0" fontId="184" fillId="0" borderId="0"/>
    <xf numFmtId="43" fontId="184" fillId="0" borderId="0" applyFont="0" applyFill="0" applyBorder="0" applyAlignment="0" applyProtection="0"/>
    <xf numFmtId="171" fontId="37" fillId="0" borderId="0" applyFill="0" applyBorder="0" applyAlignment="0" applyProtection="0"/>
    <xf numFmtId="0" fontId="51" fillId="0" borderId="0"/>
    <xf numFmtId="0" fontId="13" fillId="0" borderId="0" applyNumberFormat="0" applyBorder="0" applyProtection="0"/>
    <xf numFmtId="0" fontId="73" fillId="0" borderId="0" applyNumberFormat="0" applyBorder="0" applyProtection="0">
      <alignment horizontal="center"/>
    </xf>
    <xf numFmtId="0" fontId="2" fillId="0" borderId="0" applyNumberFormat="0" applyBorder="0" applyProtection="0"/>
    <xf numFmtId="0" fontId="2" fillId="0" borderId="0" applyNumberFormat="0" applyBorder="0" applyProtection="0"/>
    <xf numFmtId="0" fontId="96" fillId="0" borderId="0" applyNumberFormat="0" applyBorder="0" applyProtection="0"/>
  </cellStyleXfs>
  <cellXfs count="880">
    <xf numFmtId="0" fontId="0" fillId="0" borderId="0" xfId="0"/>
    <xf numFmtId="0" fontId="5" fillId="0" borderId="0" xfId="2" applyFont="1" applyAlignment="1">
      <alignment horizontal="left" vertical="top"/>
    </xf>
    <xf numFmtId="0" fontId="6" fillId="2" borderId="0" xfId="2" applyFont="1" applyFill="1" applyAlignment="1">
      <alignment horizontal="left" vertical="top"/>
    </xf>
    <xf numFmtId="0" fontId="7" fillId="2" borderId="0" xfId="2" applyFont="1" applyFill="1" applyAlignment="1">
      <alignment horizontal="left" vertical="center"/>
    </xf>
    <xf numFmtId="3" fontId="5" fillId="0" borderId="0" xfId="2" applyNumberFormat="1" applyFont="1" applyAlignment="1">
      <alignment horizontal="left" vertical="top" wrapText="1"/>
    </xf>
    <xf numFmtId="9" fontId="5" fillId="0" borderId="0" xfId="2" applyNumberFormat="1" applyFont="1" applyAlignment="1">
      <alignment horizontal="left" vertical="top"/>
    </xf>
    <xf numFmtId="164" fontId="5" fillId="0" borderId="0" xfId="2" applyNumberFormat="1" applyFont="1" applyAlignment="1">
      <alignment horizontal="left" vertical="top"/>
    </xf>
    <xf numFmtId="0" fontId="8" fillId="0" borderId="0" xfId="2" applyFont="1" applyAlignment="1">
      <alignment horizontal="left" vertical="center"/>
    </xf>
    <xf numFmtId="0" fontId="7" fillId="0" borderId="0" xfId="2" applyFont="1" applyAlignment="1">
      <alignment horizontal="left" vertical="center"/>
    </xf>
    <xf numFmtId="0" fontId="5" fillId="0" borderId="0" xfId="2" applyFont="1" applyAlignment="1">
      <alignment horizontal="left" vertical="center"/>
    </xf>
    <xf numFmtId="3" fontId="5" fillId="0" borderId="0" xfId="2" applyNumberFormat="1" applyFont="1" applyAlignment="1">
      <alignment horizontal="left" vertical="center" wrapText="1"/>
    </xf>
    <xf numFmtId="9" fontId="5" fillId="0" borderId="0" xfId="2" applyNumberFormat="1" applyFont="1" applyAlignment="1">
      <alignment horizontal="left" vertical="center"/>
    </xf>
    <xf numFmtId="164" fontId="5" fillId="0" borderId="0" xfId="2" applyNumberFormat="1" applyFont="1" applyAlignment="1">
      <alignment horizontal="left" vertical="center"/>
    </xf>
    <xf numFmtId="0" fontId="9" fillId="0" borderId="0" xfId="2" applyFont="1" applyAlignment="1">
      <alignment horizontal="left" vertical="top"/>
    </xf>
    <xf numFmtId="0" fontId="4" fillId="3" borderId="0" xfId="2" applyFill="1"/>
    <xf numFmtId="0" fontId="15" fillId="0" borderId="0" xfId="2" applyFont="1"/>
    <xf numFmtId="0" fontId="16" fillId="0" borderId="0" xfId="2" applyFont="1"/>
    <xf numFmtId="0" fontId="7" fillId="0" borderId="0" xfId="2" applyFont="1" applyAlignment="1">
      <alignment horizontal="left" vertical="top"/>
    </xf>
    <xf numFmtId="3" fontId="5" fillId="0" borderId="0" xfId="2" applyNumberFormat="1" applyFont="1" applyAlignment="1">
      <alignment horizontal="left" vertical="top"/>
    </xf>
    <xf numFmtId="0" fontId="4" fillId="0" borderId="0" xfId="2"/>
    <xf numFmtId="0" fontId="3" fillId="0" borderId="0" xfId="1" applyFont="1" applyAlignment="1">
      <alignment horizontal="center" vertical="center"/>
    </xf>
    <xf numFmtId="0" fontId="3" fillId="0" borderId="0" xfId="2" applyFont="1"/>
    <xf numFmtId="0" fontId="25" fillId="0" borderId="0" xfId="2" applyFont="1" applyAlignment="1">
      <alignment horizontal="center" vertical="center" wrapText="1"/>
    </xf>
    <xf numFmtId="0" fontId="25" fillId="3" borderId="0" xfId="2" applyFont="1" applyFill="1" applyAlignment="1">
      <alignment horizontal="center" vertical="center" wrapText="1"/>
    </xf>
    <xf numFmtId="0" fontId="26" fillId="0" borderId="0" xfId="2" applyFont="1" applyAlignment="1">
      <alignment horizontal="center"/>
    </xf>
    <xf numFmtId="0" fontId="27" fillId="0" borderId="0" xfId="2" applyFont="1"/>
    <xf numFmtId="0" fontId="28" fillId="0" borderId="0" xfId="2" applyFont="1"/>
    <xf numFmtId="0" fontId="20" fillId="0" borderId="0" xfId="2" applyFont="1"/>
    <xf numFmtId="0" fontId="31" fillId="0" borderId="0" xfId="2" applyFont="1"/>
    <xf numFmtId="0" fontId="32" fillId="0" borderId="0" xfId="2" applyFont="1"/>
    <xf numFmtId="0" fontId="33" fillId="0" borderId="2" xfId="2" applyFont="1" applyBorder="1" applyAlignment="1">
      <alignment horizontal="center" vertical="center" wrapText="1"/>
    </xf>
    <xf numFmtId="2" fontId="33" fillId="0" borderId="2" xfId="2" applyNumberFormat="1" applyFont="1" applyBorder="1" applyAlignment="1">
      <alignment horizontal="center" vertical="center" wrapText="1"/>
    </xf>
    <xf numFmtId="0" fontId="34" fillId="0" borderId="0" xfId="2" applyFont="1"/>
    <xf numFmtId="0" fontId="20" fillId="0" borderId="0" xfId="2" applyFont="1" applyAlignment="1">
      <alignment vertical="center"/>
    </xf>
    <xf numFmtId="0" fontId="20" fillId="0" borderId="0" xfId="2" applyFont="1" applyAlignment="1">
      <alignment horizontal="left" vertical="center"/>
    </xf>
    <xf numFmtId="165" fontId="20" fillId="0" borderId="0" xfId="11" applyFont="1" applyAlignment="1">
      <alignment vertical="center"/>
    </xf>
    <xf numFmtId="9" fontId="20" fillId="0" borderId="0" xfId="2" applyNumberFormat="1" applyFont="1" applyAlignment="1">
      <alignment vertical="center"/>
    </xf>
    <xf numFmtId="165" fontId="29" fillId="0" borderId="6" xfId="11" applyFont="1" applyBorder="1" applyAlignment="1">
      <alignment horizontal="right" vertical="center"/>
    </xf>
    <xf numFmtId="165" fontId="29" fillId="0" borderId="6" xfId="2" applyNumberFormat="1" applyFont="1" applyBorder="1" applyAlignment="1">
      <alignment horizontal="center" vertical="center"/>
    </xf>
    <xf numFmtId="0" fontId="2" fillId="0" borderId="0" xfId="1"/>
    <xf numFmtId="0" fontId="3" fillId="0" borderId="0" xfId="1" applyFont="1"/>
    <xf numFmtId="0" fontId="15" fillId="0" borderId="0" xfId="1" applyFont="1"/>
    <xf numFmtId="0" fontId="15" fillId="0" borderId="23" xfId="1" applyFont="1" applyBorder="1" applyAlignment="1">
      <alignment horizontal="center" vertical="center"/>
    </xf>
    <xf numFmtId="0" fontId="27" fillId="0" borderId="0" xfId="1" applyFont="1"/>
    <xf numFmtId="182" fontId="15" fillId="0" borderId="0" xfId="402" applyFont="1" applyAlignment="1">
      <alignment horizontal="center" vertical="center"/>
    </xf>
    <xf numFmtId="0" fontId="24" fillId="0" borderId="0" xfId="1" applyFont="1"/>
    <xf numFmtId="0" fontId="15" fillId="0" borderId="22" xfId="1" applyFont="1" applyBorder="1" applyAlignment="1">
      <alignment horizontal="center" vertical="center"/>
    </xf>
    <xf numFmtId="0" fontId="15" fillId="0" borderId="0" xfId="1" applyFont="1" applyAlignment="1">
      <alignment horizontal="center" vertical="center" wrapText="1"/>
    </xf>
    <xf numFmtId="0" fontId="133" fillId="0" borderId="0" xfId="0" applyFont="1"/>
    <xf numFmtId="164" fontId="134" fillId="0" borderId="23" xfId="0" applyNumberFormat="1" applyFont="1" applyBorder="1"/>
    <xf numFmtId="0" fontId="137" fillId="0" borderId="0" xfId="1" applyFont="1"/>
    <xf numFmtId="0" fontId="26" fillId="0" borderId="23" xfId="401" applyFont="1" applyBorder="1" applyAlignment="1">
      <alignment horizontal="center" vertical="center"/>
    </xf>
    <xf numFmtId="0" fontId="30" fillId="0" borderId="0" xfId="1" applyFont="1" applyAlignment="1">
      <alignment horizontal="center"/>
    </xf>
    <xf numFmtId="0" fontId="16" fillId="0" borderId="0" xfId="1" applyFont="1"/>
    <xf numFmtId="182" fontId="15" fillId="0" borderId="0" xfId="402" applyFont="1"/>
    <xf numFmtId="182" fontId="26" fillId="0" borderId="27" xfId="1" applyNumberFormat="1" applyFont="1" applyBorder="1" applyAlignment="1">
      <alignment vertical="center"/>
    </xf>
    <xf numFmtId="182" fontId="26" fillId="0" borderId="23" xfId="1" applyNumberFormat="1" applyFont="1" applyBorder="1"/>
    <xf numFmtId="0" fontId="22" fillId="0" borderId="0" xfId="1" applyFont="1"/>
    <xf numFmtId="0" fontId="26" fillId="0" borderId="0" xfId="1" applyFont="1" applyAlignment="1">
      <alignment horizontal="center"/>
    </xf>
    <xf numFmtId="0" fontId="15" fillId="0" borderId="0" xfId="1" applyFont="1" applyAlignment="1">
      <alignment horizontal="center" vertical="center"/>
    </xf>
    <xf numFmtId="0" fontId="15" fillId="0" borderId="0" xfId="1" applyFont="1" applyAlignment="1">
      <alignment vertical="center" wrapText="1"/>
    </xf>
    <xf numFmtId="3" fontId="15" fillId="0" borderId="0" xfId="1" applyNumberFormat="1" applyFont="1" applyAlignment="1">
      <alignment horizontal="center" vertical="center"/>
    </xf>
    <xf numFmtId="0" fontId="138" fillId="0" borderId="0" xfId="1" applyFont="1"/>
    <xf numFmtId="0" fontId="15" fillId="0" borderId="0" xfId="1" applyFont="1" applyAlignment="1">
      <alignment horizontal="left" vertical="top"/>
    </xf>
    <xf numFmtId="0" fontId="3" fillId="0" borderId="0" xfId="1" applyFont="1" applyAlignment="1">
      <alignment horizontal="left" vertical="top"/>
    </xf>
    <xf numFmtId="2" fontId="26" fillId="0" borderId="23" xfId="1" applyNumberFormat="1" applyFont="1" applyBorder="1" applyAlignment="1">
      <alignment horizontal="center" vertical="center"/>
    </xf>
    <xf numFmtId="0" fontId="139" fillId="0" borderId="0" xfId="1" applyFont="1"/>
    <xf numFmtId="1" fontId="15" fillId="0" borderId="23" xfId="1" applyNumberFormat="1" applyFont="1" applyBorder="1" applyAlignment="1">
      <alignment horizontal="center" vertical="center"/>
    </xf>
    <xf numFmtId="0" fontId="140" fillId="0" borderId="0" xfId="1" applyFont="1"/>
    <xf numFmtId="2" fontId="26" fillId="0" borderId="24" xfId="1" applyNumberFormat="1" applyFont="1" applyBorder="1"/>
    <xf numFmtId="183" fontId="26" fillId="0" borderId="28" xfId="1" applyNumberFormat="1" applyFont="1" applyBorder="1" applyAlignment="1">
      <alignment vertical="center"/>
    </xf>
    <xf numFmtId="183" fontId="26" fillId="0" borderId="23" xfId="1" applyNumberFormat="1" applyFont="1" applyBorder="1" applyAlignment="1">
      <alignment vertical="center"/>
    </xf>
    <xf numFmtId="0" fontId="138" fillId="0" borderId="0" xfId="1" applyFont="1" applyAlignment="1">
      <alignment vertical="center"/>
    </xf>
    <xf numFmtId="0" fontId="27" fillId="0" borderId="0" xfId="0" applyFont="1" applyAlignment="1">
      <alignment horizontal="left" vertical="top"/>
    </xf>
    <xf numFmtId="0" fontId="49" fillId="0" borderId="0" xfId="747"/>
    <xf numFmtId="0" fontId="141" fillId="0" borderId="0" xfId="747" applyFont="1"/>
    <xf numFmtId="0" fontId="142" fillId="0" borderId="0" xfId="747" applyFont="1"/>
    <xf numFmtId="0" fontId="26" fillId="0" borderId="0" xfId="747" applyFont="1" applyAlignment="1">
      <alignment horizontal="center"/>
    </xf>
    <xf numFmtId="0" fontId="136" fillId="0" borderId="0" xfId="747" applyFont="1"/>
    <xf numFmtId="0" fontId="27" fillId="0" borderId="0" xfId="747" applyFont="1" applyAlignment="1">
      <alignment horizontal="center" vertical="center"/>
    </xf>
    <xf numFmtId="0" fontId="27" fillId="0" borderId="0" xfId="747" applyFont="1" applyAlignment="1">
      <alignment vertical="center" wrapText="1"/>
    </xf>
    <xf numFmtId="0" fontId="27" fillId="0" borderId="0" xfId="747" applyFont="1" applyAlignment="1">
      <alignment horizontal="center" vertical="center" wrapText="1"/>
    </xf>
    <xf numFmtId="3" fontId="27" fillId="0" borderId="0" xfId="747" applyNumberFormat="1" applyFont="1" applyAlignment="1">
      <alignment horizontal="center" vertical="center"/>
    </xf>
    <xf numFmtId="171" fontId="27" fillId="0" borderId="0" xfId="781" applyFont="1" applyBorder="1" applyAlignment="1" applyProtection="1">
      <alignment horizontal="center" vertical="center"/>
    </xf>
    <xf numFmtId="0" fontId="136" fillId="0" borderId="0" xfId="0" applyFont="1"/>
    <xf numFmtId="0" fontId="15" fillId="0" borderId="0" xfId="747" applyFont="1" applyAlignment="1">
      <alignment horizontal="center" vertical="center"/>
    </xf>
    <xf numFmtId="0" fontId="15" fillId="0" borderId="0" xfId="747" applyFont="1" applyAlignment="1">
      <alignment vertical="center" wrapText="1"/>
    </xf>
    <xf numFmtId="0" fontId="15" fillId="0" borderId="0" xfId="747" applyFont="1" applyAlignment="1">
      <alignment horizontal="center" vertical="center" wrapText="1"/>
    </xf>
    <xf numFmtId="3" fontId="15" fillId="0" borderId="0" xfId="747" applyNumberFormat="1" applyFont="1" applyAlignment="1">
      <alignment horizontal="center" vertical="center"/>
    </xf>
    <xf numFmtId="171" fontId="15" fillId="0" borderId="0" xfId="781" applyFont="1" applyBorder="1" applyAlignment="1" applyProtection="1">
      <alignment horizontal="center" vertical="center"/>
    </xf>
    <xf numFmtId="171" fontId="26" fillId="0" borderId="27" xfId="747" applyNumberFormat="1" applyFont="1" applyBorder="1" applyAlignment="1">
      <alignment vertical="center"/>
    </xf>
    <xf numFmtId="182" fontId="145" fillId="0" borderId="23" xfId="747" applyNumberFormat="1" applyFont="1" applyBorder="1"/>
    <xf numFmtId="0" fontId="146" fillId="0" borderId="0" xfId="782" applyFont="1" applyAlignment="1">
      <alignment vertical="top"/>
    </xf>
    <xf numFmtId="0" fontId="146" fillId="0" borderId="0" xfId="782" applyFont="1" applyAlignment="1">
      <alignment horizontal="right" vertical="top"/>
    </xf>
    <xf numFmtId="4" fontId="146" fillId="0" borderId="0" xfId="782" applyNumberFormat="1" applyFont="1" applyAlignment="1">
      <alignment horizontal="right" vertical="top"/>
    </xf>
    <xf numFmtId="0" fontId="135" fillId="0" borderId="0" xfId="782" applyFont="1" applyAlignment="1">
      <alignment horizontal="left" vertical="top"/>
    </xf>
    <xf numFmtId="0" fontId="135" fillId="0" borderId="0" xfId="782" applyFont="1" applyAlignment="1">
      <alignment horizontal="right" vertical="top"/>
    </xf>
    <xf numFmtId="4" fontId="135" fillId="0" borderId="0" xfId="782" applyNumberFormat="1" applyFont="1" applyAlignment="1">
      <alignment horizontal="right" vertical="top"/>
    </xf>
    <xf numFmtId="0" fontId="147" fillId="0" borderId="0" xfId="782" applyFont="1" applyAlignment="1">
      <alignment horizontal="left" vertical="top"/>
    </xf>
    <xf numFmtId="0" fontId="150" fillId="0" borderId="0" xfId="747" applyFont="1" applyAlignment="1">
      <alignment horizontal="center" vertical="center" wrapText="1"/>
    </xf>
    <xf numFmtId="0" fontId="152" fillId="0" borderId="0" xfId="747" applyFont="1"/>
    <xf numFmtId="0" fontId="154" fillId="0" borderId="0" xfId="747" applyFont="1"/>
    <xf numFmtId="182" fontId="26" fillId="0" borderId="33" xfId="1" applyNumberFormat="1" applyFont="1" applyBorder="1"/>
    <xf numFmtId="0" fontId="16" fillId="0" borderId="0" xfId="0" applyFont="1"/>
    <xf numFmtId="0" fontId="80" fillId="0" borderId="0" xfId="1" applyFont="1" applyAlignment="1">
      <alignment horizontal="center" vertical="center" wrapText="1"/>
    </xf>
    <xf numFmtId="182" fontId="26" fillId="0" borderId="34" xfId="1" applyNumberFormat="1" applyFont="1" applyBorder="1" applyAlignment="1">
      <alignment vertical="center"/>
    </xf>
    <xf numFmtId="0" fontId="51" fillId="0" borderId="0" xfId="52"/>
    <xf numFmtId="0" fontId="106" fillId="0" borderId="0" xfId="52" applyFont="1"/>
    <xf numFmtId="194" fontId="156" fillId="0" borderId="6" xfId="52" applyNumberFormat="1" applyFont="1" applyBorder="1" applyAlignment="1">
      <alignment horizontal="center" vertical="center"/>
    </xf>
    <xf numFmtId="0" fontId="15" fillId="0" borderId="0" xfId="52" applyFont="1"/>
    <xf numFmtId="0" fontId="3" fillId="0" borderId="0" xfId="52" applyFont="1"/>
    <xf numFmtId="0" fontId="27" fillId="0" borderId="0" xfId="52" applyFont="1" applyAlignment="1">
      <alignment horizontal="center" vertical="center" wrapText="1"/>
    </xf>
    <xf numFmtId="0" fontId="27" fillId="3" borderId="0" xfId="52" applyFont="1" applyFill="1" applyAlignment="1">
      <alignment horizontal="center" vertical="center" wrapText="1"/>
    </xf>
    <xf numFmtId="0" fontId="114" fillId="0" borderId="0" xfId="52" applyFont="1"/>
    <xf numFmtId="0" fontId="15" fillId="3" borderId="0" xfId="52" applyFont="1" applyFill="1"/>
    <xf numFmtId="0" fontId="26" fillId="0" borderId="0" xfId="52" applyFont="1" applyAlignment="1">
      <alignment horizontal="center" vertical="center"/>
    </xf>
    <xf numFmtId="0" fontId="157" fillId="0" borderId="0" xfId="52" applyFont="1" applyAlignment="1">
      <alignment horizontal="center" vertical="center"/>
    </xf>
    <xf numFmtId="0" fontId="15" fillId="0" borderId="2" xfId="52" applyFont="1" applyBorder="1" applyAlignment="1">
      <alignment horizontal="center" vertical="center"/>
    </xf>
    <xf numFmtId="0" fontId="15" fillId="0" borderId="0" xfId="52" applyFont="1" applyAlignment="1">
      <alignment horizontal="left"/>
    </xf>
    <xf numFmtId="166" fontId="15" fillId="3" borderId="0" xfId="784" applyFont="1" applyFill="1"/>
    <xf numFmtId="166" fontId="26" fillId="0" borderId="2" xfId="52" applyNumberFormat="1" applyFont="1" applyBorder="1" applyAlignment="1">
      <alignment vertical="center"/>
    </xf>
    <xf numFmtId="0" fontId="140" fillId="0" borderId="0" xfId="52" applyFont="1"/>
    <xf numFmtId="0" fontId="51" fillId="3" borderId="0" xfId="52" applyFill="1"/>
    <xf numFmtId="0" fontId="8" fillId="0" borderId="0" xfId="52" applyFont="1"/>
    <xf numFmtId="0" fontId="159" fillId="0" borderId="2" xfId="52" applyFont="1" applyBorder="1" applyAlignment="1">
      <alignment horizontal="center" vertical="center"/>
    </xf>
    <xf numFmtId="0" fontId="160" fillId="0" borderId="2" xfId="52" applyFont="1" applyBorder="1" applyAlignment="1">
      <alignment horizontal="center" vertical="center"/>
    </xf>
    <xf numFmtId="0" fontId="161" fillId="0" borderId="0" xfId="52" applyFont="1"/>
    <xf numFmtId="0" fontId="161" fillId="3" borderId="0" xfId="52" applyFont="1" applyFill="1"/>
    <xf numFmtId="0" fontId="5" fillId="0" borderId="0" xfId="0" applyFont="1" applyAlignment="1">
      <alignment horizontal="left" vertical="top"/>
    </xf>
    <xf numFmtId="0" fontId="137" fillId="0" borderId="0" xfId="52" applyFont="1"/>
    <xf numFmtId="0" fontId="27" fillId="0" borderId="0" xfId="52" applyFont="1"/>
    <xf numFmtId="0" fontId="162" fillId="0" borderId="0" xfId="52" applyFont="1" applyAlignment="1">
      <alignment wrapText="1"/>
    </xf>
    <xf numFmtId="166" fontId="27" fillId="3" borderId="0" xfId="155" applyFont="1" applyFill="1"/>
    <xf numFmtId="0" fontId="7" fillId="0" borderId="0" xfId="786" applyFont="1"/>
    <xf numFmtId="0" fontId="6" fillId="0" borderId="0" xfId="786" applyFont="1"/>
    <xf numFmtId="0" fontId="7" fillId="0" borderId="0" xfId="786" applyFont="1" applyAlignment="1">
      <alignment horizontal="center"/>
    </xf>
    <xf numFmtId="188" fontId="6" fillId="0" borderId="0" xfId="788" applyFont="1" applyAlignment="1">
      <alignment horizontal="center"/>
    </xf>
    <xf numFmtId="4" fontId="6" fillId="0" borderId="6" xfId="786" applyNumberFormat="1" applyFont="1" applyBorder="1" applyAlignment="1">
      <alignment vertical="center"/>
    </xf>
    <xf numFmtId="0" fontId="164" fillId="0" borderId="0" xfId="52" applyFont="1" applyAlignment="1">
      <alignment vertical="top"/>
    </xf>
    <xf numFmtId="0" fontId="164" fillId="0" borderId="0" xfId="52" applyFont="1" applyAlignment="1">
      <alignment horizontal="center" vertical="center"/>
    </xf>
    <xf numFmtId="2" fontId="164" fillId="0" borderId="0" xfId="52" applyNumberFormat="1" applyFont="1" applyAlignment="1">
      <alignment horizontal="center" vertical="center"/>
    </xf>
    <xf numFmtId="0" fontId="80" fillId="0" borderId="0" xfId="52" applyFont="1" applyAlignment="1">
      <alignment horizontal="center" vertical="center" wrapText="1"/>
    </xf>
    <xf numFmtId="0" fontId="26" fillId="0" borderId="0" xfId="52" applyFont="1" applyAlignment="1">
      <alignment horizontal="center"/>
    </xf>
    <xf numFmtId="166" fontId="15" fillId="0" borderId="0" xfId="155" applyFont="1"/>
    <xf numFmtId="166" fontId="26" fillId="0" borderId="2" xfId="52" applyNumberFormat="1" applyFont="1" applyBorder="1"/>
    <xf numFmtId="0" fontId="32" fillId="0" borderId="0" xfId="52" applyFont="1"/>
    <xf numFmtId="0" fontId="15" fillId="0" borderId="0" xfId="52" applyFont="1" applyAlignment="1">
      <alignment horizontal="center" vertical="center"/>
    </xf>
    <xf numFmtId="0" fontId="15" fillId="0" borderId="0" xfId="52" applyFont="1" applyAlignment="1">
      <alignment vertical="center" wrapText="1"/>
    </xf>
    <xf numFmtId="0" fontId="15" fillId="0" borderId="0" xfId="52" applyFont="1" applyAlignment="1">
      <alignment horizontal="center" vertical="center" wrapText="1"/>
    </xf>
    <xf numFmtId="3" fontId="15" fillId="0" borderId="0" xfId="52" applyNumberFormat="1" applyFont="1" applyAlignment="1">
      <alignment horizontal="center" vertical="center"/>
    </xf>
    <xf numFmtId="166" fontId="26" fillId="3" borderId="41" xfId="52" applyNumberFormat="1" applyFont="1" applyFill="1" applyBorder="1" applyAlignment="1">
      <alignment vertical="center"/>
    </xf>
    <xf numFmtId="0" fontId="22" fillId="0" borderId="0" xfId="52" applyFont="1"/>
    <xf numFmtId="0" fontId="23" fillId="0" borderId="0" xfId="52" applyFont="1"/>
    <xf numFmtId="0" fontId="7" fillId="0" borderId="0" xfId="52" applyFont="1" applyAlignment="1">
      <alignment horizontal="center" vertical="center"/>
    </xf>
    <xf numFmtId="0" fontId="7" fillId="0" borderId="0" xfId="52" applyFont="1" applyAlignment="1">
      <alignment vertical="center" wrapText="1"/>
    </xf>
    <xf numFmtId="0" fontId="7" fillId="0" borderId="0" xfId="52" applyFont="1" applyAlignment="1">
      <alignment horizontal="center" vertical="center" wrapText="1"/>
    </xf>
    <xf numFmtId="3" fontId="7" fillId="0" borderId="0" xfId="52" applyNumberFormat="1" applyFont="1" applyAlignment="1">
      <alignment horizontal="center" vertical="center"/>
    </xf>
    <xf numFmtId="166" fontId="7" fillId="3" borderId="0" xfId="784" applyFont="1" applyFill="1" applyAlignment="1">
      <alignment horizontal="right" vertical="center"/>
    </xf>
    <xf numFmtId="0" fontId="6" fillId="0" borderId="6" xfId="52" applyFont="1" applyBorder="1" applyAlignment="1">
      <alignment horizontal="right"/>
    </xf>
    <xf numFmtId="166" fontId="6" fillId="0" borderId="7" xfId="52" applyNumberFormat="1" applyFont="1" applyBorder="1" applyAlignment="1">
      <alignment horizontal="right" vertical="center" wrapText="1"/>
    </xf>
    <xf numFmtId="170" fontId="6" fillId="0" borderId="6" xfId="52" applyNumberFormat="1" applyFont="1" applyBorder="1" applyAlignment="1">
      <alignment horizontal="center" vertical="center"/>
    </xf>
    <xf numFmtId="166" fontId="7" fillId="3" borderId="0" xfId="784" applyFont="1" applyFill="1" applyAlignment="1">
      <alignment horizontal="center" vertical="center"/>
    </xf>
    <xf numFmtId="0" fontId="165" fillId="0" borderId="0" xfId="52" applyFont="1"/>
    <xf numFmtId="0" fontId="166" fillId="0" borderId="0" xfId="52" applyFont="1"/>
    <xf numFmtId="166" fontId="26" fillId="0" borderId="4" xfId="52" applyNumberFormat="1" applyFont="1" applyBorder="1" applyAlignment="1">
      <alignment vertical="center"/>
    </xf>
    <xf numFmtId="166" fontId="26" fillId="0" borderId="4" xfId="52" applyNumberFormat="1" applyFont="1" applyBorder="1"/>
    <xf numFmtId="0" fontId="11" fillId="0" borderId="0" xfId="412" applyFont="1" applyAlignment="1">
      <alignment horizontal="left" vertical="top"/>
    </xf>
    <xf numFmtId="0" fontId="3" fillId="0" borderId="0" xfId="412" applyFont="1" applyAlignment="1">
      <alignment horizontal="left" vertical="top"/>
    </xf>
    <xf numFmtId="0" fontId="11" fillId="0" borderId="0" xfId="412" applyFont="1" applyAlignment="1">
      <alignment horizontal="right" vertical="top"/>
    </xf>
    <xf numFmtId="0" fontId="11" fillId="0" borderId="0" xfId="412" applyFont="1" applyAlignment="1">
      <alignment horizontal="right" vertical="top" wrapText="1"/>
    </xf>
    <xf numFmtId="4" fontId="11" fillId="0" borderId="0" xfId="412" applyNumberFormat="1" applyFont="1" applyAlignment="1">
      <alignment horizontal="right" vertical="top" wrapText="1"/>
    </xf>
    <xf numFmtId="4" fontId="11" fillId="0" borderId="0" xfId="412" applyNumberFormat="1" applyFont="1" applyAlignment="1">
      <alignment horizontal="right" vertical="top"/>
    </xf>
    <xf numFmtId="0" fontId="155" fillId="0" borderId="0" xfId="412" applyFont="1" applyAlignment="1">
      <alignment horizontal="left" vertical="top"/>
    </xf>
    <xf numFmtId="0" fontId="11" fillId="0" borderId="2" xfId="412" applyFont="1" applyBorder="1" applyAlignment="1">
      <alignment horizontal="left" vertical="top"/>
    </xf>
    <xf numFmtId="0" fontId="11" fillId="0" borderId="2" xfId="412" applyFont="1" applyBorder="1" applyAlignment="1">
      <alignment horizontal="left" vertical="center" wrapText="1"/>
    </xf>
    <xf numFmtId="0" fontId="11" fillId="0" borderId="2" xfId="412" applyFont="1" applyBorder="1" applyAlignment="1">
      <alignment horizontal="right" vertical="center" wrapText="1"/>
    </xf>
    <xf numFmtId="3" fontId="11" fillId="0" borderId="2" xfId="412" applyNumberFormat="1" applyFont="1" applyBorder="1" applyAlignment="1">
      <alignment horizontal="right" vertical="center"/>
    </xf>
    <xf numFmtId="195" fontId="11" fillId="0" borderId="2" xfId="790" applyNumberFormat="1" applyFont="1" applyBorder="1" applyAlignment="1">
      <alignment horizontal="center" vertical="center"/>
    </xf>
    <xf numFmtId="9" fontId="11" fillId="0" borderId="2" xfId="412" applyNumberFormat="1" applyFont="1" applyBorder="1" applyAlignment="1">
      <alignment horizontal="right" vertical="center"/>
    </xf>
    <xf numFmtId="195" fontId="11" fillId="0" borderId="2" xfId="412" applyNumberFormat="1" applyFont="1" applyBorder="1" applyAlignment="1">
      <alignment horizontal="right" vertical="center"/>
    </xf>
    <xf numFmtId="0" fontId="167" fillId="0" borderId="2" xfId="412" applyFont="1" applyBorder="1" applyAlignment="1">
      <alignment horizontal="left" vertical="center" wrapText="1"/>
    </xf>
    <xf numFmtId="0" fontId="11" fillId="0" borderId="0" xfId="412" applyFont="1" applyAlignment="1">
      <alignment horizontal="left" vertical="top" wrapText="1"/>
    </xf>
    <xf numFmtId="3" fontId="11" fillId="0" borderId="0" xfId="412" applyNumberFormat="1" applyFont="1" applyAlignment="1">
      <alignment horizontal="right" vertical="top"/>
    </xf>
    <xf numFmtId="4" fontId="11" fillId="0" borderId="0" xfId="790" applyNumberFormat="1" applyFont="1" applyAlignment="1">
      <alignment horizontal="right" vertical="top"/>
    </xf>
    <xf numFmtId="4" fontId="33" fillId="0" borderId="6" xfId="412" applyNumberFormat="1" applyFont="1" applyBorder="1" applyAlignment="1">
      <alignment horizontal="right" vertical="top"/>
    </xf>
    <xf numFmtId="0" fontId="0" fillId="0" borderId="0" xfId="412" applyFont="1"/>
    <xf numFmtId="0" fontId="150" fillId="0" borderId="0" xfId="747" applyFont="1"/>
    <xf numFmtId="0" fontId="135" fillId="0" borderId="33" xfId="747" applyFont="1" applyBorder="1" applyAlignment="1">
      <alignment horizontal="left" vertical="top" wrapText="1"/>
    </xf>
    <xf numFmtId="0" fontId="146" fillId="0" borderId="33" xfId="747" applyFont="1" applyBorder="1" applyAlignment="1">
      <alignment horizontal="left" vertical="top" wrapText="1"/>
    </xf>
    <xf numFmtId="0" fontId="135" fillId="0" borderId="33" xfId="630" applyFont="1" applyBorder="1" applyAlignment="1">
      <alignment vertical="top" wrapText="1"/>
    </xf>
    <xf numFmtId="0" fontId="11" fillId="0" borderId="33" xfId="630" applyFont="1" applyBorder="1" applyAlignment="1">
      <alignment vertical="top" wrapText="1"/>
    </xf>
    <xf numFmtId="0" fontId="20" fillId="0" borderId="0" xfId="630" applyFont="1" applyAlignment="1">
      <alignment vertical="center" wrapText="1"/>
    </xf>
    <xf numFmtId="44" fontId="154" fillId="0" borderId="0" xfId="746" applyFont="1" applyBorder="1"/>
    <xf numFmtId="9" fontId="168" fillId="0" borderId="0" xfId="747" applyNumberFormat="1" applyFont="1" applyAlignment="1">
      <alignment horizontal="center" vertical="center"/>
    </xf>
    <xf numFmtId="0" fontId="169" fillId="0" borderId="0" xfId="1" applyFont="1"/>
    <xf numFmtId="0" fontId="170" fillId="0" borderId="0" xfId="1" applyFont="1"/>
    <xf numFmtId="0" fontId="171" fillId="0" borderId="0" xfId="1" applyFont="1"/>
    <xf numFmtId="0" fontId="163" fillId="0" borderId="0" xfId="1" applyFont="1"/>
    <xf numFmtId="182" fontId="26" fillId="0" borderId="33" xfId="1" applyNumberFormat="1" applyFont="1" applyBorder="1" applyAlignment="1">
      <alignment horizontal="center" vertical="center"/>
    </xf>
    <xf numFmtId="182" fontId="26" fillId="0" borderId="33" xfId="1" applyNumberFormat="1" applyFont="1" applyBorder="1" applyAlignment="1">
      <alignment vertical="center"/>
    </xf>
    <xf numFmtId="0" fontId="172" fillId="0" borderId="0" xfId="792" applyFont="1" applyBorder="1" applyProtection="1"/>
    <xf numFmtId="0" fontId="96" fillId="0" borderId="0" xfId="792" applyBorder="1" applyProtection="1"/>
    <xf numFmtId="0" fontId="174" fillId="0" borderId="0" xfId="792" applyFont="1" applyBorder="1" applyAlignment="1" applyProtection="1">
      <alignment vertical="center"/>
    </xf>
    <xf numFmtId="0" fontId="33" fillId="0" borderId="33" xfId="792" applyFont="1" applyBorder="1" applyAlignment="1" applyProtection="1">
      <alignment horizontal="center" vertical="center" wrapText="1"/>
    </xf>
    <xf numFmtId="0" fontId="33" fillId="0" borderId="33" xfId="792" applyFont="1" applyBorder="1" applyAlignment="1" applyProtection="1">
      <alignment horizontal="center" vertical="center"/>
    </xf>
    <xf numFmtId="0" fontId="175" fillId="0" borderId="33" xfId="792" applyFont="1" applyBorder="1" applyAlignment="1" applyProtection="1">
      <alignment horizontal="center" vertical="center" wrapText="1"/>
    </xf>
    <xf numFmtId="196" fontId="11" fillId="0" borderId="33" xfId="793" applyFont="1" applyBorder="1" applyAlignment="1" applyProtection="1">
      <alignment horizontal="right" vertical="center" wrapText="1"/>
    </xf>
    <xf numFmtId="10" fontId="11" fillId="0" borderId="33" xfId="793" applyNumberFormat="1" applyFont="1" applyBorder="1" applyAlignment="1" applyProtection="1">
      <alignment horizontal="center" vertical="center"/>
    </xf>
    <xf numFmtId="196" fontId="11" fillId="0" borderId="33" xfId="793" applyFont="1" applyBorder="1" applyAlignment="1" applyProtection="1">
      <alignment horizontal="center" vertical="center" wrapText="1"/>
    </xf>
    <xf numFmtId="196" fontId="11" fillId="0" borderId="33" xfId="793" applyFont="1" applyBorder="1" applyAlignment="1" applyProtection="1">
      <alignment horizontal="center" vertical="center"/>
    </xf>
    <xf numFmtId="0" fontId="33" fillId="0" borderId="24" xfId="792" applyFont="1" applyBorder="1" applyAlignment="1" applyProtection="1">
      <alignment horizontal="center" vertical="center"/>
    </xf>
    <xf numFmtId="0" fontId="11" fillId="0" borderId="24" xfId="792" applyFont="1" applyBorder="1" applyAlignment="1" applyProtection="1">
      <alignment wrapText="1"/>
    </xf>
    <xf numFmtId="0" fontId="11" fillId="0" borderId="24" xfId="792" applyFont="1" applyBorder="1" applyAlignment="1" applyProtection="1">
      <alignment horizontal="center" vertical="center" wrapText="1"/>
    </xf>
    <xf numFmtId="196" fontId="11" fillId="0" borderId="24" xfId="793" applyFont="1" applyBorder="1" applyAlignment="1" applyProtection="1">
      <alignment horizontal="center" vertical="center" wrapText="1"/>
    </xf>
    <xf numFmtId="196" fontId="11" fillId="0" borderId="30" xfId="793" applyFont="1" applyBorder="1" applyAlignment="1" applyProtection="1">
      <alignment horizontal="center" vertical="center"/>
    </xf>
    <xf numFmtId="196" fontId="132" fillId="0" borderId="33" xfId="793" applyFont="1" applyBorder="1" applyAlignment="1" applyProtection="1">
      <alignment horizontal="center" vertical="center" wrapText="1"/>
    </xf>
    <xf numFmtId="196" fontId="33" fillId="0" borderId="33" xfId="793" applyFont="1" applyBorder="1" applyAlignment="1" applyProtection="1">
      <alignment horizontal="center" vertical="center"/>
    </xf>
    <xf numFmtId="0" fontId="7" fillId="3" borderId="0" xfId="786" applyFont="1" applyFill="1"/>
    <xf numFmtId="182" fontId="181" fillId="0" borderId="38" xfId="888" applyNumberFormat="1" applyFont="1" applyBorder="1" applyAlignment="1">
      <alignment vertical="center"/>
    </xf>
    <xf numFmtId="0" fontId="37" fillId="0" borderId="0" xfId="888" applyFont="1" applyAlignment="1">
      <alignment vertical="center" wrapText="1"/>
    </xf>
    <xf numFmtId="0" fontId="37" fillId="0" borderId="0" xfId="888" applyFont="1"/>
    <xf numFmtId="0" fontId="1" fillId="0" borderId="0" xfId="888"/>
    <xf numFmtId="0" fontId="182" fillId="0" borderId="0" xfId="0" applyFont="1"/>
    <xf numFmtId="0" fontId="3" fillId="0" borderId="0" xfId="1" applyFont="1" applyAlignment="1">
      <alignment vertical="center"/>
    </xf>
    <xf numFmtId="0" fontId="3" fillId="0" borderId="0" xfId="1" applyFont="1" applyAlignment="1">
      <alignment horizontal="left" vertical="center"/>
    </xf>
    <xf numFmtId="164" fontId="5" fillId="0" borderId="0" xfId="2" applyNumberFormat="1" applyFont="1" applyAlignment="1">
      <alignment horizontal="right" vertical="top"/>
    </xf>
    <xf numFmtId="0" fontId="183" fillId="0" borderId="0" xfId="52" applyFont="1"/>
    <xf numFmtId="166" fontId="136" fillId="0" borderId="0" xfId="155" applyFont="1" applyAlignment="1">
      <alignment horizontal="center" vertical="center"/>
    </xf>
    <xf numFmtId="166" fontId="151" fillId="0" borderId="0" xfId="155" applyFont="1" applyAlignment="1">
      <alignment horizontal="center" vertical="center"/>
    </xf>
    <xf numFmtId="0" fontId="186" fillId="0" borderId="0" xfId="902" applyFont="1" applyAlignment="1">
      <alignment vertical="center"/>
    </xf>
    <xf numFmtId="0" fontId="184" fillId="0" borderId="0" xfId="902"/>
    <xf numFmtId="0" fontId="188" fillId="0" borderId="2" xfId="902" applyFont="1" applyBorder="1" applyAlignment="1">
      <alignment horizontal="center" vertical="center"/>
    </xf>
    <xf numFmtId="43" fontId="188" fillId="0" borderId="2" xfId="903" applyFont="1" applyBorder="1" applyAlignment="1">
      <alignment horizontal="center" vertical="center"/>
    </xf>
    <xf numFmtId="2" fontId="184" fillId="0" borderId="0" xfId="902" applyNumberFormat="1"/>
    <xf numFmtId="0" fontId="132" fillId="0" borderId="0" xfId="1" applyFont="1"/>
    <xf numFmtId="182" fontId="26" fillId="0" borderId="35" xfId="1" applyNumberFormat="1" applyFont="1" applyBorder="1" applyAlignment="1">
      <alignment vertical="center"/>
    </xf>
    <xf numFmtId="195" fontId="135" fillId="0" borderId="33" xfId="790" applyNumberFormat="1" applyFont="1" applyBorder="1" applyAlignment="1">
      <alignment horizontal="center" vertical="center"/>
    </xf>
    <xf numFmtId="0" fontId="11" fillId="0" borderId="3" xfId="412" applyFont="1" applyBorder="1" applyAlignment="1">
      <alignment horizontal="left" vertical="top"/>
    </xf>
    <xf numFmtId="3" fontId="135" fillId="0" borderId="33" xfId="412" applyNumberFormat="1" applyFont="1" applyBorder="1" applyAlignment="1">
      <alignment horizontal="right" vertical="center"/>
    </xf>
    <xf numFmtId="9" fontId="11" fillId="0" borderId="33" xfId="412" applyNumberFormat="1" applyFont="1" applyBorder="1" applyAlignment="1">
      <alignment horizontal="right" vertical="center"/>
    </xf>
    <xf numFmtId="0" fontId="11" fillId="0" borderId="33" xfId="412" applyFont="1" applyBorder="1" applyAlignment="1">
      <alignment horizontal="right" vertical="center" wrapText="1"/>
    </xf>
    <xf numFmtId="0" fontId="167" fillId="0" borderId="33" xfId="412" applyFont="1" applyBorder="1" applyAlignment="1">
      <alignment horizontal="left" vertical="center" wrapText="1"/>
    </xf>
    <xf numFmtId="0" fontId="11" fillId="0" borderId="33" xfId="412" applyFont="1" applyBorder="1" applyAlignment="1">
      <alignment horizontal="left" vertical="top"/>
    </xf>
    <xf numFmtId="0" fontId="167" fillId="0" borderId="0" xfId="412" applyFont="1" applyBorder="1" applyAlignment="1">
      <alignment vertical="top" wrapText="1"/>
    </xf>
    <xf numFmtId="9" fontId="11" fillId="0" borderId="3" xfId="412" applyNumberFormat="1" applyFont="1" applyBorder="1" applyAlignment="1">
      <alignment horizontal="right" vertical="center"/>
    </xf>
    <xf numFmtId="195" fontId="11" fillId="0" borderId="3" xfId="790" applyNumberFormat="1" applyFont="1" applyBorder="1" applyAlignment="1">
      <alignment horizontal="center" vertical="center"/>
    </xf>
    <xf numFmtId="3" fontId="11" fillId="0" borderId="3" xfId="412" applyNumberFormat="1" applyFont="1" applyBorder="1" applyAlignment="1">
      <alignment horizontal="right" vertical="center"/>
    </xf>
    <xf numFmtId="0" fontId="11" fillId="0" borderId="3" xfId="412" applyFont="1" applyBorder="1" applyAlignment="1">
      <alignment horizontal="right" vertical="center" wrapText="1"/>
    </xf>
    <xf numFmtId="0" fontId="167" fillId="0" borderId="3" xfId="412" applyFont="1" applyBorder="1" applyAlignment="1">
      <alignment horizontal="left" vertical="center" wrapText="1"/>
    </xf>
    <xf numFmtId="3" fontId="33" fillId="0" borderId="33" xfId="793" applyNumberFormat="1" applyFont="1" applyBorder="1" applyAlignment="1" applyProtection="1">
      <alignment horizontal="center" vertical="center" wrapText="1"/>
    </xf>
    <xf numFmtId="0" fontId="10" fillId="0" borderId="0" xfId="2" applyFont="1"/>
    <xf numFmtId="0" fontId="141" fillId="0" borderId="0" xfId="782" applyFont="1" applyAlignment="1">
      <alignment horizontal="left" vertical="top"/>
    </xf>
    <xf numFmtId="0" fontId="8" fillId="0" borderId="0" xfId="786" applyFont="1"/>
    <xf numFmtId="166" fontId="135" fillId="0" borderId="2" xfId="155" applyFont="1" applyBorder="1" applyAlignment="1">
      <alignment vertical="center"/>
    </xf>
    <xf numFmtId="166" fontId="135" fillId="0" borderId="39" xfId="155" applyFont="1" applyBorder="1" applyAlignment="1">
      <alignment vertical="center"/>
    </xf>
    <xf numFmtId="0" fontId="33" fillId="0" borderId="1" xfId="2" applyFont="1" applyBorder="1" applyAlignment="1">
      <alignment horizontal="center" vertical="center"/>
    </xf>
    <xf numFmtId="0" fontId="33" fillId="0" borderId="1" xfId="2" applyFont="1" applyBorder="1" applyAlignment="1">
      <alignment horizontal="center" vertical="center" wrapText="1"/>
    </xf>
    <xf numFmtId="0" fontId="33" fillId="0" borderId="1" xfId="2" applyFont="1" applyBorder="1" applyAlignment="1">
      <alignment horizontal="left" vertical="center" wrapText="1"/>
    </xf>
    <xf numFmtId="3" fontId="33" fillId="0" borderId="1" xfId="2" applyNumberFormat="1" applyFont="1" applyBorder="1" applyAlignment="1">
      <alignment horizontal="center" vertical="center" wrapText="1"/>
    </xf>
    <xf numFmtId="164" fontId="33" fillId="0" borderId="1" xfId="2" applyNumberFormat="1" applyFont="1" applyBorder="1" applyAlignment="1">
      <alignment horizontal="center" vertical="center" wrapText="1"/>
    </xf>
    <xf numFmtId="9" fontId="33" fillId="0" borderId="1" xfId="2" applyNumberFormat="1" applyFont="1" applyBorder="1" applyAlignment="1">
      <alignment horizontal="center" vertical="center" wrapText="1"/>
    </xf>
    <xf numFmtId="0" fontId="11" fillId="0" borderId="1" xfId="2" applyFont="1" applyBorder="1" applyAlignment="1">
      <alignment horizontal="center" vertical="center" wrapText="1"/>
    </xf>
    <xf numFmtId="44" fontId="11" fillId="0" borderId="1" xfId="758" applyFont="1" applyBorder="1" applyAlignment="1">
      <alignment horizontal="center" vertical="center" wrapText="1"/>
    </xf>
    <xf numFmtId="9" fontId="11" fillId="0" borderId="1" xfId="2" applyNumberFormat="1" applyFont="1" applyBorder="1" applyAlignment="1">
      <alignment horizontal="center" vertical="center"/>
    </xf>
    <xf numFmtId="44" fontId="11" fillId="0" borderId="23" xfId="758" applyFont="1" applyBorder="1" applyAlignment="1">
      <alignment horizontal="center" vertical="center"/>
    </xf>
    <xf numFmtId="44" fontId="11" fillId="0" borderId="1" xfId="758" applyFont="1" applyFill="1" applyBorder="1" applyAlignment="1">
      <alignment horizontal="center" vertical="center" wrapText="1"/>
    </xf>
    <xf numFmtId="0" fontId="11" fillId="0" borderId="1" xfId="2" applyFont="1" applyBorder="1" applyAlignment="1">
      <alignment horizontal="center" vertical="center"/>
    </xf>
    <xf numFmtId="3" fontId="11" fillId="0" borderId="1" xfId="2" applyNumberFormat="1" applyFont="1" applyBorder="1" applyAlignment="1">
      <alignment horizontal="center" vertical="center"/>
    </xf>
    <xf numFmtId="3" fontId="11" fillId="3" borderId="1" xfId="2" applyNumberFormat="1" applyFont="1" applyFill="1" applyBorder="1" applyAlignment="1">
      <alignment horizontal="center" vertical="center"/>
    </xf>
    <xf numFmtId="44" fontId="11" fillId="0" borderId="1" xfId="758" applyFont="1" applyBorder="1" applyAlignment="1">
      <alignment horizontal="center" vertical="center"/>
    </xf>
    <xf numFmtId="0" fontId="11" fillId="3" borderId="1" xfId="2" applyFont="1" applyFill="1" applyBorder="1" applyAlignment="1">
      <alignment horizontal="center" vertical="center" wrapText="1"/>
    </xf>
    <xf numFmtId="9" fontId="11" fillId="3" borderId="1" xfId="2" applyNumberFormat="1" applyFont="1" applyFill="1" applyBorder="1" applyAlignment="1">
      <alignment horizontal="center" vertical="center"/>
    </xf>
    <xf numFmtId="0" fontId="11" fillId="0" borderId="1" xfId="4" applyFont="1" applyBorder="1" applyAlignment="1">
      <alignment horizontal="center" vertical="center" wrapText="1"/>
    </xf>
    <xf numFmtId="3" fontId="11" fillId="0" borderId="1" xfId="4" applyNumberFormat="1" applyFont="1" applyBorder="1" applyAlignment="1">
      <alignment horizontal="center" vertical="center"/>
    </xf>
    <xf numFmtId="0" fontId="135" fillId="0" borderId="1" xfId="12" applyFont="1" applyBorder="1" applyAlignment="1">
      <alignment horizontal="center" vertical="center" wrapText="1"/>
    </xf>
    <xf numFmtId="0" fontId="135" fillId="0" borderId="1" xfId="12" applyFont="1" applyBorder="1" applyAlignment="1">
      <alignment horizontal="center" vertical="center"/>
    </xf>
    <xf numFmtId="3" fontId="135" fillId="0" borderId="1" xfId="12" applyNumberFormat="1" applyFont="1" applyBorder="1" applyAlignment="1">
      <alignment horizontal="center" vertical="center"/>
    </xf>
    <xf numFmtId="44" fontId="135" fillId="0" borderId="1" xfId="758" applyFont="1" applyFill="1" applyBorder="1" applyAlignment="1" applyProtection="1">
      <alignment horizontal="center" vertical="center"/>
    </xf>
    <xf numFmtId="9" fontId="135" fillId="0" borderId="1" xfId="12" applyNumberFormat="1" applyFont="1" applyBorder="1" applyAlignment="1">
      <alignment horizontal="center" vertical="center"/>
    </xf>
    <xf numFmtId="0" fontId="11" fillId="39" borderId="23" xfId="0" applyFont="1" applyFill="1" applyBorder="1" applyAlignment="1">
      <alignment horizontal="center" vertical="center" wrapText="1"/>
    </xf>
    <xf numFmtId="0" fontId="135" fillId="39" borderId="23" xfId="0" applyFont="1" applyFill="1" applyBorder="1" applyAlignment="1">
      <alignment horizontal="center" vertical="center" wrapText="1"/>
    </xf>
    <xf numFmtId="0" fontId="11" fillId="39" borderId="23" xfId="0" applyFont="1" applyFill="1" applyBorder="1" applyAlignment="1">
      <alignment horizontal="center"/>
    </xf>
    <xf numFmtId="0" fontId="11" fillId="39" borderId="23" xfId="0" applyFont="1" applyFill="1" applyBorder="1" applyAlignment="1">
      <alignment horizontal="center" vertical="center"/>
    </xf>
    <xf numFmtId="3" fontId="11" fillId="39" borderId="23" xfId="0" applyNumberFormat="1" applyFont="1" applyFill="1" applyBorder="1" applyAlignment="1">
      <alignment horizontal="center" vertical="center"/>
    </xf>
    <xf numFmtId="44" fontId="11" fillId="0" borderId="23" xfId="758" applyFont="1" applyBorder="1" applyAlignment="1">
      <alignment horizontal="center" vertical="center" wrapText="1"/>
    </xf>
    <xf numFmtId="9" fontId="11" fillId="39" borderId="23" xfId="0" applyNumberFormat="1" applyFont="1" applyFill="1" applyBorder="1" applyAlignment="1">
      <alignment horizontal="center" vertical="center" wrapText="1"/>
    </xf>
    <xf numFmtId="0" fontId="11" fillId="0" borderId="23" xfId="0" applyFont="1" applyBorder="1" applyAlignment="1">
      <alignment horizontal="center" vertical="top" wrapText="1"/>
    </xf>
    <xf numFmtId="191" fontId="11" fillId="0" borderId="23" xfId="0" applyNumberFormat="1" applyFont="1" applyBorder="1" applyAlignment="1">
      <alignment horizontal="center" vertical="top" wrapText="1"/>
    </xf>
    <xf numFmtId="0" fontId="11" fillId="0" borderId="23" xfId="0" applyFont="1" applyBorder="1" applyAlignment="1">
      <alignment horizontal="center" vertical="center"/>
    </xf>
    <xf numFmtId="3" fontId="11" fillId="0" borderId="23" xfId="0" applyNumberFormat="1" applyFont="1" applyBorder="1" applyAlignment="1">
      <alignment horizontal="center" vertical="center"/>
    </xf>
    <xf numFmtId="9" fontId="11" fillId="0" borderId="23" xfId="0" applyNumberFormat="1" applyFont="1" applyBorder="1" applyAlignment="1">
      <alignment horizontal="center" vertical="center"/>
    </xf>
    <xf numFmtId="0" fontId="11" fillId="0" borderId="23" xfId="0" applyFont="1" applyBorder="1" applyAlignment="1">
      <alignment horizontal="center" vertical="center" wrapText="1"/>
    </xf>
    <xf numFmtId="0" fontId="11" fillId="0" borderId="28" xfId="0" applyFont="1" applyBorder="1" applyAlignment="1">
      <alignment horizontal="center" vertical="center" wrapText="1"/>
    </xf>
    <xf numFmtId="0" fontId="167" fillId="0" borderId="23" xfId="0" applyFont="1" applyBorder="1" applyAlignment="1">
      <alignment horizontal="center" vertical="center" wrapText="1"/>
    </xf>
    <xf numFmtId="9" fontId="11" fillId="0" borderId="27" xfId="0" applyNumberFormat="1" applyFont="1" applyBorder="1" applyAlignment="1">
      <alignment horizontal="center" vertical="center"/>
    </xf>
    <xf numFmtId="0" fontId="11" fillId="0" borderId="35" xfId="0" applyFont="1" applyBorder="1" applyAlignment="1">
      <alignment horizontal="center" vertical="center" wrapText="1"/>
    </xf>
    <xf numFmtId="44" fontId="11" fillId="0" borderId="22" xfId="758" applyFont="1" applyBorder="1" applyAlignment="1">
      <alignment horizontal="center" vertical="center"/>
    </xf>
    <xf numFmtId="9" fontId="11" fillId="0" borderId="29" xfId="0" applyNumberFormat="1" applyFont="1" applyBorder="1" applyAlignment="1">
      <alignment horizontal="center" vertical="center"/>
    </xf>
    <xf numFmtId="0" fontId="135" fillId="0" borderId="23" xfId="0" applyFont="1" applyBorder="1" applyAlignment="1">
      <alignment horizontal="center" vertical="center" wrapText="1"/>
    </xf>
    <xf numFmtId="0" fontId="135" fillId="0" borderId="23" xfId="0" applyFont="1" applyBorder="1" applyAlignment="1">
      <alignment horizontal="center"/>
    </xf>
    <xf numFmtId="0" fontId="135" fillId="0" borderId="23" xfId="0" applyFont="1" applyBorder="1" applyAlignment="1">
      <alignment horizontal="center" vertical="center"/>
    </xf>
    <xf numFmtId="3" fontId="135" fillId="0" borderId="23" xfId="0" applyNumberFormat="1" applyFont="1" applyBorder="1" applyAlignment="1">
      <alignment horizontal="center" vertical="center"/>
    </xf>
    <xf numFmtId="44" fontId="135" fillId="0" borderId="23" xfId="758" applyFont="1" applyBorder="1" applyAlignment="1">
      <alignment horizontal="center" vertical="center" wrapText="1"/>
    </xf>
    <xf numFmtId="9" fontId="135" fillId="0" borderId="23" xfId="0" applyNumberFormat="1" applyFont="1" applyBorder="1" applyAlignment="1">
      <alignment horizontal="center" vertical="center" wrapText="1"/>
    </xf>
    <xf numFmtId="9" fontId="135" fillId="0" borderId="23" xfId="0" applyNumberFormat="1" applyFont="1" applyBorder="1" applyAlignment="1">
      <alignment horizontal="center" vertical="center"/>
    </xf>
    <xf numFmtId="2" fontId="135" fillId="0" borderId="23" xfId="0" applyNumberFormat="1" applyFont="1" applyBorder="1" applyAlignment="1">
      <alignment horizontal="center" vertical="center" wrapText="1"/>
    </xf>
    <xf numFmtId="44" fontId="135" fillId="0" borderId="23" xfId="758" applyFont="1" applyBorder="1" applyAlignment="1">
      <alignment horizontal="center" vertical="center"/>
    </xf>
    <xf numFmtId="0" fontId="11" fillId="39" borderId="33" xfId="0" applyFont="1" applyFill="1" applyBorder="1" applyAlignment="1">
      <alignment horizontal="center" vertical="center" wrapText="1"/>
    </xf>
    <xf numFmtId="0" fontId="135" fillId="39" borderId="33" xfId="0" applyFont="1" applyFill="1" applyBorder="1" applyAlignment="1">
      <alignment horizontal="center" vertical="center" wrapText="1"/>
    </xf>
    <xf numFmtId="0" fontId="11" fillId="39" borderId="33" xfId="0" applyFont="1" applyFill="1" applyBorder="1" applyAlignment="1">
      <alignment horizontal="center"/>
    </xf>
    <xf numFmtId="0" fontId="11" fillId="39" borderId="33" xfId="0" applyFont="1" applyFill="1" applyBorder="1" applyAlignment="1">
      <alignment horizontal="center" vertical="center"/>
    </xf>
    <xf numFmtId="3" fontId="11" fillId="39" borderId="33" xfId="0" applyNumberFormat="1" applyFont="1" applyFill="1" applyBorder="1" applyAlignment="1">
      <alignment horizontal="center" vertical="center"/>
    </xf>
    <xf numFmtId="44" fontId="11" fillId="0" borderId="33" xfId="758" applyFont="1" applyBorder="1" applyAlignment="1">
      <alignment horizontal="center" vertical="center" wrapText="1"/>
    </xf>
    <xf numFmtId="9" fontId="11" fillId="39" borderId="33" xfId="0" applyNumberFormat="1" applyFont="1" applyFill="1" applyBorder="1" applyAlignment="1">
      <alignment horizontal="center" vertical="center" wrapText="1"/>
    </xf>
    <xf numFmtId="0" fontId="11" fillId="0" borderId="33" xfId="0" applyFont="1" applyBorder="1" applyAlignment="1">
      <alignment horizontal="center" vertical="center" wrapText="1"/>
    </xf>
    <xf numFmtId="2" fontId="11" fillId="0" borderId="33" xfId="0" applyNumberFormat="1" applyFont="1" applyBorder="1" applyAlignment="1">
      <alignment horizontal="center" vertical="center" wrapText="1"/>
    </xf>
    <xf numFmtId="0" fontId="11" fillId="0" borderId="33" xfId="0" applyFont="1" applyBorder="1" applyAlignment="1">
      <alignment horizontal="center"/>
    </xf>
    <xf numFmtId="0" fontId="11" fillId="0" borderId="33" xfId="0" applyFont="1" applyBorder="1" applyAlignment="1">
      <alignment horizontal="center" vertical="center"/>
    </xf>
    <xf numFmtId="3" fontId="11" fillId="0" borderId="33" xfId="0" applyNumberFormat="1" applyFont="1" applyBorder="1" applyAlignment="1">
      <alignment horizontal="center" vertical="center"/>
    </xf>
    <xf numFmtId="9" fontId="11" fillId="0" borderId="33" xfId="0" applyNumberFormat="1" applyFont="1" applyBorder="1" applyAlignment="1">
      <alignment horizontal="center" vertical="center" wrapText="1"/>
    </xf>
    <xf numFmtId="0" fontId="11" fillId="0" borderId="2" xfId="0" applyFont="1" applyBorder="1" applyAlignment="1">
      <alignment horizontal="center" vertical="center" wrapText="1"/>
    </xf>
    <xf numFmtId="44" fontId="11" fillId="0" borderId="2" xfId="758" applyFont="1" applyBorder="1" applyAlignment="1">
      <alignment horizontal="center" vertical="center" wrapText="1"/>
    </xf>
    <xf numFmtId="0" fontId="11" fillId="0" borderId="2" xfId="0" applyFont="1" applyBorder="1" applyAlignment="1">
      <alignment horizontal="center" vertical="center"/>
    </xf>
    <xf numFmtId="3" fontId="11" fillId="0" borderId="2" xfId="0" applyNumberFormat="1" applyFont="1" applyBorder="1" applyAlignment="1">
      <alignment horizontal="center" vertical="center"/>
    </xf>
    <xf numFmtId="44" fontId="11" fillId="0" borderId="2" xfId="758" applyFont="1" applyBorder="1" applyAlignment="1">
      <alignment horizontal="center" vertical="center"/>
    </xf>
    <xf numFmtId="9" fontId="11" fillId="0" borderId="2" xfId="0" applyNumberFormat="1" applyFont="1" applyBorder="1" applyAlignment="1">
      <alignment horizontal="center" vertical="center"/>
    </xf>
    <xf numFmtId="0" fontId="11" fillId="0" borderId="2" xfId="0" applyFont="1" applyBorder="1" applyAlignment="1">
      <alignment horizontal="center"/>
    </xf>
    <xf numFmtId="0" fontId="11" fillId="0" borderId="33" xfId="0" applyFont="1" applyBorder="1" applyAlignment="1">
      <alignment horizontal="center" vertical="center" wrapText="1" readingOrder="1"/>
    </xf>
    <xf numFmtId="3" fontId="33" fillId="0" borderId="33" xfId="789" applyNumberFormat="1" applyFont="1" applyFill="1" applyBorder="1" applyAlignment="1">
      <alignment horizontal="center" vertical="center" wrapText="1"/>
    </xf>
    <xf numFmtId="4" fontId="135" fillId="0" borderId="33" xfId="789" applyNumberFormat="1" applyFont="1" applyBorder="1" applyAlignment="1">
      <alignment horizontal="center" vertical="center" wrapText="1"/>
    </xf>
    <xf numFmtId="0" fontId="135" fillId="0" borderId="33" xfId="789" applyNumberFormat="1" applyFont="1" applyBorder="1" applyAlignment="1">
      <alignment horizontal="center" vertical="center" wrapText="1"/>
    </xf>
    <xf numFmtId="44" fontId="135" fillId="0" borderId="33" xfId="758" applyFont="1" applyFill="1" applyBorder="1" applyAlignment="1">
      <alignment horizontal="center" vertical="center" wrapText="1"/>
    </xf>
    <xf numFmtId="9" fontId="135" fillId="0" borderId="33" xfId="789" applyNumberFormat="1" applyFont="1" applyBorder="1" applyAlignment="1">
      <alignment horizontal="center" vertical="center" wrapText="1"/>
    </xf>
    <xf numFmtId="0" fontId="11" fillId="0" borderId="33" xfId="401" applyFont="1" applyBorder="1" applyAlignment="1">
      <alignment horizontal="center" vertical="center" wrapText="1"/>
    </xf>
    <xf numFmtId="44" fontId="11" fillId="0" borderId="33" xfId="758" applyFont="1" applyFill="1" applyBorder="1" applyAlignment="1">
      <alignment horizontal="center" vertical="center"/>
    </xf>
    <xf numFmtId="9" fontId="11" fillId="0" borderId="35" xfId="0" applyNumberFormat="1" applyFont="1" applyBorder="1" applyAlignment="1">
      <alignment horizontal="center" vertical="center"/>
    </xf>
    <xf numFmtId="0" fontId="11" fillId="0" borderId="33" xfId="0" applyFont="1" applyBorder="1" applyAlignment="1">
      <alignment horizontal="center" vertical="top" wrapText="1"/>
    </xf>
    <xf numFmtId="191" fontId="11" fillId="0" borderId="33" xfId="0" applyNumberFormat="1" applyFont="1" applyBorder="1" applyAlignment="1">
      <alignment horizontal="center" vertical="top" wrapText="1"/>
    </xf>
    <xf numFmtId="44" fontId="11" fillId="0" borderId="33" xfId="758" applyFont="1" applyBorder="1" applyAlignment="1">
      <alignment horizontal="center" vertical="center"/>
    </xf>
    <xf numFmtId="9" fontId="11" fillId="0" borderId="33" xfId="0" applyNumberFormat="1" applyFont="1" applyBorder="1" applyAlignment="1">
      <alignment horizontal="center" vertical="center"/>
    </xf>
    <xf numFmtId="0" fontId="167" fillId="0" borderId="33" xfId="0" applyFont="1" applyBorder="1" applyAlignment="1">
      <alignment horizontal="center" vertical="center" wrapText="1"/>
    </xf>
    <xf numFmtId="9" fontId="11" fillId="0" borderId="34" xfId="0" applyNumberFormat="1" applyFont="1" applyBorder="1" applyAlignment="1">
      <alignment horizontal="center" vertical="center"/>
    </xf>
    <xf numFmtId="0" fontId="11" fillId="0" borderId="2" xfId="1" applyFont="1" applyBorder="1" applyAlignment="1">
      <alignment horizontal="center" vertical="center" wrapText="1"/>
    </xf>
    <xf numFmtId="0" fontId="11" fillId="0" borderId="2" xfId="421" applyFont="1" applyBorder="1" applyAlignment="1">
      <alignment horizontal="center" vertical="center" wrapText="1"/>
    </xf>
    <xf numFmtId="0" fontId="11" fillId="0" borderId="0" xfId="2" applyFont="1" applyAlignment="1">
      <alignment horizontal="center" vertical="top"/>
    </xf>
    <xf numFmtId="0" fontId="11" fillId="0" borderId="2" xfId="1" applyFont="1" applyBorder="1" applyAlignment="1">
      <alignment horizontal="center" vertical="center"/>
    </xf>
    <xf numFmtId="3" fontId="11" fillId="0" borderId="4" xfId="1" applyNumberFormat="1" applyFont="1" applyBorder="1" applyAlignment="1">
      <alignment horizontal="center" vertical="center"/>
    </xf>
    <xf numFmtId="44" fontId="11" fillId="0" borderId="1" xfId="758" applyFont="1" applyFill="1" applyBorder="1" applyAlignment="1">
      <alignment horizontal="center" vertical="center"/>
    </xf>
    <xf numFmtId="9" fontId="11" fillId="0" borderId="5" xfId="1" applyNumberFormat="1" applyFont="1" applyBorder="1" applyAlignment="1">
      <alignment horizontal="center" vertical="center"/>
    </xf>
    <xf numFmtId="0" fontId="11" fillId="0" borderId="33" xfId="747" applyFont="1" applyBorder="1" applyAlignment="1">
      <alignment horizontal="center" vertical="center" wrapText="1"/>
    </xf>
    <xf numFmtId="0" fontId="135" fillId="0" borderId="35" xfId="747" applyFont="1" applyBorder="1" applyAlignment="1">
      <alignment horizontal="center" vertical="center" wrapText="1"/>
    </xf>
    <xf numFmtId="0" fontId="11" fillId="0" borderId="33" xfId="747" applyFont="1" applyBorder="1" applyAlignment="1">
      <alignment horizontal="center" vertical="center"/>
    </xf>
    <xf numFmtId="3" fontId="11" fillId="0" borderId="33" xfId="747" applyNumberFormat="1" applyFont="1" applyBorder="1" applyAlignment="1">
      <alignment horizontal="center" vertical="center"/>
    </xf>
    <xf numFmtId="44" fontId="135" fillId="0" borderId="33" xfId="758" applyFont="1" applyFill="1" applyBorder="1" applyAlignment="1" applyProtection="1">
      <alignment horizontal="center" vertical="center"/>
    </xf>
    <xf numFmtId="9" fontId="11" fillId="0" borderId="33" xfId="747" applyNumberFormat="1" applyFont="1" applyBorder="1" applyAlignment="1">
      <alignment horizontal="center" vertical="center"/>
    </xf>
    <xf numFmtId="0" fontId="11" fillId="0" borderId="2" xfId="861" applyFont="1" applyBorder="1" applyAlignment="1">
      <alignment horizontal="center" vertical="center" wrapText="1"/>
    </xf>
    <xf numFmtId="44" fontId="11" fillId="0" borderId="2" xfId="758" applyFont="1" applyFill="1" applyBorder="1" applyAlignment="1">
      <alignment horizontal="center" vertical="center" wrapText="1"/>
    </xf>
    <xf numFmtId="9" fontId="11" fillId="0" borderId="2" xfId="861" applyNumberFormat="1" applyFont="1" applyBorder="1" applyAlignment="1">
      <alignment horizontal="center" vertical="center"/>
    </xf>
    <xf numFmtId="0" fontId="11" fillId="0" borderId="3" xfId="861" applyFont="1" applyBorder="1" applyAlignment="1">
      <alignment horizontal="center" vertical="center" wrapText="1"/>
    </xf>
    <xf numFmtId="44" fontId="11" fillId="0" borderId="3" xfId="758" applyFont="1" applyBorder="1" applyAlignment="1">
      <alignment horizontal="center" vertical="center" wrapText="1"/>
    </xf>
    <xf numFmtId="9" fontId="11" fillId="0" borderId="3" xfId="861" applyNumberFormat="1" applyFont="1" applyBorder="1" applyAlignment="1">
      <alignment horizontal="center" vertical="center"/>
    </xf>
    <xf numFmtId="0" fontId="11" fillId="0" borderId="33" xfId="861" applyFont="1" applyBorder="1" applyAlignment="1">
      <alignment horizontal="center" vertical="center" wrapText="1"/>
    </xf>
    <xf numFmtId="9" fontId="11" fillId="0" borderId="33" xfId="861" applyNumberFormat="1" applyFont="1" applyBorder="1" applyAlignment="1">
      <alignment horizontal="center" vertical="center"/>
    </xf>
    <xf numFmtId="0" fontId="11" fillId="0" borderId="33" xfId="1" applyFont="1" applyBorder="1" applyAlignment="1">
      <alignment horizontal="center" vertical="center" wrapText="1"/>
    </xf>
    <xf numFmtId="0" fontId="11" fillId="0" borderId="33" xfId="1" applyFont="1" applyBorder="1" applyAlignment="1">
      <alignment horizontal="center" vertical="center"/>
    </xf>
    <xf numFmtId="3" fontId="11" fillId="0" borderId="33" xfId="1" applyNumberFormat="1" applyFont="1" applyBorder="1" applyAlignment="1">
      <alignment horizontal="center" vertical="center"/>
    </xf>
    <xf numFmtId="9" fontId="11" fillId="0" borderId="22" xfId="1" applyNumberFormat="1" applyFont="1" applyBorder="1" applyAlignment="1">
      <alignment horizontal="center" vertical="center"/>
    </xf>
    <xf numFmtId="44" fontId="11" fillId="0" borderId="22" xfId="758" applyFont="1" applyFill="1" applyBorder="1" applyAlignment="1">
      <alignment horizontal="center" vertical="center"/>
    </xf>
    <xf numFmtId="3" fontId="11" fillId="0" borderId="34" xfId="1" applyNumberFormat="1" applyFont="1" applyBorder="1" applyAlignment="1">
      <alignment horizontal="center" vertical="center"/>
    </xf>
    <xf numFmtId="9" fontId="11" fillId="0" borderId="33" xfId="1" applyNumberFormat="1" applyFont="1" applyBorder="1" applyAlignment="1">
      <alignment horizontal="center" vertical="center"/>
    </xf>
    <xf numFmtId="0" fontId="11" fillId="0" borderId="35" xfId="1" applyFont="1" applyBorder="1" applyAlignment="1">
      <alignment horizontal="center" vertical="center" wrapText="1"/>
    </xf>
    <xf numFmtId="0" fontId="11" fillId="0" borderId="36" xfId="1" applyFont="1" applyBorder="1" applyAlignment="1">
      <alignment horizontal="center" vertical="center" wrapText="1"/>
    </xf>
    <xf numFmtId="0" fontId="11" fillId="0" borderId="22" xfId="1" applyFont="1" applyBorder="1" applyAlignment="1">
      <alignment horizontal="center" vertical="center" wrapText="1"/>
    </xf>
    <xf numFmtId="0" fontId="11" fillId="0" borderId="22" xfId="1" applyFont="1" applyBorder="1" applyAlignment="1">
      <alignment horizontal="center" vertical="center"/>
    </xf>
    <xf numFmtId="3" fontId="11" fillId="0" borderId="22" xfId="1" applyNumberFormat="1" applyFont="1" applyBorder="1" applyAlignment="1">
      <alignment horizontal="center" vertical="center"/>
    </xf>
    <xf numFmtId="44" fontId="11" fillId="0" borderId="37" xfId="758" applyFont="1" applyFill="1" applyBorder="1" applyAlignment="1">
      <alignment horizontal="center" vertical="center"/>
    </xf>
    <xf numFmtId="9" fontId="11" fillId="0" borderId="38" xfId="1" applyNumberFormat="1" applyFont="1" applyBorder="1" applyAlignment="1">
      <alignment horizontal="center" vertical="center"/>
    </xf>
    <xf numFmtId="44" fontId="11" fillId="0" borderId="29" xfId="758" applyFont="1" applyFill="1" applyBorder="1" applyAlignment="1">
      <alignment horizontal="center" vertical="center"/>
    </xf>
    <xf numFmtId="0" fontId="33" fillId="0" borderId="2" xfId="10" applyFont="1" applyBorder="1" applyAlignment="1">
      <alignment horizontal="center" vertical="center"/>
    </xf>
    <xf numFmtId="0" fontId="33" fillId="0" borderId="2" xfId="10" applyFont="1" applyBorder="1" applyAlignment="1">
      <alignment horizontal="center" vertical="center" wrapText="1"/>
    </xf>
    <xf numFmtId="0" fontId="33" fillId="0" borderId="2" xfId="2" applyFont="1" applyBorder="1" applyAlignment="1">
      <alignment horizontal="left" vertical="top" wrapText="1"/>
    </xf>
    <xf numFmtId="0" fontId="33" fillId="3" borderId="2" xfId="10" applyFont="1" applyFill="1" applyBorder="1" applyAlignment="1">
      <alignment horizontal="center" vertical="center" wrapText="1"/>
    </xf>
    <xf numFmtId="0" fontId="33" fillId="3" borderId="3" xfId="2" applyFont="1" applyFill="1" applyBorder="1" applyAlignment="1">
      <alignment horizontal="center" vertical="center" wrapText="1"/>
    </xf>
    <xf numFmtId="0" fontId="33" fillId="0" borderId="3" xfId="10" applyFont="1" applyBorder="1" applyAlignment="1">
      <alignment horizontal="center" vertical="center" wrapText="1"/>
    </xf>
    <xf numFmtId="0" fontId="11" fillId="0" borderId="2" xfId="2" applyFont="1" applyBorder="1" applyAlignment="1">
      <alignment horizontal="center" vertical="top"/>
    </xf>
    <xf numFmtId="0" fontId="11" fillId="0" borderId="2" xfId="2" applyFont="1" applyBorder="1" applyAlignment="1">
      <alignment horizontal="left" vertical="top" wrapText="1"/>
    </xf>
    <xf numFmtId="0" fontId="11" fillId="0" borderId="2" xfId="2" applyFont="1" applyBorder="1" applyAlignment="1">
      <alignment horizontal="center" vertical="center" wrapText="1"/>
    </xf>
    <xf numFmtId="0" fontId="11" fillId="0" borderId="2" xfId="2" applyFont="1" applyBorder="1" applyAlignment="1">
      <alignment horizontal="center" vertical="center"/>
    </xf>
    <xf numFmtId="3" fontId="11" fillId="0" borderId="2" xfId="2" applyNumberFormat="1" applyFont="1" applyBorder="1" applyAlignment="1">
      <alignment horizontal="center" vertical="center"/>
    </xf>
    <xf numFmtId="166" fontId="11" fillId="3" borderId="2" xfId="3" applyFont="1" applyFill="1" applyBorder="1" applyAlignment="1">
      <alignment vertical="center"/>
    </xf>
    <xf numFmtId="9" fontId="11" fillId="0" borderId="2" xfId="2" applyNumberFormat="1" applyFont="1" applyBorder="1" applyAlignment="1">
      <alignment horizontal="center" vertical="center"/>
    </xf>
    <xf numFmtId="168" fontId="11" fillId="0" borderId="2" xfId="2" applyNumberFormat="1" applyFont="1" applyBorder="1" applyAlignment="1">
      <alignment horizontal="center" vertical="center"/>
    </xf>
    <xf numFmtId="165" fontId="11" fillId="0" borderId="2" xfId="2" applyNumberFormat="1" applyFont="1" applyBorder="1" applyAlignment="1">
      <alignment vertical="center"/>
    </xf>
    <xf numFmtId="0" fontId="135" fillId="0" borderId="2" xfId="2" applyFont="1" applyBorder="1" applyAlignment="1">
      <alignment horizontal="left" vertical="top" wrapText="1"/>
    </xf>
    <xf numFmtId="0" fontId="11" fillId="0" borderId="2" xfId="2" applyFont="1" applyBorder="1" applyAlignment="1">
      <alignment horizontal="left" vertical="center" wrapText="1"/>
    </xf>
    <xf numFmtId="0" fontId="11" fillId="0" borderId="2" xfId="2" applyFont="1" applyBorder="1" applyAlignment="1">
      <alignment horizontal="left" vertical="top"/>
    </xf>
    <xf numFmtId="0" fontId="11" fillId="0" borderId="0" xfId="2" applyFont="1"/>
    <xf numFmtId="0" fontId="11" fillId="0" borderId="0" xfId="2" applyFont="1" applyAlignment="1">
      <alignment horizontal="left"/>
    </xf>
    <xf numFmtId="166" fontId="11" fillId="3" borderId="0" xfId="3" applyFont="1" applyFill="1"/>
    <xf numFmtId="9" fontId="33" fillId="0" borderId="6" xfId="2" applyNumberFormat="1" applyFont="1" applyBorder="1" applyAlignment="1">
      <alignment horizontal="center"/>
    </xf>
    <xf numFmtId="9" fontId="33" fillId="0" borderId="7" xfId="2" applyNumberFormat="1" applyFont="1" applyBorder="1" applyAlignment="1">
      <alignment horizontal="center"/>
    </xf>
    <xf numFmtId="165" fontId="33" fillId="0" borderId="7" xfId="2" applyNumberFormat="1" applyFont="1" applyBorder="1" applyAlignment="1">
      <alignment vertical="center"/>
    </xf>
    <xf numFmtId="165" fontId="33" fillId="0" borderId="6" xfId="2" applyNumberFormat="1" applyFont="1" applyBorder="1" applyAlignment="1">
      <alignment horizontal="center" vertical="center"/>
    </xf>
    <xf numFmtId="0" fontId="33" fillId="0" borderId="3" xfId="2" applyFont="1" applyBorder="1" applyAlignment="1">
      <alignment horizontal="left" vertical="center" wrapText="1"/>
    </xf>
    <xf numFmtId="0" fontId="33" fillId="0" borderId="2" xfId="1" applyFont="1" applyBorder="1" applyAlignment="1">
      <alignment horizontal="center" vertical="center" wrapText="1"/>
    </xf>
    <xf numFmtId="0" fontId="11" fillId="0" borderId="2" xfId="2" applyFont="1" applyBorder="1" applyAlignment="1">
      <alignment horizontal="center" vertical="top" wrapText="1"/>
    </xf>
    <xf numFmtId="170" fontId="11" fillId="0" borderId="2" xfId="2" applyNumberFormat="1" applyFont="1" applyBorder="1" applyAlignment="1">
      <alignment vertical="top" wrapText="1"/>
    </xf>
    <xf numFmtId="0" fontId="33" fillId="3" borderId="2" xfId="2" applyFont="1" applyFill="1" applyBorder="1" applyAlignment="1">
      <alignment horizontal="center" vertical="center" wrapText="1"/>
    </xf>
    <xf numFmtId="3" fontId="11" fillId="0" borderId="2" xfId="2" applyNumberFormat="1" applyFont="1" applyBorder="1" applyAlignment="1">
      <alignment horizontal="center" vertical="center" wrapText="1"/>
    </xf>
    <xf numFmtId="2" fontId="11" fillId="0" borderId="2" xfId="2" applyNumberFormat="1" applyFont="1" applyBorder="1" applyAlignment="1">
      <alignment horizontal="center" vertical="center" wrapText="1"/>
    </xf>
    <xf numFmtId="4" fontId="11" fillId="0" borderId="2" xfId="2" applyNumberFormat="1" applyFont="1" applyBorder="1" applyAlignment="1">
      <alignment horizontal="center" vertical="center" wrapText="1"/>
    </xf>
    <xf numFmtId="2" fontId="11" fillId="0" borderId="2" xfId="2" applyNumberFormat="1" applyFont="1" applyBorder="1" applyAlignment="1">
      <alignment horizontal="center" vertical="center"/>
    </xf>
    <xf numFmtId="0" fontId="11" fillId="0" borderId="3" xfId="2" applyFont="1" applyBorder="1" applyAlignment="1">
      <alignment vertical="top" wrapText="1"/>
    </xf>
    <xf numFmtId="0" fontId="11" fillId="0" borderId="3" xfId="2" applyFont="1" applyBorder="1" applyAlignment="1">
      <alignment horizontal="left" vertical="top" wrapText="1"/>
    </xf>
    <xf numFmtId="0" fontId="11" fillId="0" borderId="3" xfId="2" applyFont="1" applyBorder="1" applyAlignment="1">
      <alignment horizontal="center" vertical="center"/>
    </xf>
    <xf numFmtId="3" fontId="11" fillId="0" borderId="3" xfId="2" applyNumberFormat="1" applyFont="1" applyBorder="1" applyAlignment="1">
      <alignment horizontal="center" vertical="center"/>
    </xf>
    <xf numFmtId="2" fontId="11" fillId="0" borderId="3" xfId="2" applyNumberFormat="1" applyFont="1" applyBorder="1" applyAlignment="1">
      <alignment horizontal="center" vertical="center"/>
    </xf>
    <xf numFmtId="0" fontId="11" fillId="0" borderId="2" xfId="2" applyFont="1" applyBorder="1" applyAlignment="1">
      <alignment vertical="top" wrapText="1"/>
    </xf>
    <xf numFmtId="2" fontId="11" fillId="0" borderId="2" xfId="11" applyNumberFormat="1" applyFont="1" applyBorder="1" applyAlignment="1">
      <alignment horizontal="center" vertical="center"/>
    </xf>
    <xf numFmtId="0" fontId="11" fillId="0" borderId="6" xfId="2" applyFont="1" applyBorder="1" applyAlignment="1">
      <alignment vertical="top" wrapText="1"/>
    </xf>
    <xf numFmtId="0" fontId="11" fillId="0" borderId="6" xfId="2" applyFont="1" applyBorder="1" applyAlignment="1">
      <alignment horizontal="left" vertical="top" wrapText="1"/>
    </xf>
    <xf numFmtId="0" fontId="11" fillId="0" borderId="6" xfId="2" applyFont="1" applyBorder="1" applyAlignment="1">
      <alignment horizontal="center" vertical="center"/>
    </xf>
    <xf numFmtId="3" fontId="11" fillId="0" borderId="6" xfId="2" applyNumberFormat="1" applyFont="1" applyBorder="1" applyAlignment="1">
      <alignment horizontal="center" vertical="center"/>
    </xf>
    <xf numFmtId="2" fontId="11" fillId="0" borderId="6" xfId="11" applyNumberFormat="1" applyFont="1" applyBorder="1" applyAlignment="1">
      <alignment horizontal="center" vertical="center"/>
    </xf>
    <xf numFmtId="0" fontId="11" fillId="0" borderId="4" xfId="2" applyFont="1" applyBorder="1" applyAlignment="1">
      <alignment horizontal="center" vertical="top" wrapText="1"/>
    </xf>
    <xf numFmtId="0" fontId="11" fillId="0" borderId="4" xfId="2" applyFont="1" applyBorder="1" applyAlignment="1">
      <alignment horizontal="center" vertical="top"/>
    </xf>
    <xf numFmtId="0" fontId="33" fillId="0" borderId="33" xfId="1" applyFont="1" applyBorder="1" applyAlignment="1">
      <alignment vertical="center"/>
    </xf>
    <xf numFmtId="0" fontId="33" fillId="0" borderId="33" xfId="1" applyFont="1" applyBorder="1" applyAlignment="1">
      <alignment horizontal="center" vertical="center"/>
    </xf>
    <xf numFmtId="0" fontId="33" fillId="0" borderId="33" xfId="1" applyFont="1" applyBorder="1" applyAlignment="1">
      <alignment horizontal="center" vertical="center" wrapText="1"/>
    </xf>
    <xf numFmtId="0" fontId="33" fillId="42" borderId="33" xfId="1" applyFont="1" applyFill="1" applyBorder="1" applyAlignment="1">
      <alignment horizontal="center" vertical="center" wrapText="1"/>
    </xf>
    <xf numFmtId="0" fontId="11" fillId="0" borderId="33" xfId="1" applyFont="1" applyBorder="1" applyAlignment="1">
      <alignment horizontal="left" vertical="center" wrapText="1"/>
    </xf>
    <xf numFmtId="0" fontId="11" fillId="39" borderId="22" xfId="1" applyFont="1" applyFill="1" applyBorder="1" applyAlignment="1">
      <alignment vertical="center" wrapText="1"/>
    </xf>
    <xf numFmtId="0" fontId="11" fillId="39" borderId="22" xfId="1" applyFont="1" applyFill="1" applyBorder="1" applyAlignment="1">
      <alignment horizontal="center" vertical="center" wrapText="1"/>
    </xf>
    <xf numFmtId="0" fontId="11" fillId="0" borderId="22" xfId="401" applyFont="1" applyBorder="1" applyAlignment="1">
      <alignment horizontal="center" vertical="center" wrapText="1"/>
    </xf>
    <xf numFmtId="182" fontId="11" fillId="42" borderId="22" xfId="402" applyFont="1" applyFill="1" applyBorder="1" applyAlignment="1">
      <alignment vertical="center"/>
    </xf>
    <xf numFmtId="191" fontId="11" fillId="0" borderId="33" xfId="1" applyNumberFormat="1" applyFont="1" applyBorder="1" applyAlignment="1">
      <alignment horizontal="center" vertical="center"/>
    </xf>
    <xf numFmtId="182" fontId="11" fillId="0" borderId="33" xfId="1" applyNumberFormat="1" applyFont="1" applyBorder="1" applyAlignment="1">
      <alignment vertical="center"/>
    </xf>
    <xf numFmtId="0" fontId="11" fillId="0" borderId="22" xfId="1" applyFont="1" applyBorder="1" applyAlignment="1">
      <alignment horizontal="left" vertical="center" wrapText="1"/>
    </xf>
    <xf numFmtId="9" fontId="11" fillId="0" borderId="30" xfId="1" applyNumberFormat="1" applyFont="1" applyBorder="1" applyAlignment="1">
      <alignment horizontal="center" vertical="center"/>
    </xf>
    <xf numFmtId="0" fontId="11" fillId="39" borderId="33" xfId="1" applyFont="1" applyFill="1" applyBorder="1" applyAlignment="1">
      <alignment vertical="center" wrapText="1"/>
    </xf>
    <xf numFmtId="0" fontId="11" fillId="39" borderId="33" xfId="1" applyFont="1" applyFill="1" applyBorder="1" applyAlignment="1">
      <alignment horizontal="center" vertical="center" wrapText="1"/>
    </xf>
    <xf numFmtId="182" fontId="11" fillId="42" borderId="33" xfId="402" applyFont="1" applyFill="1" applyBorder="1" applyAlignment="1">
      <alignment vertical="center"/>
    </xf>
    <xf numFmtId="0" fontId="11" fillId="0" borderId="0" xfId="1" applyFont="1" applyAlignment="1">
      <alignment horizontal="center" vertical="center"/>
    </xf>
    <xf numFmtId="0" fontId="11" fillId="0" borderId="0" xfId="1" applyFont="1" applyAlignment="1">
      <alignment vertical="center" wrapText="1"/>
    </xf>
    <xf numFmtId="0" fontId="11" fillId="0" borderId="0" xfId="1" applyFont="1" applyAlignment="1">
      <alignment horizontal="center" vertical="center" wrapText="1"/>
    </xf>
    <xf numFmtId="3" fontId="11" fillId="0" borderId="0" xfId="1" applyNumberFormat="1" applyFont="1" applyAlignment="1">
      <alignment horizontal="center" vertical="center"/>
    </xf>
    <xf numFmtId="182" fontId="11" fillId="0" borderId="0" xfId="402" applyFont="1" applyAlignment="1">
      <alignment horizontal="center" vertical="center"/>
    </xf>
    <xf numFmtId="182" fontId="33" fillId="0" borderId="33" xfId="1" applyNumberFormat="1" applyFont="1" applyBorder="1" applyAlignment="1">
      <alignment vertical="center"/>
    </xf>
    <xf numFmtId="164" fontId="33" fillId="3" borderId="1" xfId="2" applyNumberFormat="1" applyFont="1" applyFill="1" applyBorder="1" applyAlignment="1">
      <alignment horizontal="center" vertical="center" wrapText="1"/>
    </xf>
    <xf numFmtId="0" fontId="11" fillId="0" borderId="1" xfId="1" applyFont="1" applyBorder="1" applyAlignment="1">
      <alignment horizontal="center" vertical="center" wrapText="1"/>
    </xf>
    <xf numFmtId="9" fontId="11" fillId="0" borderId="1" xfId="1" applyNumberFormat="1" applyFont="1" applyBorder="1" applyAlignment="1">
      <alignment horizontal="center" vertical="center" wrapText="1"/>
    </xf>
    <xf numFmtId="164" fontId="11" fillId="0" borderId="1" xfId="2" applyNumberFormat="1" applyFont="1" applyBorder="1" applyAlignment="1">
      <alignment horizontal="center" vertical="center" wrapText="1"/>
    </xf>
    <xf numFmtId="9" fontId="11" fillId="0" borderId="1" xfId="403" applyFont="1" applyBorder="1" applyAlignment="1">
      <alignment horizontal="center" vertical="center" wrapText="1"/>
    </xf>
    <xf numFmtId="0" fontId="33" fillId="0" borderId="23" xfId="401" applyFont="1" applyBorder="1" applyAlignment="1">
      <alignment horizontal="center" vertical="center"/>
    </xf>
    <xf numFmtId="0" fontId="33" fillId="0" borderId="23" xfId="401" applyFont="1" applyBorder="1" applyAlignment="1">
      <alignment horizontal="center" vertical="center" wrapText="1"/>
    </xf>
    <xf numFmtId="0" fontId="33" fillId="0" borderId="23" xfId="1" applyFont="1" applyBorder="1" applyAlignment="1">
      <alignment horizontal="center" vertical="center" wrapText="1"/>
    </xf>
    <xf numFmtId="0" fontId="33" fillId="0" borderId="22" xfId="401" applyFont="1" applyBorder="1" applyAlignment="1">
      <alignment horizontal="center" vertical="center" wrapText="1"/>
    </xf>
    <xf numFmtId="0" fontId="11" fillId="0" borderId="23" xfId="1" applyFont="1" applyBorder="1" applyAlignment="1">
      <alignment horizontal="center" vertical="center"/>
    </xf>
    <xf numFmtId="0" fontId="135" fillId="0" borderId="22" xfId="1" applyFont="1" applyBorder="1" applyAlignment="1">
      <alignment vertical="center" wrapText="1"/>
    </xf>
    <xf numFmtId="0" fontId="11" fillId="0" borderId="23" xfId="1" applyFont="1" applyBorder="1" applyAlignment="1">
      <alignment horizontal="center" vertical="center" wrapText="1"/>
    </xf>
    <xf numFmtId="3" fontId="11" fillId="0" borderId="23" xfId="1" applyNumberFormat="1" applyFont="1" applyBorder="1" applyAlignment="1">
      <alignment horizontal="center" vertical="center"/>
    </xf>
    <xf numFmtId="182" fontId="11" fillId="0" borderId="23" xfId="402" applyFont="1" applyBorder="1" applyAlignment="1">
      <alignment vertical="center"/>
    </xf>
    <xf numFmtId="9" fontId="11" fillId="0" borderId="23" xfId="1" applyNumberFormat="1" applyFont="1" applyBorder="1" applyAlignment="1">
      <alignment horizontal="center" vertical="center"/>
    </xf>
    <xf numFmtId="191" fontId="11" fillId="0" borderId="23" xfId="1" applyNumberFormat="1" applyFont="1" applyBorder="1" applyAlignment="1">
      <alignment horizontal="center" vertical="center"/>
    </xf>
    <xf numFmtId="182" fontId="11" fillId="0" borderId="23" xfId="1" applyNumberFormat="1" applyFont="1" applyBorder="1" applyAlignment="1">
      <alignment vertical="center"/>
    </xf>
    <xf numFmtId="182" fontId="11" fillId="0" borderId="22" xfId="402" applyFont="1" applyBorder="1" applyAlignment="1">
      <alignment vertical="center"/>
    </xf>
    <xf numFmtId="0" fontId="135" fillId="0" borderId="33" xfId="1" applyFont="1" applyBorder="1" applyAlignment="1">
      <alignment vertical="center" wrapText="1"/>
    </xf>
    <xf numFmtId="9" fontId="11" fillId="0" borderId="28" xfId="1" applyNumberFormat="1" applyFont="1" applyBorder="1" applyAlignment="1">
      <alignment horizontal="center" vertical="center"/>
    </xf>
    <xf numFmtId="0" fontId="11" fillId="0" borderId="23" xfId="1" applyFont="1" applyBorder="1" applyAlignment="1">
      <alignment horizontal="left" vertical="center" wrapText="1"/>
    </xf>
    <xf numFmtId="0" fontId="11" fillId="39" borderId="23" xfId="1" applyFont="1" applyFill="1" applyBorder="1" applyAlignment="1">
      <alignment vertical="center" wrapText="1"/>
    </xf>
    <xf numFmtId="0" fontId="11" fillId="39" borderId="23" xfId="1" applyFont="1" applyFill="1" applyBorder="1" applyAlignment="1">
      <alignment horizontal="center" vertical="center" wrapText="1"/>
    </xf>
    <xf numFmtId="0" fontId="11" fillId="0" borderId="28" xfId="401" applyFont="1" applyBorder="1" applyAlignment="1">
      <alignment horizontal="center" vertical="center" wrapText="1"/>
    </xf>
    <xf numFmtId="3" fontId="11" fillId="0" borderId="27" xfId="401" applyNumberFormat="1" applyFont="1" applyBorder="1" applyAlignment="1">
      <alignment horizontal="center" vertical="center"/>
    </xf>
    <xf numFmtId="2" fontId="33" fillId="0" borderId="23" xfId="1" applyNumberFormat="1" applyFont="1" applyBorder="1" applyAlignment="1">
      <alignment horizontal="center" vertical="center"/>
    </xf>
    <xf numFmtId="2" fontId="33" fillId="0" borderId="23" xfId="1" applyNumberFormat="1" applyFont="1" applyBorder="1" applyAlignment="1">
      <alignment horizontal="center" vertical="center" wrapText="1"/>
    </xf>
    <xf numFmtId="2" fontId="11" fillId="0" borderId="23" xfId="401" applyNumberFormat="1" applyFont="1" applyBorder="1" applyAlignment="1">
      <alignment horizontal="left" vertical="center" wrapText="1"/>
    </xf>
    <xf numFmtId="2" fontId="11" fillId="0" borderId="23" xfId="1" applyNumberFormat="1" applyFont="1" applyBorder="1" applyAlignment="1">
      <alignment horizontal="center" vertical="center" wrapText="1"/>
    </xf>
    <xf numFmtId="2" fontId="11" fillId="0" borderId="33" xfId="402" applyNumberFormat="1" applyFont="1" applyBorder="1" applyAlignment="1">
      <alignment horizontal="center" vertical="center" wrapText="1"/>
    </xf>
    <xf numFmtId="4" fontId="11" fillId="0" borderId="23" xfId="1" applyNumberFormat="1" applyFont="1" applyBorder="1" applyAlignment="1">
      <alignment horizontal="center" vertical="center"/>
    </xf>
    <xf numFmtId="2" fontId="11" fillId="0" borderId="23" xfId="1" applyNumberFormat="1" applyFont="1" applyBorder="1" applyAlignment="1">
      <alignment horizontal="left" vertical="center" wrapText="1"/>
    </xf>
    <xf numFmtId="0" fontId="33" fillId="0" borderId="23" xfId="780" applyNumberFormat="1" applyFont="1" applyBorder="1" applyAlignment="1">
      <alignment horizontal="center" vertical="center"/>
    </xf>
    <xf numFmtId="0" fontId="33" fillId="0" borderId="22" xfId="780" applyNumberFormat="1" applyFont="1" applyBorder="1" applyAlignment="1">
      <alignment horizontal="center" vertical="center" wrapText="1"/>
    </xf>
    <xf numFmtId="0" fontId="33" fillId="0" borderId="23" xfId="747" applyFont="1" applyBorder="1" applyAlignment="1">
      <alignment horizontal="center" vertical="center" wrapText="1"/>
    </xf>
    <xf numFmtId="0" fontId="33" fillId="0" borderId="23" xfId="780" applyNumberFormat="1" applyFont="1" applyBorder="1" applyAlignment="1">
      <alignment horizontal="center" vertical="center" wrapText="1"/>
    </xf>
    <xf numFmtId="0" fontId="11" fillId="0" borderId="29" xfId="747" applyFont="1" applyBorder="1" applyAlignment="1">
      <alignment horizontal="center" vertical="center"/>
    </xf>
    <xf numFmtId="0" fontId="135" fillId="0" borderId="23" xfId="747" applyFont="1" applyBorder="1" applyAlignment="1">
      <alignment horizontal="left" vertical="center" wrapText="1"/>
    </xf>
    <xf numFmtId="0" fontId="11" fillId="0" borderId="23" xfId="747" applyFont="1" applyBorder="1" applyAlignment="1">
      <alignment horizontal="center" vertical="center" wrapText="1"/>
    </xf>
    <xf numFmtId="0" fontId="11" fillId="39" borderId="30" xfId="747" applyFont="1" applyFill="1" applyBorder="1" applyAlignment="1">
      <alignment vertical="center" wrapText="1"/>
    </xf>
    <xf numFmtId="0" fontId="11" fillId="39" borderId="22" xfId="747" applyFont="1" applyFill="1" applyBorder="1" applyAlignment="1">
      <alignment horizontal="center" vertical="center" wrapText="1"/>
    </xf>
    <xf numFmtId="0" fontId="11" fillId="0" borderId="22" xfId="780" applyNumberFormat="1" applyFont="1" applyBorder="1" applyAlignment="1">
      <alignment horizontal="center" vertical="center" wrapText="1"/>
    </xf>
    <xf numFmtId="171" fontId="11" fillId="0" borderId="22" xfId="781" applyFont="1" applyBorder="1" applyAlignment="1" applyProtection="1">
      <alignment vertical="center"/>
    </xf>
    <xf numFmtId="9" fontId="135" fillId="0" borderId="23" xfId="747" applyNumberFormat="1" applyFont="1" applyBorder="1" applyAlignment="1">
      <alignment horizontal="center" vertical="center"/>
    </xf>
    <xf numFmtId="191" fontId="11" fillId="0" borderId="23" xfId="747" applyNumberFormat="1" applyFont="1" applyBorder="1" applyAlignment="1">
      <alignment horizontal="center" vertical="center"/>
    </xf>
    <xf numFmtId="182" fontId="11" fillId="0" borderId="23" xfId="747" applyNumberFormat="1" applyFont="1" applyBorder="1" applyAlignment="1">
      <alignment vertical="center"/>
    </xf>
    <xf numFmtId="3" fontId="135" fillId="0" borderId="24" xfId="780" applyNumberFormat="1" applyFont="1" applyBorder="1" applyAlignment="1">
      <alignment horizontal="center" vertical="center"/>
    </xf>
    <xf numFmtId="9" fontId="135" fillId="0" borderId="28" xfId="747" applyNumberFormat="1" applyFont="1" applyBorder="1" applyAlignment="1">
      <alignment horizontal="center" vertical="center"/>
    </xf>
    <xf numFmtId="0" fontId="11" fillId="0" borderId="27" xfId="747" applyFont="1" applyBorder="1" applyAlignment="1">
      <alignment horizontal="center" vertical="center"/>
    </xf>
    <xf numFmtId="0" fontId="135" fillId="0" borderId="23" xfId="747" applyFont="1" applyBorder="1" applyAlignment="1">
      <alignment vertical="center" wrapText="1"/>
    </xf>
    <xf numFmtId="0" fontId="135" fillId="0" borderId="23" xfId="747" applyFont="1" applyBorder="1" applyAlignment="1">
      <alignment horizontal="center" vertical="center" wrapText="1"/>
    </xf>
    <xf numFmtId="0" fontId="11" fillId="39" borderId="28" xfId="747" applyFont="1" applyFill="1" applyBorder="1" applyAlignment="1">
      <alignment vertical="center" wrapText="1"/>
    </xf>
    <xf numFmtId="0" fontId="11" fillId="39" borderId="23" xfId="747" applyFont="1" applyFill="1" applyBorder="1" applyAlignment="1">
      <alignment horizontal="center" vertical="center" wrapText="1"/>
    </xf>
    <xf numFmtId="0" fontId="11" fillId="0" borderId="23" xfId="780" applyNumberFormat="1" applyFont="1" applyBorder="1" applyAlignment="1">
      <alignment horizontal="center" vertical="center" wrapText="1"/>
    </xf>
    <xf numFmtId="3" fontId="135" fillId="0" borderId="23" xfId="780" applyNumberFormat="1" applyFont="1" applyBorder="1" applyAlignment="1">
      <alignment horizontal="center" vertical="center"/>
    </xf>
    <xf numFmtId="171" fontId="11" fillId="0" borderId="23" xfId="781" applyFont="1" applyBorder="1" applyAlignment="1" applyProtection="1">
      <alignment vertical="center"/>
    </xf>
    <xf numFmtId="9" fontId="135" fillId="0" borderId="31" xfId="747" applyNumberFormat="1" applyFont="1" applyBorder="1" applyAlignment="1">
      <alignment horizontal="center" vertical="center"/>
    </xf>
    <xf numFmtId="0" fontId="33" fillId="0" borderId="23" xfId="747" applyFont="1" applyBorder="1" applyAlignment="1">
      <alignment horizontal="left" vertical="center" wrapText="1"/>
    </xf>
    <xf numFmtId="0" fontId="3" fillId="0" borderId="0" xfId="52" applyFont="1" applyAlignment="1">
      <alignment horizontal="center" vertical="center"/>
    </xf>
    <xf numFmtId="0" fontId="185" fillId="0" borderId="0" xfId="902" applyFont="1" applyAlignment="1">
      <alignment horizontal="center" vertical="center"/>
    </xf>
    <xf numFmtId="0" fontId="187" fillId="0" borderId="2" xfId="902" applyFont="1" applyBorder="1"/>
    <xf numFmtId="0" fontId="11" fillId="0" borderId="23" xfId="747" applyFont="1" applyBorder="1" applyAlignment="1">
      <alignment horizontal="center" vertical="center"/>
    </xf>
    <xf numFmtId="0" fontId="11" fillId="39" borderId="23" xfId="747" applyFont="1" applyFill="1" applyBorder="1" applyAlignment="1">
      <alignment vertical="center" wrapText="1"/>
    </xf>
    <xf numFmtId="0" fontId="11" fillId="39" borderId="23" xfId="747" applyFont="1" applyFill="1" applyBorder="1" applyAlignment="1">
      <alignment horizontal="center" vertical="center"/>
    </xf>
    <xf numFmtId="3" fontId="11" fillId="39" borderId="23" xfId="747" applyNumberFormat="1" applyFont="1" applyFill="1" applyBorder="1" applyAlignment="1">
      <alignment horizontal="center" vertical="center"/>
    </xf>
    <xf numFmtId="0" fontId="11" fillId="0" borderId="22" xfId="747" applyFont="1" applyBorder="1" applyAlignment="1">
      <alignment horizontal="center" vertical="center"/>
    </xf>
    <xf numFmtId="0" fontId="11" fillId="39" borderId="22" xfId="747" applyFont="1" applyFill="1" applyBorder="1" applyAlignment="1">
      <alignment vertical="center" wrapText="1"/>
    </xf>
    <xf numFmtId="0" fontId="11" fillId="0" borderId="22" xfId="747" applyFont="1" applyBorder="1" applyAlignment="1">
      <alignment horizontal="center" vertical="center" wrapText="1"/>
    </xf>
    <xf numFmtId="171" fontId="11" fillId="0" borderId="23" xfId="781" applyFont="1" applyBorder="1" applyAlignment="1" applyProtection="1">
      <alignment horizontal="center" vertical="center"/>
    </xf>
    <xf numFmtId="0" fontId="191" fillId="0" borderId="23" xfId="783" applyNumberFormat="1" applyFont="1" applyBorder="1" applyAlignment="1" applyProtection="1">
      <alignment horizontal="right" vertical="top"/>
    </xf>
    <xf numFmtId="0" fontId="193" fillId="39" borderId="23" xfId="747" applyFont="1" applyFill="1" applyBorder="1" applyAlignment="1">
      <alignment horizontal="center" vertical="center" wrapText="1"/>
    </xf>
    <xf numFmtId="0" fontId="149" fillId="0" borderId="32" xfId="747" applyFont="1" applyBorder="1" applyAlignment="1">
      <alignment horizontal="center" vertical="center" wrapText="1"/>
    </xf>
    <xf numFmtId="0" fontId="149" fillId="0" borderId="10" xfId="747" applyFont="1" applyBorder="1" applyAlignment="1">
      <alignment horizontal="center" vertical="center" wrapText="1"/>
    </xf>
    <xf numFmtId="0" fontId="149" fillId="0" borderId="10" xfId="747" applyFont="1" applyBorder="1" applyAlignment="1">
      <alignment horizontal="left" vertical="center" wrapText="1"/>
    </xf>
    <xf numFmtId="0" fontId="5" fillId="0" borderId="40" xfId="786" applyFont="1" applyBorder="1" applyAlignment="1">
      <alignment horizontal="center" vertical="center" wrapText="1"/>
    </xf>
    <xf numFmtId="0" fontId="5" fillId="0" borderId="2" xfId="786" applyFont="1" applyBorder="1" applyAlignment="1">
      <alignment horizontal="center" vertical="center" wrapText="1"/>
    </xf>
    <xf numFmtId="0" fontId="33" fillId="0" borderId="2" xfId="786" applyFont="1" applyBorder="1" applyAlignment="1">
      <alignment horizontal="center" vertical="center"/>
    </xf>
    <xf numFmtId="0" fontId="33" fillId="0" borderId="2" xfId="786" applyFont="1" applyBorder="1" applyAlignment="1">
      <alignment horizontal="center" vertical="center" wrapText="1"/>
    </xf>
    <xf numFmtId="0" fontId="33" fillId="3" borderId="3" xfId="786" applyFont="1" applyFill="1" applyBorder="1" applyAlignment="1">
      <alignment horizontal="center" vertical="center" wrapText="1"/>
    </xf>
    <xf numFmtId="0" fontId="167" fillId="0" borderId="39" xfId="786" applyFont="1" applyBorder="1" applyAlignment="1">
      <alignment vertical="center" wrapText="1"/>
    </xf>
    <xf numFmtId="0" fontId="11" fillId="0" borderId="2" xfId="787" applyFont="1" applyBorder="1" applyAlignment="1">
      <alignment horizontal="center" vertical="center"/>
    </xf>
    <xf numFmtId="0" fontId="11" fillId="3" borderId="2" xfId="786" applyFont="1" applyFill="1" applyBorder="1" applyAlignment="1">
      <alignment horizontal="center" vertical="center"/>
    </xf>
    <xf numFmtId="4" fontId="11" fillId="3" borderId="2" xfId="788" applyNumberFormat="1" applyFont="1" applyFill="1" applyBorder="1" applyAlignment="1">
      <alignment horizontal="center" vertical="center"/>
    </xf>
    <xf numFmtId="9" fontId="11" fillId="0" borderId="5" xfId="786" applyNumberFormat="1" applyFont="1" applyBorder="1" applyAlignment="1">
      <alignment horizontal="center" vertical="center"/>
    </xf>
    <xf numFmtId="4" fontId="11" fillId="0" borderId="2" xfId="786" applyNumberFormat="1" applyFont="1" applyBorder="1" applyAlignment="1">
      <alignment horizontal="center" vertical="center"/>
    </xf>
    <xf numFmtId="0" fontId="11" fillId="0" borderId="2" xfId="52" applyFont="1" applyBorder="1" applyAlignment="1">
      <alignment wrapText="1"/>
    </xf>
    <xf numFmtId="0" fontId="11" fillId="0" borderId="2" xfId="786" applyFont="1" applyBorder="1" applyAlignment="1">
      <alignment vertical="center" wrapText="1"/>
    </xf>
    <xf numFmtId="9" fontId="11" fillId="0" borderId="39" xfId="786" applyNumberFormat="1" applyFont="1" applyBorder="1" applyAlignment="1">
      <alignment horizontal="center" vertical="center"/>
    </xf>
    <xf numFmtId="0" fontId="11" fillId="0" borderId="5" xfId="786" applyFont="1" applyBorder="1" applyAlignment="1">
      <alignment vertical="center" wrapText="1"/>
    </xf>
    <xf numFmtId="0" fontId="11" fillId="0" borderId="5" xfId="787" applyFont="1" applyBorder="1" applyAlignment="1">
      <alignment horizontal="center" vertical="center"/>
    </xf>
    <xf numFmtId="0" fontId="11" fillId="3" borderId="5" xfId="786" applyFont="1" applyFill="1" applyBorder="1" applyAlignment="1">
      <alignment horizontal="center" vertical="center"/>
    </xf>
    <xf numFmtId="9" fontId="11" fillId="0" borderId="2" xfId="786" applyNumberFormat="1" applyFont="1" applyBorder="1" applyAlignment="1">
      <alignment horizontal="center" vertical="center"/>
    </xf>
    <xf numFmtId="0" fontId="11" fillId="0" borderId="3" xfId="52" applyFont="1" applyBorder="1" applyAlignment="1">
      <alignment vertical="center" wrapText="1"/>
    </xf>
    <xf numFmtId="0" fontId="11" fillId="0" borderId="3" xfId="52" applyFont="1" applyBorder="1" applyAlignment="1">
      <alignment horizontal="center" vertical="center" wrapText="1"/>
    </xf>
    <xf numFmtId="0" fontId="11" fillId="0" borderId="2" xfId="52" applyFont="1" applyBorder="1" applyAlignment="1">
      <alignment vertical="center" wrapText="1"/>
    </xf>
    <xf numFmtId="0" fontId="11" fillId="0" borderId="2" xfId="52" applyFont="1" applyBorder="1" applyAlignment="1">
      <alignment horizontal="center" vertical="center" wrapText="1"/>
    </xf>
    <xf numFmtId="0" fontId="11" fillId="0" borderId="39" xfId="52" applyFont="1" applyBorder="1" applyAlignment="1">
      <alignment horizontal="center" vertical="center" wrapText="1"/>
    </xf>
    <xf numFmtId="0" fontId="33" fillId="0" borderId="22" xfId="1" applyFont="1" applyBorder="1" applyAlignment="1">
      <alignment horizontal="center" vertical="center" wrapText="1"/>
    </xf>
    <xf numFmtId="0" fontId="11" fillId="0" borderId="34" xfId="1" applyFont="1" applyBorder="1" applyAlignment="1">
      <alignment horizontal="left" vertical="center" wrapText="1"/>
    </xf>
    <xf numFmtId="0" fontId="11" fillId="39" borderId="33" xfId="1" applyFont="1" applyFill="1" applyBorder="1" applyAlignment="1">
      <alignment horizontal="center" vertical="center"/>
    </xf>
    <xf numFmtId="3" fontId="11" fillId="39" borderId="33" xfId="1" applyNumberFormat="1" applyFont="1" applyFill="1" applyBorder="1" applyAlignment="1">
      <alignment horizontal="center" vertical="center"/>
    </xf>
    <xf numFmtId="182" fontId="11" fillId="0" borderId="33" xfId="402" applyFont="1" applyBorder="1" applyAlignment="1">
      <alignment horizontal="center" vertical="center"/>
    </xf>
    <xf numFmtId="9" fontId="11" fillId="0" borderId="34" xfId="1" applyNumberFormat="1" applyFont="1" applyBorder="1" applyAlignment="1">
      <alignment horizontal="center" vertical="center"/>
    </xf>
    <xf numFmtId="182" fontId="11" fillId="0" borderId="35" xfId="1" applyNumberFormat="1" applyFont="1" applyBorder="1" applyAlignment="1">
      <alignment vertical="center"/>
    </xf>
    <xf numFmtId="0" fontId="11" fillId="0" borderId="33" xfId="1" applyFont="1" applyBorder="1"/>
    <xf numFmtId="0" fontId="11" fillId="0" borderId="29" xfId="1" applyFont="1" applyBorder="1" applyAlignment="1">
      <alignment horizontal="left" vertical="center" wrapText="1"/>
    </xf>
    <xf numFmtId="200" fontId="11" fillId="0" borderId="33" xfId="1" applyNumberFormat="1" applyFont="1" applyBorder="1" applyAlignment="1">
      <alignment horizontal="center" vertical="center" wrapText="1"/>
    </xf>
    <xf numFmtId="0" fontId="11" fillId="0" borderId="38" xfId="1" applyFont="1" applyBorder="1" applyAlignment="1">
      <alignment horizontal="left" vertical="center" wrapText="1"/>
    </xf>
    <xf numFmtId="0" fontId="11" fillId="0" borderId="33" xfId="1" applyFont="1" applyBorder="1" applyAlignment="1">
      <alignment vertical="center" wrapText="1"/>
    </xf>
    <xf numFmtId="0" fontId="11" fillId="0" borderId="0" xfId="1" applyFont="1" applyAlignment="1">
      <alignment horizontal="left" vertical="center" wrapText="1"/>
    </xf>
    <xf numFmtId="3" fontId="11" fillId="39" borderId="22" xfId="1" applyNumberFormat="1" applyFont="1" applyFill="1" applyBorder="1" applyAlignment="1">
      <alignment horizontal="center" vertical="center"/>
    </xf>
    <xf numFmtId="9" fontId="11" fillId="0" borderId="34" xfId="318" applyFont="1" applyBorder="1" applyAlignment="1" applyProtection="1">
      <alignment horizontal="center" vertical="center"/>
    </xf>
    <xf numFmtId="9" fontId="11" fillId="0" borderId="29" xfId="318" applyFont="1" applyBorder="1" applyAlignment="1" applyProtection="1">
      <alignment horizontal="center" vertical="center"/>
    </xf>
    <xf numFmtId="0" fontId="11" fillId="0" borderId="23" xfId="1" applyFont="1" applyBorder="1" applyAlignment="1">
      <alignment vertical="center" wrapText="1"/>
    </xf>
    <xf numFmtId="0" fontId="33" fillId="0" borderId="33" xfId="401" applyFont="1" applyBorder="1" applyAlignment="1">
      <alignment horizontal="center" vertical="center"/>
    </xf>
    <xf numFmtId="0" fontId="33" fillId="0" borderId="33" xfId="401" applyFont="1" applyBorder="1" applyAlignment="1">
      <alignment horizontal="center" vertical="center" wrapText="1"/>
    </xf>
    <xf numFmtId="0" fontId="33" fillId="0" borderId="34" xfId="401" applyFont="1" applyBorder="1" applyAlignment="1">
      <alignment horizontal="center" vertical="center" wrapText="1"/>
    </xf>
    <xf numFmtId="0" fontId="11" fillId="0" borderId="22" xfId="1" applyFont="1" applyBorder="1" applyAlignment="1">
      <alignment vertical="center" wrapText="1"/>
    </xf>
    <xf numFmtId="0" fontId="11" fillId="0" borderId="29" xfId="1" applyFont="1" applyBorder="1" applyAlignment="1">
      <alignment horizontal="center" vertical="center" wrapText="1"/>
    </xf>
    <xf numFmtId="182" fontId="11" fillId="0" borderId="33" xfId="402" applyFont="1" applyBorder="1" applyAlignment="1">
      <alignment vertical="center"/>
    </xf>
    <xf numFmtId="182" fontId="11" fillId="0" borderId="34" xfId="1" applyNumberFormat="1" applyFont="1" applyBorder="1" applyAlignment="1">
      <alignment vertical="center"/>
    </xf>
    <xf numFmtId="0" fontId="11" fillId="0" borderId="35" xfId="1" applyFont="1" applyBorder="1" applyAlignment="1">
      <alignment horizontal="center" vertical="center"/>
    </xf>
    <xf numFmtId="0" fontId="33" fillId="0" borderId="33" xfId="1" applyFont="1" applyBorder="1" applyAlignment="1">
      <alignment horizontal="left" vertical="center" wrapText="1"/>
    </xf>
    <xf numFmtId="0" fontId="33" fillId="0" borderId="3" xfId="52" applyFont="1" applyBorder="1" applyAlignment="1">
      <alignment horizontal="center" vertical="center" wrapText="1"/>
    </xf>
    <xf numFmtId="0" fontId="33" fillId="0" borderId="2" xfId="52" applyFont="1" applyBorder="1" applyAlignment="1">
      <alignment horizontal="center" vertical="center"/>
    </xf>
    <xf numFmtId="0" fontId="11" fillId="0" borderId="2" xfId="52" applyFont="1" applyBorder="1" applyAlignment="1">
      <alignment horizontal="center" vertical="center"/>
    </xf>
    <xf numFmtId="9" fontId="11" fillId="0" borderId="2" xfId="52" applyNumberFormat="1" applyFont="1" applyBorder="1" applyAlignment="1">
      <alignment horizontal="center" vertical="center"/>
    </xf>
    <xf numFmtId="194" fontId="11" fillId="0" borderId="2" xfId="52" applyNumberFormat="1" applyFont="1" applyBorder="1" applyAlignment="1">
      <alignment horizontal="center" vertical="center" wrapText="1"/>
    </xf>
    <xf numFmtId="194" fontId="11" fillId="0" borderId="2" xfId="52" applyNumberFormat="1" applyFont="1" applyBorder="1" applyAlignment="1">
      <alignment horizontal="center" vertical="center"/>
    </xf>
    <xf numFmtId="166" fontId="11" fillId="0" borderId="2" xfId="784" applyFont="1" applyBorder="1" applyAlignment="1">
      <alignment horizontal="center" vertical="center" wrapText="1"/>
    </xf>
    <xf numFmtId="0" fontId="33" fillId="0" borderId="2" xfId="52" applyFont="1" applyBorder="1" applyAlignment="1">
      <alignment horizontal="center" vertical="center" wrapText="1"/>
    </xf>
    <xf numFmtId="0" fontId="33" fillId="3" borderId="2" xfId="52" applyFont="1" applyFill="1" applyBorder="1" applyAlignment="1">
      <alignment horizontal="center" vertical="center" wrapText="1"/>
    </xf>
    <xf numFmtId="0" fontId="167" fillId="0" borderId="2" xfId="52" applyFont="1" applyBorder="1" applyAlignment="1">
      <alignment horizontal="center" vertical="center" wrapText="1"/>
    </xf>
    <xf numFmtId="3" fontId="11" fillId="0" borderId="2" xfId="52" applyNumberFormat="1" applyFont="1" applyBorder="1" applyAlignment="1">
      <alignment horizontal="center" vertical="center"/>
    </xf>
    <xf numFmtId="166" fontId="11" fillId="3" borderId="2" xfId="784" applyFont="1" applyFill="1" applyBorder="1" applyAlignment="1">
      <alignment vertical="center"/>
    </xf>
    <xf numFmtId="167" fontId="11" fillId="0" borderId="2" xfId="52" applyNumberFormat="1" applyFont="1" applyBorder="1" applyAlignment="1">
      <alignment horizontal="center" vertical="center"/>
    </xf>
    <xf numFmtId="166" fontId="11" fillId="0" borderId="2" xfId="52" applyNumberFormat="1" applyFont="1" applyBorder="1" applyAlignment="1">
      <alignment vertical="center"/>
    </xf>
    <xf numFmtId="0" fontId="11" fillId="0" borderId="2" xfId="52" applyFont="1" applyBorder="1" applyAlignment="1">
      <alignment horizontal="left" vertical="center" wrapText="1"/>
    </xf>
    <xf numFmtId="0" fontId="11" fillId="0" borderId="2" xfId="52" applyFont="1" applyBorder="1" applyAlignment="1">
      <alignment horizontal="justify" vertical="center"/>
    </xf>
    <xf numFmtId="0" fontId="196" fillId="0" borderId="2" xfId="52" applyFont="1" applyBorder="1" applyAlignment="1">
      <alignment horizontal="center" vertical="center"/>
    </xf>
    <xf numFmtId="0" fontId="33" fillId="0" borderId="2" xfId="785" applyFont="1" applyBorder="1" applyAlignment="1">
      <alignment horizontal="center" vertical="center"/>
    </xf>
    <xf numFmtId="0" fontId="33" fillId="0" borderId="2" xfId="785" applyFont="1" applyBorder="1" applyAlignment="1">
      <alignment horizontal="center" vertical="center" wrapText="1"/>
    </xf>
    <xf numFmtId="0" fontId="33" fillId="3" borderId="2" xfId="785" applyFont="1" applyFill="1" applyBorder="1" applyAlignment="1">
      <alignment horizontal="center" vertical="center" wrapText="1"/>
    </xf>
    <xf numFmtId="0" fontId="33" fillId="0" borderId="3" xfId="785" applyFont="1" applyBorder="1" applyAlignment="1">
      <alignment horizontal="center" vertical="center" wrapText="1"/>
    </xf>
    <xf numFmtId="0" fontId="11" fillId="0" borderId="3" xfId="52" applyFont="1" applyBorder="1" applyAlignment="1">
      <alignment horizontal="center" vertical="center"/>
    </xf>
    <xf numFmtId="3" fontId="11" fillId="0" borderId="3" xfId="52" applyNumberFormat="1" applyFont="1" applyBorder="1" applyAlignment="1">
      <alignment horizontal="center" vertical="center"/>
    </xf>
    <xf numFmtId="9" fontId="11" fillId="0" borderId="3" xfId="52" applyNumberFormat="1" applyFont="1" applyBorder="1" applyAlignment="1">
      <alignment horizontal="center" vertical="center"/>
    </xf>
    <xf numFmtId="0" fontId="33" fillId="0" borderId="2" xfId="52" applyFont="1" applyBorder="1" applyAlignment="1">
      <alignment horizontal="left" vertical="center" wrapText="1"/>
    </xf>
    <xf numFmtId="0" fontId="11" fillId="0" borderId="40" xfId="786" applyFont="1" applyBorder="1" applyAlignment="1">
      <alignment horizontal="center" vertical="center" wrapText="1"/>
    </xf>
    <xf numFmtId="0" fontId="11" fillId="0" borderId="2" xfId="52" applyFont="1" applyBorder="1" applyAlignment="1">
      <alignment horizontal="left" vertical="top" wrapText="1"/>
    </xf>
    <xf numFmtId="0" fontId="11" fillId="0" borderId="39" xfId="52" applyFont="1" applyBorder="1" applyAlignment="1">
      <alignment horizontal="left" vertical="top" wrapText="1"/>
    </xf>
    <xf numFmtId="0" fontId="11" fillId="0" borderId="2" xfId="786" applyFont="1" applyBorder="1" applyAlignment="1">
      <alignment horizontal="center" vertical="center" wrapText="1"/>
    </xf>
    <xf numFmtId="0" fontId="149" fillId="3" borderId="2" xfId="785" applyFont="1" applyFill="1" applyBorder="1" applyAlignment="1">
      <alignment horizontal="center" vertical="center" wrapText="1"/>
    </xf>
    <xf numFmtId="0" fontId="11" fillId="3" borderId="2" xfId="52" applyFont="1" applyFill="1" applyBorder="1" applyAlignment="1">
      <alignment horizontal="center" vertical="center"/>
    </xf>
    <xf numFmtId="0" fontId="11" fillId="3" borderId="2" xfId="52" applyFont="1" applyFill="1" applyBorder="1" applyAlignment="1">
      <alignment vertical="center" wrapText="1"/>
    </xf>
    <xf numFmtId="0" fontId="11" fillId="3" borderId="2" xfId="52" applyFont="1" applyFill="1" applyBorder="1" applyAlignment="1">
      <alignment horizontal="center" vertical="center" wrapText="1"/>
    </xf>
    <xf numFmtId="0" fontId="11" fillId="3" borderId="2" xfId="52" applyFont="1" applyFill="1" applyBorder="1" applyAlignment="1">
      <alignment horizontal="left" vertical="center" wrapText="1"/>
    </xf>
    <xf numFmtId="3" fontId="11" fillId="3" borderId="2" xfId="52" applyNumberFormat="1" applyFont="1" applyFill="1" applyBorder="1" applyAlignment="1">
      <alignment horizontal="center" vertical="center"/>
    </xf>
    <xf numFmtId="9" fontId="11" fillId="3" borderId="2" xfId="52" applyNumberFormat="1" applyFont="1" applyFill="1" applyBorder="1" applyAlignment="1">
      <alignment horizontal="center" vertical="center"/>
    </xf>
    <xf numFmtId="168" fontId="135" fillId="0" borderId="2" xfId="155" applyNumberFormat="1" applyFont="1" applyBorder="1" applyAlignment="1">
      <alignment horizontal="right" vertical="center"/>
    </xf>
    <xf numFmtId="0" fontId="11" fillId="0" borderId="3" xfId="52" applyFont="1" applyBorder="1" applyAlignment="1">
      <alignment horizontal="left" vertical="center" wrapText="1"/>
    </xf>
    <xf numFmtId="0" fontId="11" fillId="3" borderId="3" xfId="52" applyFont="1" applyFill="1" applyBorder="1" applyAlignment="1">
      <alignment horizontal="center" vertical="center" wrapText="1"/>
    </xf>
    <xf numFmtId="0" fontId="11" fillId="3" borderId="3" xfId="52" applyFont="1" applyFill="1" applyBorder="1" applyAlignment="1">
      <alignment horizontal="center" vertical="center"/>
    </xf>
    <xf numFmtId="3" fontId="11" fillId="3" borderId="3" xfId="52" applyNumberFormat="1" applyFont="1" applyFill="1" applyBorder="1" applyAlignment="1">
      <alignment horizontal="center" vertical="center"/>
    </xf>
    <xf numFmtId="9" fontId="11" fillId="3" borderId="3" xfId="52" applyNumberFormat="1" applyFont="1" applyFill="1" applyBorder="1" applyAlignment="1">
      <alignment horizontal="center" vertical="center"/>
    </xf>
    <xf numFmtId="0" fontId="11" fillId="0" borderId="2" xfId="159" applyFont="1" applyBorder="1" applyAlignment="1">
      <alignment horizontal="center" vertical="center" wrapText="1"/>
    </xf>
    <xf numFmtId="166" fontId="135" fillId="0" borderId="2" xfId="52" applyNumberFormat="1" applyFont="1" applyBorder="1" applyAlignment="1">
      <alignment horizontal="right" vertical="center"/>
    </xf>
    <xf numFmtId="9" fontId="11" fillId="0" borderId="2" xfId="52" applyNumberFormat="1" applyFont="1" applyBorder="1" applyAlignment="1">
      <alignment horizontal="right" vertical="center"/>
    </xf>
    <xf numFmtId="166" fontId="11" fillId="0" borderId="2" xfId="52" applyNumberFormat="1" applyFont="1" applyBorder="1" applyAlignment="1">
      <alignment horizontal="right" vertical="center" wrapText="1"/>
    </xf>
    <xf numFmtId="170" fontId="11" fillId="0" borderId="2" xfId="52" applyNumberFormat="1" applyFont="1" applyBorder="1" applyAlignment="1">
      <alignment horizontal="center" vertical="center"/>
    </xf>
    <xf numFmtId="3" fontId="11" fillId="0" borderId="2" xfId="159" applyNumberFormat="1" applyFont="1" applyBorder="1" applyAlignment="1">
      <alignment horizontal="center" vertical="center"/>
    </xf>
    <xf numFmtId="0" fontId="6" fillId="0" borderId="7" xfId="52" applyFont="1" applyBorder="1" applyAlignment="1">
      <alignment horizontal="right"/>
    </xf>
    <xf numFmtId="168" fontId="11" fillId="0" borderId="2" xfId="52" applyNumberFormat="1" applyFont="1" applyBorder="1" applyAlignment="1">
      <alignment horizontal="right" vertical="center"/>
    </xf>
    <xf numFmtId="166" fontId="11" fillId="0" borderId="2" xfId="155" applyFont="1" applyBorder="1" applyAlignment="1">
      <alignment vertical="center"/>
    </xf>
    <xf numFmtId="9" fontId="11" fillId="0" borderId="5" xfId="52" applyNumberFormat="1" applyFont="1" applyBorder="1" applyAlignment="1">
      <alignment horizontal="center" vertical="center"/>
    </xf>
    <xf numFmtId="0" fontId="5" fillId="0" borderId="2" xfId="283" applyFont="1" applyBorder="1" applyAlignment="1">
      <alignment horizontal="center" vertical="center" wrapText="1"/>
    </xf>
    <xf numFmtId="0" fontId="5" fillId="0" borderId="3" xfId="283" applyFont="1" applyBorder="1" applyAlignment="1">
      <alignment horizontal="center" vertical="center" wrapText="1"/>
    </xf>
    <xf numFmtId="166" fontId="11" fillId="0" borderId="3" xfId="155" applyFont="1" applyBorder="1" applyAlignment="1">
      <alignment vertical="center"/>
    </xf>
    <xf numFmtId="9" fontId="11" fillId="0" borderId="39" xfId="52" applyNumberFormat="1" applyFont="1" applyBorder="1" applyAlignment="1">
      <alignment horizontal="center" vertical="center"/>
    </xf>
    <xf numFmtId="0" fontId="11" fillId="0" borderId="4" xfId="52" applyFont="1" applyBorder="1" applyAlignment="1">
      <alignment horizontal="center" vertical="center" wrapText="1"/>
    </xf>
    <xf numFmtId="3" fontId="11" fillId="0" borderId="5" xfId="52" applyNumberFormat="1" applyFont="1" applyBorder="1" applyAlignment="1">
      <alignment horizontal="center" vertical="center"/>
    </xf>
    <xf numFmtId="0" fontId="11" fillId="0" borderId="2" xfId="52" applyFont="1" applyBorder="1" applyAlignment="1">
      <alignment horizontal="center"/>
    </xf>
    <xf numFmtId="0" fontId="11" fillId="0" borderId="6" xfId="52" applyFont="1" applyBorder="1" applyAlignment="1">
      <alignment horizontal="center"/>
    </xf>
    <xf numFmtId="0" fontId="11" fillId="0" borderId="6" xfId="52" applyFont="1" applyBorder="1" applyAlignment="1">
      <alignment vertical="center" wrapText="1"/>
    </xf>
    <xf numFmtId="0" fontId="11" fillId="0" borderId="6" xfId="52" applyFont="1" applyBorder="1" applyAlignment="1">
      <alignment horizontal="center" vertical="center"/>
    </xf>
    <xf numFmtId="0" fontId="11" fillId="0" borderId="40" xfId="52" applyFont="1" applyBorder="1" applyAlignment="1">
      <alignment horizontal="center" vertical="center" wrapText="1"/>
    </xf>
    <xf numFmtId="0" fontId="11" fillId="0" borderId="2" xfId="52" applyFont="1" applyBorder="1"/>
    <xf numFmtId="0" fontId="11" fillId="0" borderId="2" xfId="52" applyFont="1" applyBorder="1" applyAlignment="1">
      <alignment horizontal="center" wrapText="1"/>
    </xf>
    <xf numFmtId="0" fontId="11" fillId="0" borderId="5" xfId="52" applyFont="1" applyBorder="1" applyAlignment="1">
      <alignment horizontal="center" vertical="center" wrapText="1"/>
    </xf>
    <xf numFmtId="0" fontId="33" fillId="0" borderId="3" xfId="791" applyFont="1" applyBorder="1" applyAlignment="1">
      <alignment horizontal="center" vertical="center"/>
    </xf>
    <xf numFmtId="0" fontId="33" fillId="0" borderId="3" xfId="791" applyFont="1" applyBorder="1" applyAlignment="1">
      <alignment horizontal="center" vertical="center" wrapText="1"/>
    </xf>
    <xf numFmtId="0" fontId="33" fillId="0" borderId="3" xfId="747" applyFont="1" applyBorder="1" applyAlignment="1">
      <alignment horizontal="center" vertical="center" wrapText="1"/>
    </xf>
    <xf numFmtId="0" fontId="146" fillId="0" borderId="33" xfId="747" applyFont="1" applyBorder="1" applyAlignment="1">
      <alignment horizontal="center" vertical="top"/>
    </xf>
    <xf numFmtId="0" fontId="11" fillId="0" borderId="33" xfId="630" applyFont="1" applyBorder="1" applyAlignment="1">
      <alignment horizontal="left" vertical="top" wrapText="1"/>
    </xf>
    <xf numFmtId="0" fontId="146" fillId="0" borderId="33" xfId="747" applyFont="1" applyBorder="1" applyAlignment="1">
      <alignment horizontal="center" vertical="center" wrapText="1"/>
    </xf>
    <xf numFmtId="0" fontId="146" fillId="0" borderId="33" xfId="747" applyFont="1" applyBorder="1" applyAlignment="1">
      <alignment horizontal="center" vertical="center"/>
    </xf>
    <xf numFmtId="3" fontId="135" fillId="0" borderId="33" xfId="747" applyNumberFormat="1" applyFont="1" applyBorder="1" applyAlignment="1">
      <alignment horizontal="center" vertical="center"/>
    </xf>
    <xf numFmtId="171" fontId="135" fillId="0" borderId="33" xfId="748" applyFont="1" applyFill="1" applyBorder="1" applyAlignment="1" applyProtection="1">
      <alignment vertical="center"/>
    </xf>
    <xf numFmtId="9" fontId="146" fillId="0" borderId="33" xfId="747" applyNumberFormat="1" applyFont="1" applyBorder="1" applyAlignment="1">
      <alignment horizontal="center" vertical="center"/>
    </xf>
    <xf numFmtId="167" fontId="11" fillId="0" borderId="33" xfId="747" applyNumberFormat="1" applyFont="1" applyBorder="1" applyAlignment="1">
      <alignment horizontal="center" vertical="center"/>
    </xf>
    <xf numFmtId="165" fontId="11" fillId="0" borderId="33" xfId="747" applyNumberFormat="1" applyFont="1" applyBorder="1" applyAlignment="1">
      <alignment vertical="center"/>
    </xf>
    <xf numFmtId="0" fontId="135" fillId="0" borderId="33" xfId="747" applyFont="1" applyBorder="1" applyAlignment="1">
      <alignment horizontal="center" vertical="center"/>
    </xf>
    <xf numFmtId="3" fontId="146" fillId="40" borderId="33" xfId="747" applyNumberFormat="1" applyFont="1" applyFill="1" applyBorder="1" applyAlignment="1">
      <alignment horizontal="center" vertical="center"/>
    </xf>
    <xf numFmtId="171" fontId="146" fillId="0" borderId="33" xfId="748" applyFont="1" applyFill="1" applyBorder="1" applyAlignment="1" applyProtection="1">
      <alignment vertical="center"/>
    </xf>
    <xf numFmtId="0" fontId="135" fillId="0" borderId="33" xfId="747" applyFont="1" applyBorder="1" applyAlignment="1">
      <alignment horizontal="center" vertical="top"/>
    </xf>
    <xf numFmtId="0" fontId="135" fillId="0" borderId="33" xfId="747" applyFont="1" applyBorder="1" applyAlignment="1">
      <alignment vertical="center"/>
    </xf>
    <xf numFmtId="44" fontId="135" fillId="0" borderId="33" xfId="746" applyFont="1" applyBorder="1" applyAlignment="1">
      <alignment vertical="center"/>
    </xf>
    <xf numFmtId="0" fontId="33" fillId="0" borderId="3" xfId="747" applyFont="1" applyBorder="1" applyAlignment="1">
      <alignment horizontal="left" vertical="center" wrapText="1"/>
    </xf>
    <xf numFmtId="0" fontId="33" fillId="0" borderId="33" xfId="888" applyFont="1" applyBorder="1" applyAlignment="1">
      <alignment horizontal="center" vertical="center"/>
    </xf>
    <xf numFmtId="0" fontId="33" fillId="0" borderId="33" xfId="888" applyFont="1" applyBorder="1" applyAlignment="1">
      <alignment horizontal="center" vertical="center" wrapText="1"/>
    </xf>
    <xf numFmtId="0" fontId="135" fillId="0" borderId="33" xfId="888" applyFont="1" applyBorder="1" applyAlignment="1">
      <alignment horizontal="center" vertical="center"/>
    </xf>
    <xf numFmtId="0" fontId="135" fillId="0" borderId="33" xfId="797" applyFont="1" applyBorder="1" applyAlignment="1">
      <alignment vertical="center" wrapText="1"/>
    </xf>
    <xf numFmtId="0" fontId="135" fillId="0" borderId="33" xfId="797" applyFont="1" applyBorder="1" applyAlignment="1">
      <alignment horizontal="left" vertical="center" wrapText="1"/>
    </xf>
    <xf numFmtId="0" fontId="135" fillId="0" borderId="33" xfId="797" applyFont="1" applyBorder="1" applyAlignment="1">
      <alignment horizontal="center" vertical="center" wrapText="1"/>
    </xf>
    <xf numFmtId="3" fontId="135" fillId="0" borderId="33" xfId="797" applyNumberFormat="1" applyFont="1" applyBorder="1" applyAlignment="1">
      <alignment horizontal="center" vertical="center"/>
    </xf>
    <xf numFmtId="44" fontId="135" fillId="0" borderId="33" xfId="885" applyFont="1" applyFill="1" applyBorder="1" applyAlignment="1">
      <alignment vertical="center"/>
    </xf>
    <xf numFmtId="9" fontId="135" fillId="0" borderId="33" xfId="888" applyNumberFormat="1" applyFont="1" applyBorder="1" applyAlignment="1">
      <alignment horizontal="center" vertical="center"/>
    </xf>
    <xf numFmtId="183" fontId="135" fillId="0" borderId="33" xfId="886" applyNumberFormat="1" applyFont="1" applyBorder="1" applyAlignment="1" applyProtection="1">
      <alignment horizontal="center" vertical="center"/>
    </xf>
    <xf numFmtId="182" fontId="135" fillId="0" borderId="33" xfId="888" applyNumberFormat="1" applyFont="1" applyBorder="1" applyAlignment="1">
      <alignment vertical="center"/>
    </xf>
    <xf numFmtId="44" fontId="135" fillId="0" borderId="22" xfId="885" applyFont="1" applyFill="1" applyBorder="1" applyAlignment="1">
      <alignment vertical="center"/>
    </xf>
    <xf numFmtId="0" fontId="135" fillId="0" borderId="22" xfId="797" applyFont="1" applyBorder="1" applyAlignment="1">
      <alignment vertical="center" wrapText="1"/>
    </xf>
    <xf numFmtId="0" fontId="135" fillId="0" borderId="35" xfId="797" applyFont="1" applyBorder="1" applyAlignment="1">
      <alignment horizontal="left" vertical="center" wrapText="1"/>
    </xf>
    <xf numFmtId="3" fontId="135" fillId="0" borderId="34" xfId="797" applyNumberFormat="1" applyFont="1" applyBorder="1" applyAlignment="1">
      <alignment horizontal="center" vertical="center"/>
    </xf>
    <xf numFmtId="0" fontId="135" fillId="0" borderId="30" xfId="797" applyFont="1" applyBorder="1" applyAlignment="1">
      <alignment horizontal="left" vertical="center" wrapText="1"/>
    </xf>
    <xf numFmtId="0" fontId="135" fillId="0" borderId="22" xfId="797" applyFont="1" applyBorder="1" applyAlignment="1">
      <alignment horizontal="center" vertical="center" wrapText="1"/>
    </xf>
    <xf numFmtId="3" fontId="135" fillId="0" borderId="29" xfId="797" applyNumberFormat="1" applyFont="1" applyBorder="1" applyAlignment="1">
      <alignment horizontal="center" vertical="center"/>
    </xf>
    <xf numFmtId="0" fontId="135" fillId="0" borderId="33" xfId="888" applyFont="1" applyBorder="1" applyAlignment="1">
      <alignment vertical="center" wrapText="1"/>
    </xf>
    <xf numFmtId="0" fontId="135" fillId="0" borderId="33" xfId="888" applyFont="1" applyBorder="1" applyAlignment="1">
      <alignment horizontal="left" vertical="center" wrapText="1"/>
    </xf>
    <xf numFmtId="0" fontId="135" fillId="41" borderId="33" xfId="888" applyFont="1" applyFill="1" applyBorder="1" applyAlignment="1">
      <alignment horizontal="center" vertical="center"/>
    </xf>
    <xf numFmtId="0" fontId="135" fillId="0" borderId="0" xfId="888" applyFont="1" applyAlignment="1">
      <alignment vertical="center" wrapText="1"/>
    </xf>
    <xf numFmtId="0" fontId="135" fillId="0" borderId="22" xfId="888" applyFont="1" applyBorder="1" applyAlignment="1">
      <alignment vertical="center" wrapText="1"/>
    </xf>
    <xf numFmtId="0" fontId="135" fillId="0" borderId="22" xfId="888" applyFont="1" applyBorder="1" applyAlignment="1">
      <alignment horizontal="left" vertical="center" wrapText="1"/>
    </xf>
    <xf numFmtId="3" fontId="135" fillId="0" borderId="22" xfId="797" applyNumberFormat="1" applyFont="1" applyBorder="1" applyAlignment="1">
      <alignment horizontal="center" vertical="center"/>
    </xf>
    <xf numFmtId="44" fontId="135" fillId="0" borderId="29" xfId="885" applyFont="1" applyFill="1" applyBorder="1" applyAlignment="1">
      <alignment vertical="center"/>
    </xf>
    <xf numFmtId="1" fontId="135" fillId="0" borderId="33" xfId="797" applyNumberFormat="1" applyFont="1" applyBorder="1" applyAlignment="1">
      <alignment horizontal="left" vertical="center" wrapText="1"/>
    </xf>
    <xf numFmtId="0" fontId="135" fillId="39" borderId="33" xfId="797" applyFont="1" applyFill="1" applyBorder="1" applyAlignment="1">
      <alignment horizontal="center" vertical="center" wrapText="1" shrinkToFit="1"/>
    </xf>
    <xf numFmtId="0" fontId="167" fillId="0" borderId="34" xfId="1" applyFont="1" applyBorder="1" applyAlignment="1">
      <alignment horizontal="center" vertical="center" wrapText="1"/>
    </xf>
    <xf numFmtId="170" fontId="11" fillId="0" borderId="33" xfId="402" applyNumberFormat="1" applyFont="1" applyBorder="1" applyAlignment="1">
      <alignment horizontal="center" vertical="center"/>
    </xf>
    <xf numFmtId="9" fontId="11" fillId="0" borderId="35" xfId="1" applyNumberFormat="1" applyFont="1" applyBorder="1" applyAlignment="1">
      <alignment horizontal="center" vertical="center"/>
    </xf>
    <xf numFmtId="0" fontId="11" fillId="0" borderId="33" xfId="402" applyNumberFormat="1" applyFont="1" applyBorder="1" applyAlignment="1">
      <alignment horizontal="center" vertical="center"/>
    </xf>
    <xf numFmtId="0" fontId="135" fillId="0" borderId="33" xfId="1" applyFont="1" applyBorder="1" applyAlignment="1">
      <alignment horizontal="center" vertical="center" wrapText="1"/>
    </xf>
    <xf numFmtId="0" fontId="33" fillId="0" borderId="23" xfId="792" applyFont="1" applyBorder="1" applyAlignment="1" applyProtection="1">
      <alignment horizontal="center" vertical="center" wrapText="1"/>
    </xf>
    <xf numFmtId="0" fontId="11" fillId="0" borderId="33" xfId="792" applyFont="1" applyBorder="1" applyAlignment="1" applyProtection="1">
      <alignment horizontal="center" vertical="center" wrapText="1"/>
    </xf>
    <xf numFmtId="0" fontId="11" fillId="0" borderId="0" xfId="1" applyFont="1" applyAlignment="1">
      <alignment horizontal="left" vertical="center" wrapText="1" readingOrder="1"/>
    </xf>
    <xf numFmtId="0" fontId="11" fillId="0" borderId="33" xfId="1" applyFont="1" applyBorder="1" applyAlignment="1">
      <alignment horizontal="left" vertical="center" wrapText="1" readingOrder="1"/>
    </xf>
    <xf numFmtId="0" fontId="200" fillId="0" borderId="33" xfId="0" applyFont="1" applyBorder="1"/>
    <xf numFmtId="0" fontId="200" fillId="0" borderId="33" xfId="0" applyFont="1" applyBorder="1" applyAlignment="1">
      <alignment horizontal="center" vertical="center"/>
    </xf>
    <xf numFmtId="0" fontId="200" fillId="0" borderId="33" xfId="0" applyFont="1" applyBorder="1" applyAlignment="1">
      <alignment vertical="center" wrapText="1"/>
    </xf>
    <xf numFmtId="44" fontId="200" fillId="0" borderId="33" xfId="758" applyFont="1" applyBorder="1" applyAlignment="1">
      <alignment horizontal="center" vertical="center"/>
    </xf>
    <xf numFmtId="9" fontId="200" fillId="0" borderId="33" xfId="403" applyFont="1" applyBorder="1" applyAlignment="1">
      <alignment horizontal="center" vertical="center"/>
    </xf>
    <xf numFmtId="44" fontId="200" fillId="0" borderId="33" xfId="0" applyNumberFormat="1" applyFont="1" applyBorder="1" applyAlignment="1">
      <alignment horizontal="center" vertical="center"/>
    </xf>
    <xf numFmtId="0" fontId="33" fillId="0" borderId="45" xfId="791" applyFont="1" applyBorder="1" applyAlignment="1">
      <alignment horizontal="center" vertical="center"/>
    </xf>
    <xf numFmtId="0" fontId="33" fillId="0" borderId="45" xfId="791" applyFont="1" applyBorder="1" applyAlignment="1">
      <alignment horizontal="center" vertical="center" wrapText="1"/>
    </xf>
    <xf numFmtId="0" fontId="33" fillId="0" borderId="45" xfId="747" applyFont="1" applyBorder="1" applyAlignment="1">
      <alignment horizontal="center" vertical="center" wrapText="1"/>
    </xf>
    <xf numFmtId="0" fontId="33" fillId="0" borderId="45" xfId="747" applyFont="1" applyBorder="1" applyAlignment="1">
      <alignment horizontal="left" vertical="center" wrapText="1"/>
    </xf>
    <xf numFmtId="0" fontId="201" fillId="0" borderId="0" xfId="0" applyFont="1"/>
    <xf numFmtId="44" fontId="201" fillId="0" borderId="0" xfId="0" applyNumberFormat="1" applyFont="1"/>
    <xf numFmtId="0" fontId="33" fillId="41" borderId="45" xfId="791" applyFont="1" applyFill="1" applyBorder="1" applyAlignment="1">
      <alignment horizontal="center" vertical="center"/>
    </xf>
    <xf numFmtId="0" fontId="195" fillId="41" borderId="10" xfId="902" applyFont="1" applyFill="1" applyBorder="1" applyAlignment="1">
      <alignment vertical="center"/>
    </xf>
    <xf numFmtId="0" fontId="195" fillId="41" borderId="10" xfId="902" applyFont="1" applyFill="1" applyBorder="1" applyAlignment="1">
      <alignment horizontal="center" vertical="center"/>
    </xf>
    <xf numFmtId="0" fontId="149" fillId="41" borderId="10" xfId="902" applyFont="1" applyFill="1" applyBorder="1" applyAlignment="1">
      <alignment horizontal="left" vertical="center" wrapText="1"/>
    </xf>
    <xf numFmtId="0" fontId="195" fillId="41" borderId="10" xfId="902" applyFont="1" applyFill="1" applyBorder="1" applyAlignment="1">
      <alignment horizontal="center" vertical="center" wrapText="1"/>
    </xf>
    <xf numFmtId="0" fontId="200" fillId="0" borderId="2" xfId="902" applyFont="1" applyBorder="1" applyAlignment="1">
      <alignment horizontal="center" vertical="center"/>
    </xf>
    <xf numFmtId="0" fontId="200" fillId="0" borderId="2" xfId="902" applyFont="1" applyBorder="1" applyAlignment="1">
      <alignment horizontal="center" vertical="center" wrapText="1"/>
    </xf>
    <xf numFmtId="0" fontId="200" fillId="0" borderId="2" xfId="902" applyFont="1" applyBorder="1" applyAlignment="1">
      <alignment horizontal="center" wrapText="1"/>
    </xf>
    <xf numFmtId="201" fontId="200" fillId="0" borderId="2" xfId="903" applyNumberFormat="1" applyFont="1" applyBorder="1" applyAlignment="1">
      <alignment horizontal="center" vertical="center"/>
    </xf>
    <xf numFmtId="9" fontId="200" fillId="0" borderId="2" xfId="902" applyNumberFormat="1" applyFont="1" applyBorder="1" applyAlignment="1">
      <alignment horizontal="center" vertical="center"/>
    </xf>
    <xf numFmtId="168" fontId="200" fillId="0" borderId="2" xfId="902" applyNumberFormat="1" applyFont="1" applyBorder="1" applyAlignment="1">
      <alignment horizontal="center" vertical="center"/>
    </xf>
    <xf numFmtId="43" fontId="200" fillId="0" borderId="2" xfId="903" applyFont="1" applyBorder="1" applyAlignment="1">
      <alignment horizontal="center" vertical="center"/>
    </xf>
    <xf numFmtId="0" fontId="33" fillId="0" borderId="23" xfId="1" applyFont="1" applyBorder="1" applyAlignment="1">
      <alignment horizontal="left" vertical="center" wrapText="1"/>
    </xf>
    <xf numFmtId="0" fontId="138" fillId="0" borderId="0" xfId="1" applyFont="1" applyAlignment="1">
      <alignment vertical="center" wrapText="1"/>
    </xf>
    <xf numFmtId="0" fontId="191" fillId="0" borderId="23" xfId="783" applyNumberFormat="1" applyFont="1" applyBorder="1" applyAlignment="1" applyProtection="1">
      <alignment horizontal="center" vertical="center"/>
    </xf>
    <xf numFmtId="4" fontId="149" fillId="0" borderId="0" xfId="782" applyNumberFormat="1" applyFont="1" applyAlignment="1">
      <alignment horizontal="center" vertical="top"/>
    </xf>
    <xf numFmtId="0" fontId="11" fillId="0" borderId="0" xfId="52" applyFont="1"/>
    <xf numFmtId="0" fontId="11" fillId="3" borderId="0" xfId="52" applyFont="1" applyFill="1"/>
    <xf numFmtId="167" fontId="33" fillId="0" borderId="2" xfId="52" applyNumberFormat="1" applyFont="1" applyBorder="1"/>
    <xf numFmtId="0" fontId="33" fillId="0" borderId="2" xfId="412" applyFont="1" applyBorder="1" applyAlignment="1">
      <alignment horizontal="center" vertical="center"/>
    </xf>
    <xf numFmtId="0" fontId="33" fillId="0" borderId="2" xfId="412" applyFont="1" applyBorder="1" applyAlignment="1">
      <alignment horizontal="left" vertical="top" wrapText="1"/>
    </xf>
    <xf numFmtId="0" fontId="33" fillId="0" borderId="2" xfId="412" applyFont="1" applyBorder="1" applyAlignment="1">
      <alignment horizontal="center" vertical="center" wrapText="1"/>
    </xf>
    <xf numFmtId="4" fontId="33" fillId="0" borderId="2" xfId="412" applyNumberFormat="1" applyFont="1" applyBorder="1" applyAlignment="1">
      <alignment horizontal="center" vertical="center" wrapText="1"/>
    </xf>
    <xf numFmtId="0" fontId="11" fillId="0" borderId="2" xfId="412" applyFont="1" applyBorder="1" applyAlignment="1">
      <alignment horizontal="center" vertical="center" wrapText="1"/>
    </xf>
    <xf numFmtId="0" fontId="11" fillId="0" borderId="2" xfId="412" applyFont="1" applyBorder="1" applyAlignment="1">
      <alignment horizontal="left" vertical="top" wrapText="1"/>
    </xf>
    <xf numFmtId="0" fontId="11" fillId="0" borderId="3" xfId="412" applyFont="1" applyBorder="1" applyAlignment="1">
      <alignment horizontal="center" vertical="center" wrapText="1"/>
    </xf>
    <xf numFmtId="0" fontId="11" fillId="0" borderId="3" xfId="412" applyFont="1" applyBorder="1" applyAlignment="1">
      <alignment horizontal="left" vertical="top" wrapText="1"/>
    </xf>
    <xf numFmtId="0" fontId="11" fillId="0" borderId="33" xfId="412" applyFont="1" applyBorder="1" applyAlignment="1">
      <alignment horizontal="center" vertical="center" wrapText="1"/>
    </xf>
    <xf numFmtId="0" fontId="11" fillId="0" borderId="23" xfId="412" applyFont="1" applyBorder="1" applyAlignment="1">
      <alignment horizontal="left" vertical="top" wrapText="1"/>
    </xf>
    <xf numFmtId="0" fontId="11" fillId="0" borderId="2" xfId="412" applyFont="1" applyBorder="1" applyAlignment="1">
      <alignment horizontal="center" vertical="center"/>
    </xf>
    <xf numFmtId="0" fontId="11" fillId="0" borderId="3" xfId="412" applyFont="1" applyBorder="1" applyAlignment="1">
      <alignment horizontal="center" vertical="center"/>
    </xf>
    <xf numFmtId="0" fontId="11" fillId="0" borderId="33" xfId="412" applyFont="1" applyBorder="1" applyAlignment="1">
      <alignment horizontal="center" vertical="center"/>
    </xf>
    <xf numFmtId="167" fontId="33" fillId="0" borderId="33" xfId="747" applyNumberFormat="1" applyFont="1" applyBorder="1" applyAlignment="1">
      <alignment horizontal="center" vertical="center"/>
    </xf>
    <xf numFmtId="165" fontId="33" fillId="0" borderId="33" xfId="747" applyNumberFormat="1" applyFont="1" applyBorder="1" applyAlignment="1">
      <alignment vertical="center"/>
    </xf>
    <xf numFmtId="9" fontId="11" fillId="0" borderId="33" xfId="793" applyNumberFormat="1" applyFont="1" applyBorder="1" applyAlignment="1" applyProtection="1">
      <alignment horizontal="center" vertical="center"/>
    </xf>
    <xf numFmtId="196" fontId="33" fillId="0" borderId="33" xfId="793" applyFont="1" applyBorder="1" applyAlignment="1" applyProtection="1">
      <alignment horizontal="center" vertical="center" wrapText="1"/>
    </xf>
    <xf numFmtId="0" fontId="202" fillId="0" borderId="0" xfId="0" applyFont="1"/>
    <xf numFmtId="0" fontId="168" fillId="0" borderId="46" xfId="640" applyFont="1" applyBorder="1" applyAlignment="1">
      <alignment horizontal="center" vertical="center"/>
    </xf>
    <xf numFmtId="0" fontId="168" fillId="0" borderId="32" xfId="640" applyFont="1" applyBorder="1" applyAlignment="1">
      <alignment horizontal="center" vertical="center"/>
    </xf>
    <xf numFmtId="0" fontId="168" fillId="0" borderId="47" xfId="640" applyFont="1" applyBorder="1" applyAlignment="1">
      <alignment horizontal="center" vertical="center"/>
    </xf>
    <xf numFmtId="0" fontId="168" fillId="0" borderId="46" xfId="640" applyFont="1" applyBorder="1" applyAlignment="1">
      <alignment horizontal="center"/>
    </xf>
    <xf numFmtId="0" fontId="168" fillId="0" borderId="48" xfId="640" applyFont="1" applyBorder="1"/>
    <xf numFmtId="4" fontId="168" fillId="0" borderId="46" xfId="640" applyNumberFormat="1" applyFont="1" applyBorder="1"/>
    <xf numFmtId="4" fontId="168" fillId="0" borderId="47" xfId="640" applyNumberFormat="1" applyFont="1" applyBorder="1"/>
    <xf numFmtId="4" fontId="168" fillId="0" borderId="32" xfId="640" applyNumberFormat="1" applyFont="1" applyBorder="1"/>
    <xf numFmtId="0" fontId="203" fillId="0" borderId="46" xfId="640" applyFont="1" applyBorder="1" applyAlignment="1">
      <alignment horizontal="center"/>
    </xf>
    <xf numFmtId="4" fontId="203" fillId="0" borderId="46" xfId="0" applyNumberFormat="1" applyFont="1" applyBorder="1"/>
    <xf numFmtId="4" fontId="203" fillId="0" borderId="47" xfId="0" applyNumberFormat="1" applyFont="1" applyBorder="1"/>
    <xf numFmtId="0" fontId="204" fillId="0" borderId="0" xfId="646" applyFont="1"/>
    <xf numFmtId="4" fontId="205" fillId="0" borderId="0" xfId="640" applyNumberFormat="1" applyFont="1"/>
    <xf numFmtId="0" fontId="204" fillId="0" borderId="0" xfId="640" applyFont="1"/>
    <xf numFmtId="0" fontId="204" fillId="0" borderId="0" xfId="0" applyFont="1"/>
    <xf numFmtId="0" fontId="186" fillId="0" borderId="0" xfId="782" applyFont="1" applyAlignment="1">
      <alignment vertical="top"/>
    </xf>
    <xf numFmtId="0" fontId="33" fillId="0" borderId="23" xfId="747" applyFont="1" applyBorder="1" applyAlignment="1">
      <alignment vertical="center" wrapText="1"/>
    </xf>
    <xf numFmtId="0" fontId="206" fillId="0" borderId="0" xfId="52" applyFont="1"/>
    <xf numFmtId="0" fontId="3" fillId="0" borderId="0" xfId="412" applyFont="1" applyAlignment="1">
      <alignment horizontal="center" vertical="center"/>
    </xf>
    <xf numFmtId="0" fontId="33" fillId="0" borderId="33" xfId="888" applyFont="1" applyBorder="1" applyAlignment="1">
      <alignment horizontal="left" vertical="center" wrapText="1"/>
    </xf>
    <xf numFmtId="0" fontId="3" fillId="0" borderId="0" xfId="792" applyFont="1" applyBorder="1" applyAlignment="1" applyProtection="1">
      <alignment horizontal="center" vertical="center"/>
    </xf>
    <xf numFmtId="0" fontId="207" fillId="0" borderId="0" xfId="0" applyFont="1" applyAlignment="1">
      <alignment horizontal="center" vertical="center"/>
    </xf>
    <xf numFmtId="0" fontId="33" fillId="42" borderId="23" xfId="401" applyFont="1" applyFill="1" applyBorder="1" applyAlignment="1">
      <alignment horizontal="center" vertical="center" wrapText="1"/>
    </xf>
    <xf numFmtId="182" fontId="11" fillId="42" borderId="23" xfId="402" applyFont="1" applyFill="1" applyBorder="1" applyAlignment="1">
      <alignment vertical="center"/>
    </xf>
    <xf numFmtId="4" fontId="149" fillId="0" borderId="23" xfId="782" applyNumberFormat="1" applyFont="1" applyBorder="1" applyAlignment="1">
      <alignment horizontal="center" vertical="center" wrapText="1"/>
    </xf>
    <xf numFmtId="0" fontId="3" fillId="0" borderId="0" xfId="52" applyFont="1" applyAlignment="1">
      <alignment vertical="center"/>
    </xf>
    <xf numFmtId="0" fontId="11" fillId="39" borderId="36" xfId="747" applyFont="1" applyFill="1" applyBorder="1" applyAlignment="1">
      <alignment vertical="center" wrapText="1"/>
    </xf>
    <xf numFmtId="4" fontId="149" fillId="0" borderId="49" xfId="782" applyNumberFormat="1" applyFont="1" applyBorder="1" applyAlignment="1">
      <alignment horizontal="right" vertical="top"/>
    </xf>
    <xf numFmtId="2" fontId="149" fillId="0" borderId="23" xfId="782" applyNumberFormat="1" applyFont="1" applyBorder="1" applyAlignment="1">
      <alignment horizontal="center" vertical="center" wrapText="1"/>
    </xf>
    <xf numFmtId="0" fontId="192" fillId="0" borderId="23" xfId="782" applyFont="1" applyBorder="1" applyAlignment="1">
      <alignment horizontal="left" vertical="top"/>
    </xf>
    <xf numFmtId="0" fontId="191" fillId="0" borderId="23" xfId="782" applyFont="1" applyBorder="1" applyAlignment="1">
      <alignment horizontal="center" vertical="center" wrapText="1"/>
    </xf>
    <xf numFmtId="0" fontId="191" fillId="0" borderId="23" xfId="782" applyFont="1" applyBorder="1" applyAlignment="1">
      <alignment horizontal="left" vertical="top"/>
    </xf>
    <xf numFmtId="4" fontId="191" fillId="0" borderId="23" xfId="783" applyNumberFormat="1" applyFont="1" applyBorder="1" applyAlignment="1" applyProtection="1">
      <alignment horizontal="center" vertical="center"/>
    </xf>
    <xf numFmtId="9" fontId="194" fillId="0" borderId="23" xfId="782" applyNumberFormat="1" applyFont="1" applyBorder="1" applyAlignment="1">
      <alignment horizontal="center" vertical="center"/>
    </xf>
    <xf numFmtId="4" fontId="194" fillId="0" borderId="23" xfId="782" applyNumberFormat="1" applyFont="1" applyBorder="1" applyAlignment="1">
      <alignment horizontal="center" vertical="center"/>
    </xf>
    <xf numFmtId="4" fontId="191" fillId="0" borderId="23" xfId="782" applyNumberFormat="1" applyFont="1" applyBorder="1" applyAlignment="1">
      <alignment horizontal="center" vertical="center"/>
    </xf>
    <xf numFmtId="0" fontId="149" fillId="0" borderId="23" xfId="747" applyFont="1" applyBorder="1" applyAlignment="1">
      <alignment horizontal="center" vertical="center"/>
    </xf>
    <xf numFmtId="0" fontId="149" fillId="0" borderId="23" xfId="747" applyFont="1" applyBorder="1" applyAlignment="1">
      <alignment horizontal="center" vertical="center" wrapText="1"/>
    </xf>
    <xf numFmtId="0" fontId="149" fillId="0" borderId="23" xfId="747" applyFont="1" applyBorder="1" applyAlignment="1">
      <alignment horizontal="left" vertical="center" wrapText="1"/>
    </xf>
    <xf numFmtId="0" fontId="149" fillId="43" borderId="23" xfId="747" applyFont="1" applyFill="1" applyBorder="1" applyAlignment="1">
      <alignment horizontal="center" vertical="center" wrapText="1"/>
    </xf>
    <xf numFmtId="0" fontId="135" fillId="0" borderId="23" xfId="747" applyFont="1" applyBorder="1" applyAlignment="1">
      <alignment horizontal="center" vertical="center"/>
    </xf>
    <xf numFmtId="0" fontId="146" fillId="0" borderId="23" xfId="747" applyFont="1" applyBorder="1" applyAlignment="1">
      <alignment horizontal="left" vertical="center" wrapText="1"/>
    </xf>
    <xf numFmtId="0" fontId="146" fillId="40" borderId="23" xfId="747" applyFont="1" applyFill="1" applyBorder="1" applyAlignment="1">
      <alignment horizontal="left" vertical="center" wrapText="1"/>
    </xf>
    <xf numFmtId="0" fontId="146" fillId="40" borderId="23" xfId="747" applyFont="1" applyFill="1" applyBorder="1" applyAlignment="1">
      <alignment horizontal="center" vertical="center" wrapText="1"/>
    </xf>
    <xf numFmtId="0" fontId="146" fillId="0" borderId="23" xfId="747" applyFont="1" applyBorder="1" applyAlignment="1">
      <alignment horizontal="center" vertical="center"/>
    </xf>
    <xf numFmtId="3" fontId="146" fillId="0" borderId="23" xfId="747" applyNumberFormat="1" applyFont="1" applyBorder="1" applyAlignment="1">
      <alignment horizontal="center" vertical="center"/>
    </xf>
    <xf numFmtId="182" fontId="135" fillId="43" borderId="23" xfId="748" applyNumberFormat="1" applyFont="1" applyFill="1" applyBorder="1" applyAlignment="1" applyProtection="1">
      <alignment vertical="center"/>
    </xf>
    <xf numFmtId="9" fontId="146" fillId="0" borderId="23" xfId="747" applyNumberFormat="1" applyFont="1" applyBorder="1" applyAlignment="1">
      <alignment horizontal="center" vertical="center"/>
    </xf>
    <xf numFmtId="168" fontId="146" fillId="0" borderId="23" xfId="747" applyNumberFormat="1" applyFont="1" applyBorder="1" applyAlignment="1">
      <alignment horizontal="center" vertical="center"/>
    </xf>
    <xf numFmtId="182" fontId="146" fillId="0" borderId="23" xfId="747" applyNumberFormat="1" applyFont="1" applyBorder="1" applyAlignment="1">
      <alignment vertical="center"/>
    </xf>
    <xf numFmtId="0" fontId="49" fillId="0" borderId="23" xfId="747" applyBorder="1"/>
    <xf numFmtId="0" fontId="37" fillId="0" borderId="23" xfId="747" applyFont="1" applyBorder="1"/>
    <xf numFmtId="0" fontId="153" fillId="0" borderId="23" xfId="747" applyFont="1" applyBorder="1"/>
    <xf numFmtId="0" fontId="149" fillId="0" borderId="23" xfId="747" applyFont="1" applyBorder="1"/>
    <xf numFmtId="171" fontId="195" fillId="0" borderId="23" xfId="747" applyNumberFormat="1" applyFont="1" applyBorder="1" applyAlignment="1">
      <alignment vertical="center"/>
    </xf>
    <xf numFmtId="0" fontId="33" fillId="0" borderId="3" xfId="785" applyFont="1" applyBorder="1" applyAlignment="1">
      <alignment horizontal="center" vertical="center"/>
    </xf>
    <xf numFmtId="0" fontId="33" fillId="0" borderId="3" xfId="52" applyFont="1" applyBorder="1" applyAlignment="1">
      <alignment horizontal="left" vertical="center" wrapText="1"/>
    </xf>
    <xf numFmtId="0" fontId="33" fillId="3" borderId="3" xfId="785" applyFont="1" applyFill="1" applyBorder="1" applyAlignment="1">
      <alignment horizontal="center" vertical="center" wrapText="1"/>
    </xf>
    <xf numFmtId="166" fontId="33" fillId="0" borderId="7" xfId="52" applyNumberFormat="1" applyFont="1" applyBorder="1" applyAlignment="1">
      <alignment vertical="center"/>
    </xf>
    <xf numFmtId="166" fontId="33" fillId="0" borderId="6" xfId="52" applyNumberFormat="1" applyFont="1" applyBorder="1" applyAlignment="1">
      <alignment vertical="center"/>
    </xf>
    <xf numFmtId="0" fontId="11" fillId="0" borderId="23" xfId="52" applyFont="1" applyBorder="1" applyAlignment="1">
      <alignment horizontal="center" vertical="center"/>
    </xf>
    <xf numFmtId="0" fontId="11" fillId="0" borderId="23" xfId="52" applyFont="1" applyBorder="1" applyAlignment="1">
      <alignment horizontal="center" vertical="center" wrapText="1"/>
    </xf>
    <xf numFmtId="3" fontId="11" fillId="0" borderId="23" xfId="52" applyNumberFormat="1" applyFont="1" applyBorder="1" applyAlignment="1">
      <alignment horizontal="center" vertical="center"/>
    </xf>
    <xf numFmtId="166" fontId="11" fillId="3" borderId="23" xfId="155" applyFont="1" applyFill="1" applyBorder="1" applyAlignment="1">
      <alignment vertical="center"/>
    </xf>
    <xf numFmtId="9" fontId="11" fillId="0" borderId="23" xfId="52" applyNumberFormat="1" applyFont="1" applyBorder="1" applyAlignment="1">
      <alignment horizontal="center" vertical="center"/>
    </xf>
    <xf numFmtId="167" fontId="11" fillId="0" borderId="23" xfId="52" applyNumberFormat="1" applyFont="1" applyBorder="1" applyAlignment="1">
      <alignment horizontal="center" vertical="center"/>
    </xf>
    <xf numFmtId="166" fontId="11" fillId="0" borderId="23" xfId="52" applyNumberFormat="1" applyFont="1" applyBorder="1" applyAlignment="1">
      <alignment vertical="center"/>
    </xf>
    <xf numFmtId="0" fontId="11" fillId="0" borderId="50" xfId="786" applyFont="1" applyBorder="1" applyAlignment="1">
      <alignment vertical="center" wrapText="1"/>
    </xf>
    <xf numFmtId="0" fontId="11" fillId="0" borderId="4" xfId="786" applyFont="1" applyBorder="1" applyAlignment="1">
      <alignment vertical="center" wrapText="1"/>
    </xf>
    <xf numFmtId="0" fontId="33" fillId="0" borderId="3" xfId="786" applyFont="1" applyBorder="1" applyAlignment="1">
      <alignment horizontal="center" vertical="center"/>
    </xf>
    <xf numFmtId="0" fontId="11" fillId="0" borderId="23" xfId="786" applyFont="1" applyBorder="1" applyAlignment="1">
      <alignment vertical="center" wrapText="1"/>
    </xf>
    <xf numFmtId="0" fontId="11" fillId="0" borderId="23" xfId="787" applyFont="1" applyBorder="1" applyAlignment="1">
      <alignment horizontal="center" vertical="center"/>
    </xf>
    <xf numFmtId="166" fontId="26" fillId="0" borderId="8" xfId="52" applyNumberFormat="1" applyFont="1" applyBorder="1" applyAlignment="1">
      <alignment vertical="center"/>
    </xf>
    <xf numFmtId="166" fontId="26" fillId="0" borderId="6" xfId="52" applyNumberFormat="1" applyFont="1" applyBorder="1"/>
    <xf numFmtId="0" fontId="33" fillId="0" borderId="23" xfId="785" applyFont="1" applyBorder="1" applyAlignment="1">
      <alignment horizontal="center" vertical="center"/>
    </xf>
    <xf numFmtId="0" fontId="33" fillId="0" borderId="23" xfId="785" applyFont="1" applyBorder="1" applyAlignment="1">
      <alignment horizontal="center" vertical="center" wrapText="1"/>
    </xf>
    <xf numFmtId="0" fontId="33" fillId="0" borderId="23" xfId="52" applyFont="1" applyBorder="1" applyAlignment="1">
      <alignment horizontal="left" vertical="center" wrapText="1"/>
    </xf>
    <xf numFmtId="0" fontId="33" fillId="3" borderId="23" xfId="785" applyFont="1" applyFill="1" applyBorder="1" applyAlignment="1">
      <alignment horizontal="center" vertical="center" wrapText="1"/>
    </xf>
    <xf numFmtId="0" fontId="33" fillId="0" borderId="23" xfId="52" applyFont="1" applyBorder="1" applyAlignment="1">
      <alignment horizontal="center" vertical="center" wrapText="1"/>
    </xf>
    <xf numFmtId="0" fontId="11" fillId="0" borderId="23" xfId="52" applyFont="1" applyBorder="1" applyAlignment="1">
      <alignment vertical="center" wrapText="1"/>
    </xf>
    <xf numFmtId="0" fontId="197" fillId="0" borderId="23" xfId="52" applyFont="1" applyBorder="1" applyAlignment="1">
      <alignment horizontal="center" vertical="center" wrapText="1"/>
    </xf>
    <xf numFmtId="0" fontId="6" fillId="0" borderId="6" xfId="52" applyFont="1" applyBorder="1" applyAlignment="1">
      <alignment horizontal="center" wrapText="1"/>
    </xf>
    <xf numFmtId="0" fontId="6" fillId="0" borderId="51" xfId="52" applyFont="1" applyBorder="1" applyAlignment="1">
      <alignment horizontal="center" wrapText="1"/>
    </xf>
    <xf numFmtId="166" fontId="6" fillId="0" borderId="51" xfId="52" applyNumberFormat="1" applyFont="1" applyBorder="1" applyAlignment="1">
      <alignment vertical="center"/>
    </xf>
    <xf numFmtId="166" fontId="6" fillId="0" borderId="6" xfId="52" applyNumberFormat="1" applyFont="1" applyBorder="1" applyAlignment="1">
      <alignment vertical="center"/>
    </xf>
    <xf numFmtId="0" fontId="33" fillId="0" borderId="23" xfId="52" applyFont="1" applyBorder="1" applyAlignment="1">
      <alignment horizontal="center" vertical="center"/>
    </xf>
    <xf numFmtId="0" fontId="33" fillId="3" borderId="23" xfId="52" applyFont="1" applyFill="1" applyBorder="1" applyAlignment="1">
      <alignment horizontal="center" vertical="center" wrapText="1"/>
    </xf>
    <xf numFmtId="0" fontId="167" fillId="0" borderId="23" xfId="52" applyFont="1" applyBorder="1" applyAlignment="1">
      <alignment horizontal="center" vertical="center" wrapText="1"/>
    </xf>
    <xf numFmtId="0" fontId="11" fillId="3" borderId="23" xfId="52" applyFont="1" applyFill="1" applyBorder="1" applyAlignment="1">
      <alignment horizontal="center" vertical="center" wrapText="1"/>
    </xf>
    <xf numFmtId="166" fontId="135" fillId="0" borderId="23" xfId="784" applyFont="1" applyBorder="1" applyAlignment="1">
      <alignment vertical="center"/>
    </xf>
    <xf numFmtId="168" fontId="11" fillId="0" borderId="23" xfId="52" applyNumberFormat="1" applyFont="1" applyBorder="1" applyAlignment="1">
      <alignment horizontal="center" vertical="center"/>
    </xf>
    <xf numFmtId="0" fontId="167" fillId="0" borderId="23" xfId="52" applyFont="1" applyBorder="1" applyAlignment="1">
      <alignment horizontal="left" vertical="center" wrapText="1"/>
    </xf>
    <xf numFmtId="0" fontId="11" fillId="0" borderId="23" xfId="52" applyFont="1" applyBorder="1" applyAlignment="1">
      <alignment vertical="center"/>
    </xf>
    <xf numFmtId="0" fontId="11" fillId="0" borderId="23" xfId="792" applyFont="1" applyBorder="1" applyAlignment="1" applyProtection="1">
      <alignment horizontal="center" vertical="center" wrapText="1"/>
    </xf>
    <xf numFmtId="0" fontId="5" fillId="0" borderId="0" xfId="0" applyFont="1" applyAlignment="1">
      <alignment horizontal="left" vertical="center"/>
    </xf>
    <xf numFmtId="0" fontId="208" fillId="39" borderId="0" xfId="9" applyFont="1" applyFill="1" applyAlignment="1">
      <alignment horizontal="left"/>
    </xf>
    <xf numFmtId="0" fontId="7" fillId="0" borderId="0" xfId="0" applyFont="1" applyAlignment="1">
      <alignment horizontal="left" vertical="top"/>
    </xf>
    <xf numFmtId="0" fontId="7" fillId="0" borderId="0" xfId="0" applyFont="1" applyAlignment="1">
      <alignment horizontal="left" vertical="center"/>
    </xf>
    <xf numFmtId="3" fontId="5" fillId="0" borderId="0" xfId="0" applyNumberFormat="1" applyFont="1" applyAlignment="1">
      <alignment horizontal="left" vertical="top"/>
    </xf>
    <xf numFmtId="202" fontId="5" fillId="39" borderId="0" xfId="0" applyNumberFormat="1" applyFont="1" applyFill="1" applyAlignment="1">
      <alignment horizontal="right" vertical="top"/>
    </xf>
    <xf numFmtId="9" fontId="5" fillId="0" borderId="0" xfId="0" applyNumberFormat="1" applyFont="1" applyAlignment="1">
      <alignment horizontal="left" vertical="top"/>
    </xf>
    <xf numFmtId="202" fontId="5" fillId="0" borderId="0" xfId="0" applyNumberFormat="1" applyFont="1" applyAlignment="1">
      <alignment horizontal="left" vertical="top"/>
    </xf>
    <xf numFmtId="0" fontId="209" fillId="0" borderId="0" xfId="52" applyFont="1"/>
    <xf numFmtId="0" fontId="33" fillId="0" borderId="1" xfId="2" applyFont="1" applyBorder="1" applyAlignment="1">
      <alignment vertical="top" wrapText="1"/>
    </xf>
    <xf numFmtId="0" fontId="138" fillId="0" borderId="33" xfId="1" applyFont="1" applyBorder="1" applyAlignment="1">
      <alignment vertical="center" wrapText="1"/>
    </xf>
    <xf numFmtId="0" fontId="33" fillId="0" borderId="23" xfId="747" applyFont="1" applyBorder="1" applyAlignment="1">
      <alignment vertical="top" wrapText="1"/>
    </xf>
    <xf numFmtId="0" fontId="11" fillId="0" borderId="33" xfId="2" applyFont="1" applyBorder="1" applyAlignment="1">
      <alignment horizontal="center" vertical="center" wrapText="1"/>
    </xf>
    <xf numFmtId="200" fontId="11" fillId="0" borderId="33" xfId="1" applyNumberFormat="1" applyFont="1" applyBorder="1" applyAlignment="1">
      <alignment horizontal="center" vertical="center"/>
    </xf>
    <xf numFmtId="0" fontId="11" fillId="0" borderId="33" xfId="1" applyFont="1" applyBorder="1" applyAlignment="1">
      <alignment horizontal="center"/>
    </xf>
    <xf numFmtId="0" fontId="11" fillId="0" borderId="35" xfId="1" applyFont="1" applyBorder="1" applyAlignment="1">
      <alignment horizontal="left" vertical="center" wrapText="1"/>
    </xf>
    <xf numFmtId="0" fontId="33" fillId="0" borderId="33" xfId="1" applyFont="1" applyBorder="1" applyAlignment="1">
      <alignment horizontal="left" vertical="top" wrapText="1"/>
    </xf>
    <xf numFmtId="0" fontId="210" fillId="0" borderId="0" xfId="2" applyFont="1" applyAlignment="1">
      <alignment horizontal="left" vertical="top"/>
    </xf>
    <xf numFmtId="0" fontId="11" fillId="41" borderId="22" xfId="1" applyFont="1" applyFill="1" applyBorder="1" applyAlignment="1">
      <alignment horizontal="center" vertical="center" wrapText="1"/>
    </xf>
    <xf numFmtId="0" fontId="3" fillId="0" borderId="0" xfId="1" applyFont="1" applyAlignment="1">
      <alignment horizontal="center" vertical="center"/>
    </xf>
    <xf numFmtId="0" fontId="5" fillId="0" borderId="0" xfId="0" applyFont="1" applyAlignment="1">
      <alignment horizontal="left" vertical="center" wrapText="1"/>
    </xf>
    <xf numFmtId="0" fontId="29" fillId="0" borderId="8" xfId="2" applyFont="1" applyBorder="1" applyAlignment="1">
      <alignment horizontal="left" vertical="center" wrapText="1"/>
    </xf>
    <xf numFmtId="0" fontId="33" fillId="0" borderId="33" xfId="1" applyFont="1" applyBorder="1" applyAlignment="1">
      <alignment horizontal="center"/>
    </xf>
    <xf numFmtId="9" fontId="26" fillId="0" borderId="23" xfId="1" applyNumberFormat="1" applyFont="1" applyBorder="1" applyAlignment="1">
      <alignment horizontal="center"/>
    </xf>
    <xf numFmtId="0" fontId="26" fillId="0" borderId="23" xfId="1" applyFont="1" applyBorder="1" applyAlignment="1">
      <alignment horizontal="center"/>
    </xf>
    <xf numFmtId="2" fontId="26" fillId="0" borderId="23" xfId="1" applyNumberFormat="1" applyFont="1" applyBorder="1" applyAlignment="1">
      <alignment horizontal="center" vertical="center"/>
    </xf>
    <xf numFmtId="0" fontId="3" fillId="0" borderId="0" xfId="747" applyFont="1" applyAlignment="1">
      <alignment horizontal="center" vertical="center"/>
    </xf>
    <xf numFmtId="0" fontId="144" fillId="0" borderId="23" xfId="747" applyFont="1" applyBorder="1" applyAlignment="1">
      <alignment horizontal="center"/>
    </xf>
    <xf numFmtId="0" fontId="145" fillId="0" borderId="23" xfId="747" applyFont="1" applyBorder="1" applyAlignment="1">
      <alignment horizontal="center"/>
    </xf>
    <xf numFmtId="0" fontId="26" fillId="0" borderId="33" xfId="1" applyFont="1" applyBorder="1" applyAlignment="1">
      <alignment horizontal="center"/>
    </xf>
    <xf numFmtId="9" fontId="26" fillId="0" borderId="33" xfId="1" applyNumberFormat="1" applyFont="1" applyBorder="1" applyAlignment="1">
      <alignment horizontal="center"/>
    </xf>
    <xf numFmtId="0" fontId="51" fillId="0" borderId="0" xfId="52"/>
    <xf numFmtId="194" fontId="156" fillId="0" borderId="2" xfId="52" applyNumberFormat="1" applyFont="1" applyBorder="1" applyAlignment="1">
      <alignment horizontal="center" vertical="center" wrapText="1"/>
    </xf>
    <xf numFmtId="0" fontId="26" fillId="0" borderId="2" xfId="52" applyFont="1" applyBorder="1" applyAlignment="1">
      <alignment horizontal="center"/>
    </xf>
    <xf numFmtId="0" fontId="3" fillId="0" borderId="0" xfId="52" applyFont="1" applyAlignment="1">
      <alignment horizontal="center" vertical="center"/>
    </xf>
    <xf numFmtId="9" fontId="33" fillId="0" borderId="6" xfId="52" applyNumberFormat="1" applyFont="1" applyBorder="1" applyAlignment="1">
      <alignment horizontal="center" vertical="center"/>
    </xf>
    <xf numFmtId="9" fontId="26" fillId="0" borderId="6" xfId="52" applyNumberFormat="1" applyFont="1" applyBorder="1" applyAlignment="1">
      <alignment horizontal="center"/>
    </xf>
    <xf numFmtId="0" fontId="26" fillId="0" borderId="2" xfId="52" applyFont="1" applyBorder="1" applyAlignment="1">
      <alignment horizontal="center" vertical="center"/>
    </xf>
    <xf numFmtId="9" fontId="26" fillId="0" borderId="2" xfId="52" applyNumberFormat="1" applyFont="1" applyBorder="1" applyAlignment="1">
      <alignment horizontal="center"/>
    </xf>
    <xf numFmtId="9" fontId="26" fillId="0" borderId="2" xfId="52" applyNumberFormat="1" applyFont="1" applyBorder="1" applyAlignment="1">
      <alignment horizontal="center" vertical="center"/>
    </xf>
    <xf numFmtId="0" fontId="2" fillId="0" borderId="0" xfId="1"/>
    <xf numFmtId="0" fontId="181" fillId="0" borderId="33" xfId="888" applyFont="1" applyBorder="1" applyAlignment="1">
      <alignment horizontal="center"/>
    </xf>
    <xf numFmtId="9" fontId="26" fillId="0" borderId="33" xfId="1" applyNumberFormat="1" applyFont="1" applyBorder="1" applyAlignment="1">
      <alignment horizontal="center" vertical="center"/>
    </xf>
    <xf numFmtId="0" fontId="173" fillId="0" borderId="0" xfId="1" applyFont="1" applyAlignment="1">
      <alignment horizontal="center" vertical="center" wrapText="1"/>
    </xf>
  </cellXfs>
  <cellStyles count="911">
    <cellStyle name="20% - akcent 1 2" xfId="53" xr:uid="{98E3E342-5C4E-4F37-B304-46FFF9BD412C}"/>
    <cellStyle name="20% - akcent 1 2 2" xfId="430" xr:uid="{0D5D9DD2-814A-4FAC-9A42-E3B1C770E942}"/>
    <cellStyle name="20% - akcent 2 2" xfId="54" xr:uid="{EFD21185-0B6D-43CD-B2A0-91B254969734}"/>
    <cellStyle name="20% - akcent 2 2 2" xfId="431" xr:uid="{F2853D62-7D92-48E4-8246-86595F323760}"/>
    <cellStyle name="20% - akcent 3 2" xfId="55" xr:uid="{EAAA9CFC-5B12-439B-B9F0-E8B335BF3D5E}"/>
    <cellStyle name="20% - akcent 3 2 2" xfId="432" xr:uid="{71E4CFA6-3FD5-40D4-A90E-CA3CC5D0A9AE}"/>
    <cellStyle name="20% - akcent 4 2" xfId="56" xr:uid="{A431E3FC-8DC0-4D18-B3ED-EEFDFC4FD803}"/>
    <cellStyle name="20% - akcent 4 2 2" xfId="433" xr:uid="{AB72ABAF-EB07-45FF-8D33-3272241B908A}"/>
    <cellStyle name="20% - akcent 5 2" xfId="57" xr:uid="{19F6AF17-83F8-4A9A-81F9-9C4A0EC32721}"/>
    <cellStyle name="20% - akcent 5 2 2" xfId="434" xr:uid="{05AEA1B8-5564-40EE-A49C-5349D4207A67}"/>
    <cellStyle name="20% - akcent 6 2" xfId="58" xr:uid="{27A9CDE1-51A9-4EEB-A3B1-A0A6549EAA94}"/>
    <cellStyle name="20% - akcent 6 2 2" xfId="435" xr:uid="{3902E426-42D7-4455-BF25-6E03C7CA90CA}"/>
    <cellStyle name="40% - akcent 1 2" xfId="59" xr:uid="{EAA19107-26F1-4499-A9AC-05D0C3C0BCBB}"/>
    <cellStyle name="40% - akcent 1 2 2" xfId="436" xr:uid="{0DEAC46F-6606-46A9-845D-F30094B8C833}"/>
    <cellStyle name="40% - akcent 2 2" xfId="60" xr:uid="{3668E745-EF29-4C74-9010-19608E0EFDAC}"/>
    <cellStyle name="40% - akcent 2 2 2" xfId="437" xr:uid="{E9DECA27-346B-4C17-B7B6-47F08AAD364A}"/>
    <cellStyle name="40% - akcent 3 2" xfId="61" xr:uid="{D140BBF0-964C-4BE0-ABBB-BE887E71669D}"/>
    <cellStyle name="40% - akcent 3 2 2" xfId="438" xr:uid="{3FA40699-3DE0-4CA7-B6A0-AB6445AC7757}"/>
    <cellStyle name="40% - akcent 4 2" xfId="62" xr:uid="{09C6F4AD-B90F-467C-8791-E65E756B48FE}"/>
    <cellStyle name="40% - akcent 4 2 2" xfId="439" xr:uid="{0FDCA657-6BB3-4389-BE42-25771988F124}"/>
    <cellStyle name="40% - akcent 5 2" xfId="63" xr:uid="{6382B3B1-C946-48F9-9B07-60DAAC39FC3F}"/>
    <cellStyle name="40% - akcent 5 2 2" xfId="440" xr:uid="{C302D303-12A9-4801-B1E7-60B2DF8884E3}"/>
    <cellStyle name="40% - akcent 6 2" xfId="64" xr:uid="{30BC7299-B2EA-4488-BB81-EB00688A8F73}"/>
    <cellStyle name="40% - akcent 6 2 2" xfId="441" xr:uid="{7C664ADA-FEEA-43B6-91A9-FAA5EBD9D418}"/>
    <cellStyle name="60% - akcent 1 2" xfId="65" xr:uid="{FF5DFD06-1B8D-4147-A2F6-944A3F54CC02}"/>
    <cellStyle name="60% - akcent 1 2 2" xfId="442" xr:uid="{F3FCC9B4-3679-4E73-B090-9F5EFCF5CFA2}"/>
    <cellStyle name="60% - akcent 2 2" xfId="66" xr:uid="{AC77AE0C-E8FA-4EE0-ADFD-36F8B3712B29}"/>
    <cellStyle name="60% - akcent 2 2 2" xfId="443" xr:uid="{71E6CD5F-734F-48F3-8861-49FD48901E1C}"/>
    <cellStyle name="60% - akcent 3 2" xfId="67" xr:uid="{55287D02-B787-4599-829B-810BCB0D5054}"/>
    <cellStyle name="60% - akcent 3 2 2" xfId="444" xr:uid="{E3B74D4E-C687-4AE3-B460-B8A26D29EDE7}"/>
    <cellStyle name="60% - akcent 4 2" xfId="68" xr:uid="{710E6836-41F7-42FF-97B8-F52DEDB4F736}"/>
    <cellStyle name="60% - akcent 4 2 2" xfId="445" xr:uid="{DDC1018C-2312-4B67-B967-33165928BC34}"/>
    <cellStyle name="60% - akcent 5 2" xfId="69" xr:uid="{ED294BC6-34CF-49BC-9910-C1CDD8F59503}"/>
    <cellStyle name="60% - akcent 5 2 2" xfId="446" xr:uid="{694AE41C-F183-419B-B128-D091A3E6FED4}"/>
    <cellStyle name="60% - akcent 6 2" xfId="70" xr:uid="{8210061F-EE27-481C-8F32-4B8DAC7DF6DD}"/>
    <cellStyle name="60% - akcent 6 2 2" xfId="447" xr:uid="{BC0781BC-A7AA-4AB9-999E-644C277E1BBA}"/>
    <cellStyle name="Accent" xfId="13" xr:uid="{568E44A7-DAB1-4277-9515-4F32622A2DE2}"/>
    <cellStyle name="Accent 1" xfId="14" xr:uid="{6B02465F-E1F1-4D96-81ED-034B547F98DB}"/>
    <cellStyle name="Accent 1 1" xfId="15" xr:uid="{63E13B37-AE7D-4DEC-9583-2B505D9C0787}"/>
    <cellStyle name="Accent 1 1 2" xfId="73" xr:uid="{7BC05CF4-29D5-4ED0-BF2F-5DA5BE7BC543}"/>
    <cellStyle name="Accent 1 1 3" xfId="450" xr:uid="{F6959F1E-C588-4C01-AED7-ED05FE561BA9}"/>
    <cellStyle name="Accent 1 10" xfId="799" xr:uid="{03CCDBB8-170E-4894-A4AC-0F9D36FE9C71}"/>
    <cellStyle name="Accent 1 2" xfId="74" xr:uid="{BE737B63-8F1B-45B2-A643-1604E458002C}"/>
    <cellStyle name="Accent 1 2 2" xfId="451" xr:uid="{06C16071-CD4A-401E-8D03-ADA50DC03973}"/>
    <cellStyle name="Accent 1 3" xfId="75" xr:uid="{7315916E-42EB-4A63-9132-66BD5014D9B7}"/>
    <cellStyle name="Accent 1 3 2" xfId="452" xr:uid="{86C902AC-3439-474D-99AD-E975EE8232BD}"/>
    <cellStyle name="Accent 1 4" xfId="76" xr:uid="{5E8D93B6-B31C-4B0B-8BB4-ACE75B546EBC}"/>
    <cellStyle name="Accent 1 4 2" xfId="453" xr:uid="{5FDE4209-5670-427C-A2A1-97E7A8FFDA67}"/>
    <cellStyle name="Accent 1 5" xfId="77" xr:uid="{E8D2B02E-D1E7-4404-A9D3-672E244B5095}"/>
    <cellStyle name="Accent 1 5 2" xfId="454" xr:uid="{EFD51E40-90A7-42BF-A176-15EA9EEB820E}"/>
    <cellStyle name="Accent 1 6" xfId="78" xr:uid="{23CAA51A-BD8A-445D-A7D9-DFEBF5574E21}"/>
    <cellStyle name="Accent 1 6 2" xfId="455" xr:uid="{2285745D-A7E8-461F-B907-67B278F5DECB}"/>
    <cellStyle name="Accent 1 7" xfId="79" xr:uid="{049A27BD-1AAB-48A9-A0D1-AC57B2CE7AB8}"/>
    <cellStyle name="Accent 1 7 2" xfId="456" xr:uid="{A5E8BDC9-6CC5-49D9-AC8D-ACF77721C06C}"/>
    <cellStyle name="Accent 1 7 3" xfId="800" xr:uid="{983267B4-D6A6-4FBA-9930-D4679DFDB9FD}"/>
    <cellStyle name="Accent 1 8" xfId="72" xr:uid="{04391AFC-DB69-4DFA-B3BA-060112647D8A}"/>
    <cellStyle name="Accent 1 9" xfId="449" xr:uid="{F9A30CF9-2A45-41C9-AD8E-1146B8BB702E}"/>
    <cellStyle name="Accent 10" xfId="80" xr:uid="{D5507EC5-D6FA-4E13-B4AE-8AD6586FAE34}"/>
    <cellStyle name="Accent 10 2" xfId="457" xr:uid="{21D24F4C-3D02-459D-ADB2-153D3FC3848E}"/>
    <cellStyle name="Accent 10 3" xfId="801" xr:uid="{06752409-307A-4DE7-8872-58D2F65210AD}"/>
    <cellStyle name="Accent 11" xfId="71" xr:uid="{5CD2F02C-7324-48BB-8471-9EB0A9A8CC2B}"/>
    <cellStyle name="Accent 12" xfId="448" xr:uid="{B338A996-637B-4A2D-8B25-AAE1C90743F3}"/>
    <cellStyle name="Accent 13" xfId="798" xr:uid="{88180817-45EF-45D8-BE4B-3734E0D78994}"/>
    <cellStyle name="Accent 2" xfId="16" xr:uid="{AF91FF0E-BE02-438F-A01C-8B20EF7743BD}"/>
    <cellStyle name="Accent 2 1" xfId="17" xr:uid="{408BDD48-0EC4-4E4D-BB40-5B7197E979EC}"/>
    <cellStyle name="Accent 2 1 2" xfId="82" xr:uid="{A66A3976-45D1-45C6-A89B-037B6E83E74B}"/>
    <cellStyle name="Accent 2 1 3" xfId="459" xr:uid="{6E48307B-D4F5-43C5-83BC-FA48C2403294}"/>
    <cellStyle name="Accent 2 10" xfId="802" xr:uid="{E3C50FF2-84CE-4F8F-9A16-591947314DC6}"/>
    <cellStyle name="Accent 2 2" xfId="83" xr:uid="{739EED06-4907-4B78-A704-583932EAB4CE}"/>
    <cellStyle name="Accent 2 2 2" xfId="460" xr:uid="{9FF0EFAE-FEF9-49D5-B3D0-A9F36F82B0CF}"/>
    <cellStyle name="Accent 2 3" xfId="84" xr:uid="{58CF3FE8-A92F-484B-9EF6-FD8AA0A5C0E8}"/>
    <cellStyle name="Accent 2 3 2" xfId="461" xr:uid="{C4466324-2D13-4EB7-9213-09F5C1B74447}"/>
    <cellStyle name="Accent 2 4" xfId="85" xr:uid="{0CE5BCE2-2A1F-47E6-B404-BDDAD309D2D9}"/>
    <cellStyle name="Accent 2 4 2" xfId="462" xr:uid="{5785F1F8-1B12-4182-B383-C5C6B2F9AF96}"/>
    <cellStyle name="Accent 2 5" xfId="86" xr:uid="{176DE1C0-07BD-48BF-95DF-B6C08F6EDB45}"/>
    <cellStyle name="Accent 2 5 2" xfId="463" xr:uid="{E3719645-23C8-4928-A711-1012448EBE25}"/>
    <cellStyle name="Accent 2 6" xfId="87" xr:uid="{C9CCAE6E-C019-4435-9BA7-9022D895A684}"/>
    <cellStyle name="Accent 2 6 2" xfId="464" xr:uid="{E13A9677-56D2-4FA1-B5D4-A01F5F53A81B}"/>
    <cellStyle name="Accent 2 7" xfId="88" xr:uid="{C9842DEE-2354-445E-8A52-4505D19B84C2}"/>
    <cellStyle name="Accent 2 7 2" xfId="465" xr:uid="{F59A8247-2827-4CC3-8F76-FD7DCA7CCD52}"/>
    <cellStyle name="Accent 2 7 3" xfId="803" xr:uid="{35818FD4-D6CA-453B-AF11-FCFAA49E8BA8}"/>
    <cellStyle name="Accent 2 8" xfId="81" xr:uid="{DFF778A8-7B64-48CF-8F5B-3DC7D376B6E7}"/>
    <cellStyle name="Accent 2 9" xfId="458" xr:uid="{BED0603A-6D68-4FD4-BF4F-A3CFD981290F}"/>
    <cellStyle name="Accent 3" xfId="18" xr:uid="{F164008D-C7D9-4C0B-8A77-63CBDD999C6C}"/>
    <cellStyle name="Accent 3 1" xfId="19" xr:uid="{13E4FCBE-2CB5-487F-83D4-B0E479F437AE}"/>
    <cellStyle name="Accent 3 1 2" xfId="90" xr:uid="{6DE99BF1-DA56-44F8-88A4-A79B9D6A4EA5}"/>
    <cellStyle name="Accent 3 1 3" xfId="467" xr:uid="{D594047E-BC44-42B8-A4DB-E3391B84631E}"/>
    <cellStyle name="Accent 3 10" xfId="804" xr:uid="{9EB88469-47C3-4C3F-8D0C-C3E43DCE62D6}"/>
    <cellStyle name="Accent 3 2" xfId="91" xr:uid="{43040703-6D6B-40C0-AB21-DC9966BCE9DB}"/>
    <cellStyle name="Accent 3 2 2" xfId="468" xr:uid="{0B0470A2-BD8C-4641-B845-4F6601E0DE01}"/>
    <cellStyle name="Accent 3 3" xfId="92" xr:uid="{2ADC1395-9DD1-48A7-87CC-09EF81881BB5}"/>
    <cellStyle name="Accent 3 3 2" xfId="469" xr:uid="{B48588F7-8C72-4FF8-847E-BDB74F57A73E}"/>
    <cellStyle name="Accent 3 4" xfId="93" xr:uid="{6FFFC699-770E-45E5-91A3-55F8BF08876F}"/>
    <cellStyle name="Accent 3 4 2" xfId="470" xr:uid="{1923EDBD-F023-4F9C-8DAD-FC3BB66A80F9}"/>
    <cellStyle name="Accent 3 5" xfId="94" xr:uid="{63D116CE-8189-4E94-B05C-114F9363A96C}"/>
    <cellStyle name="Accent 3 5 2" xfId="471" xr:uid="{584DD9D0-9ACC-452A-B337-2EFAC71FDA9A}"/>
    <cellStyle name="Accent 3 6" xfId="95" xr:uid="{FF689C38-9AE2-479E-9C0E-E21C4251B587}"/>
    <cellStyle name="Accent 3 6 2" xfId="472" xr:uid="{19E1EEB6-7107-4710-AD39-50C39911ACE8}"/>
    <cellStyle name="Accent 3 7" xfId="96" xr:uid="{5F6D2096-3C09-4D65-B567-386BF372B72E}"/>
    <cellStyle name="Accent 3 7 2" xfId="473" xr:uid="{A1EC45F3-0EA5-44C4-B2B3-A31286376065}"/>
    <cellStyle name="Accent 3 7 3" xfId="805" xr:uid="{F489A45F-0388-4F05-8246-FCE366B4B72C}"/>
    <cellStyle name="Accent 3 8" xfId="89" xr:uid="{08578036-A77E-4A16-A833-C950B443A199}"/>
    <cellStyle name="Accent 3 9" xfId="466" xr:uid="{3CED74C5-599C-41E4-B82A-3B7E1697A8A9}"/>
    <cellStyle name="Accent 4" xfId="20" xr:uid="{8EE8DAA8-1D3D-4044-B67F-8BBCB70EFF01}"/>
    <cellStyle name="Accent 4 2" xfId="97" xr:uid="{852DEE9C-6557-45B4-841E-BE04FC2A79A4}"/>
    <cellStyle name="Accent 4 3" xfId="474" xr:uid="{93BFB5B7-8BE4-4E98-AD11-2111410F07DA}"/>
    <cellStyle name="Accent 5" xfId="98" xr:uid="{4FB7A94D-8BCE-4214-B783-60E35D4BB4DB}"/>
    <cellStyle name="Accent 5 2" xfId="475" xr:uid="{721DC004-E846-4CDC-9336-75531BACACBA}"/>
    <cellStyle name="Accent 6" xfId="99" xr:uid="{5A925F76-C421-42AA-851B-99BBF83C835E}"/>
    <cellStyle name="Accent 6 2" xfId="476" xr:uid="{17DBAD45-19D7-45C6-82BA-346584A97611}"/>
    <cellStyle name="Accent 7" xfId="100" xr:uid="{B1DEDB3F-9A32-47A7-8674-99882E5B3B3A}"/>
    <cellStyle name="Accent 7 2" xfId="477" xr:uid="{7186319F-DD3D-4D74-8BE5-FC2DE4B83027}"/>
    <cellStyle name="Accent 8" xfId="101" xr:uid="{40DA8ABF-CE98-42B1-9C47-14D700C89A23}"/>
    <cellStyle name="Accent 8 2" xfId="478" xr:uid="{86865A9D-7E99-4920-9893-45B42006B37B}"/>
    <cellStyle name="Accent 9" xfId="102" xr:uid="{A8B4E331-5D95-4F18-AF9B-7C85E0F52585}"/>
    <cellStyle name="Accent 9 2" xfId="479" xr:uid="{9B060FD7-1F53-4D0C-B228-2BDB2D4E2E7B}"/>
    <cellStyle name="Akcent 1 2" xfId="103" xr:uid="{246E7A43-2B96-4D33-AE74-292E81B29D41}"/>
    <cellStyle name="Akcent 1 2 2" xfId="104" xr:uid="{6E04F46C-0714-43DB-BF91-D4F2E1CF134F}"/>
    <cellStyle name="Akcent 1 2 2 2" xfId="481" xr:uid="{BFF671DD-FECC-4EC2-AEAE-FEA7DF6A29D2}"/>
    <cellStyle name="Akcent 1 2 3" xfId="105" xr:uid="{7603D3A0-6256-42A3-BDA9-BFEA6651952F}"/>
    <cellStyle name="Akcent 1 2 3 2" xfId="482" xr:uid="{06D24285-197A-408E-9105-A4EA4D76DBBD}"/>
    <cellStyle name="Akcent 1 2 4" xfId="480" xr:uid="{9AE9A3D7-128D-4F24-A9F2-188AAB8E4A21}"/>
    <cellStyle name="Akcent 2 2" xfId="106" xr:uid="{DDE67154-2089-4708-8B79-F1180C8C5132}"/>
    <cellStyle name="Akcent 2 2 2" xfId="107" xr:uid="{24025D32-B6E2-4967-B1C5-48E65211E9E3}"/>
    <cellStyle name="Akcent 2 2 2 2" xfId="484" xr:uid="{6C74E358-DC8F-4375-9863-C6AA1C855012}"/>
    <cellStyle name="Akcent 2 2 3" xfId="108" xr:uid="{16BAEECA-03CA-4CD5-8AF2-AFFB156B6692}"/>
    <cellStyle name="Akcent 2 2 3 2" xfId="485" xr:uid="{7C470AFE-61DB-428C-BACD-28159D6C7F81}"/>
    <cellStyle name="Akcent 2 2 4" xfId="483" xr:uid="{58A5D1D9-7522-4813-B28C-F42A973C5B1F}"/>
    <cellStyle name="Akcent 3 2" xfId="109" xr:uid="{1B30CF1F-CC80-42F0-ABE9-FF73F9E35A2F}"/>
    <cellStyle name="Akcent 3 2 2" xfId="110" xr:uid="{13D4155A-BDB9-47FF-B879-E0376203113D}"/>
    <cellStyle name="Akcent 3 2 2 2" xfId="487" xr:uid="{BCD4241B-A86E-4C98-A7B7-4DEB58760661}"/>
    <cellStyle name="Akcent 3 2 3" xfId="111" xr:uid="{6F79C720-E280-4DFB-965C-DC94F5AFF95E}"/>
    <cellStyle name="Akcent 3 2 3 2" xfId="488" xr:uid="{3F6E6FD4-141C-428A-B496-B3280E9BBB10}"/>
    <cellStyle name="Akcent 3 2 4" xfId="486" xr:uid="{BF71B5F0-D182-4E40-BD2B-4AD52227CC01}"/>
    <cellStyle name="Akcent 4 2" xfId="112" xr:uid="{30B4B01A-ED6D-4DCE-A82A-EDE004049BF6}"/>
    <cellStyle name="Akcent 4 2 2" xfId="113" xr:uid="{E7275101-116A-4A3D-911B-6B5842C2353F}"/>
    <cellStyle name="Akcent 4 2 2 2" xfId="490" xr:uid="{D4029DEC-3121-44D6-BF88-698AF9329287}"/>
    <cellStyle name="Akcent 4 2 3" xfId="114" xr:uid="{ABCA58C2-6DA1-45F4-A495-FD5A203F791B}"/>
    <cellStyle name="Akcent 4 2 3 2" xfId="491" xr:uid="{FB17E6F4-07B1-4AB9-BB4A-ACB764FF33A8}"/>
    <cellStyle name="Akcent 4 2 4" xfId="489" xr:uid="{45EE2286-E3DE-47DF-99C0-E37B9102C9AA}"/>
    <cellStyle name="Akcent 5 2" xfId="115" xr:uid="{2FD7A5ED-94B8-47F7-96FF-5C18DDD8BDFA}"/>
    <cellStyle name="Akcent 5 2 2" xfId="116" xr:uid="{11B6008A-08A2-44A7-9EED-B6A462F1F3AD}"/>
    <cellStyle name="Akcent 5 2 2 2" xfId="493" xr:uid="{A7E421FC-5A2A-4446-BC9A-344C608FF938}"/>
    <cellStyle name="Akcent 5 2 3" xfId="117" xr:uid="{5614EE28-4249-49C3-A3D1-550C34107A12}"/>
    <cellStyle name="Akcent 5 2 3 2" xfId="494" xr:uid="{F1CD1184-25CF-4007-907B-7E59B0384E68}"/>
    <cellStyle name="Akcent 5 2 4" xfId="492" xr:uid="{C8C2506A-03C2-471C-886B-A8C7DBB47F6C}"/>
    <cellStyle name="Akcent 6 2" xfId="118" xr:uid="{AD2A8ACE-5596-4DFD-9F90-0FF203906F25}"/>
    <cellStyle name="Akcent 6 2 2" xfId="119" xr:uid="{DEEF8782-A9FA-42AF-A726-A73A67AEFE2D}"/>
    <cellStyle name="Akcent 6 2 2 2" xfId="496" xr:uid="{0D173698-E767-482E-B450-9C9C437BAE8F}"/>
    <cellStyle name="Akcent 6 2 3" xfId="120" xr:uid="{49BBBA47-DBE3-4DC1-AE3B-B5CADD41941D}"/>
    <cellStyle name="Akcent 6 2 3 2" xfId="497" xr:uid="{2B9236B0-95D7-4115-B0F4-F96D99F5E62D}"/>
    <cellStyle name="Akcent 6 2 4" xfId="495" xr:uid="{93845628-F269-4E22-9FE9-6F6FEE8282D7}"/>
    <cellStyle name="Bad" xfId="21" xr:uid="{94686FA6-3280-4ECD-BDA9-9DE02546EA2E}"/>
    <cellStyle name="Bad 1" xfId="22" xr:uid="{88F577F6-CD2C-4DEC-87A6-3AB293647CA3}"/>
    <cellStyle name="Bad 1 2" xfId="122" xr:uid="{961E3DEB-92EE-4AFE-A6F9-82D51276D226}"/>
    <cellStyle name="Bad 1 3" xfId="499" xr:uid="{2B5B5270-63C1-4674-9A25-DE7803AD1D12}"/>
    <cellStyle name="Bad 10" xfId="806" xr:uid="{B6653E8B-514D-4820-B2D7-2D246ADD0CB2}"/>
    <cellStyle name="Bad 2" xfId="123" xr:uid="{F329D74F-F3AD-499A-A51C-13E94AD9BA57}"/>
    <cellStyle name="Bad 2 2" xfId="500" xr:uid="{52B30281-777D-4465-9AB0-706F9D5ABBC0}"/>
    <cellStyle name="Bad 3" xfId="124" xr:uid="{8F9BDC09-4FE2-4109-8C79-E5484410776E}"/>
    <cellStyle name="Bad 3 2" xfId="501" xr:uid="{F9DF0191-3842-4C62-BCEF-46D02D4417EF}"/>
    <cellStyle name="Bad 4" xfId="125" xr:uid="{649CBEE4-13BE-4813-AEED-D2FFE7DDA997}"/>
    <cellStyle name="Bad 4 2" xfId="502" xr:uid="{09604420-117E-4092-8C3A-647C6D7473A8}"/>
    <cellStyle name="Bad 5" xfId="126" xr:uid="{7524ED57-2398-41AF-9A7A-90FA2C1BD99B}"/>
    <cellStyle name="Bad 5 2" xfId="503" xr:uid="{28F9BF8B-6E73-4814-A16A-D70FD8E1E741}"/>
    <cellStyle name="Bad 6" xfId="127" xr:uid="{BB826F27-BFDA-4425-B5E5-E0D62872B07C}"/>
    <cellStyle name="Bad 6 2" xfId="504" xr:uid="{0773619B-DE2D-4ED6-8C42-0B05C01DA239}"/>
    <cellStyle name="Bad 7" xfId="128" xr:uid="{8029E76A-081B-4566-AB00-45A9FD7F5F6F}"/>
    <cellStyle name="Bad 7 2" xfId="505" xr:uid="{9C9B336F-47B6-4D1A-B0A7-88912200EA2D}"/>
    <cellStyle name="Bad 7 3" xfId="807" xr:uid="{A8E1115A-26D5-4198-941F-F4CB9E74F6EE}"/>
    <cellStyle name="Bad 8" xfId="121" xr:uid="{9CCC9D0A-3319-4A7F-92D3-E4430E828D12}"/>
    <cellStyle name="Bad 9" xfId="498" xr:uid="{A2670A75-8E12-473B-8F79-DE9FBA5B8EC9}"/>
    <cellStyle name="Comma" xfId="129" xr:uid="{CBA06D8B-F150-4F2A-882E-CCDD950EF1CC}"/>
    <cellStyle name="Comma 2" xfId="506" xr:uid="{CDBEB31A-ABE4-4905-99F7-CFFD71456162}"/>
    <cellStyle name="Comma 3" xfId="808" xr:uid="{283513EB-6C38-44BA-9DA0-47930BBDA349}"/>
    <cellStyle name="Dane wejściowe 2" xfId="130" xr:uid="{DC7E5E73-C7E2-4327-B786-B8472E24F481}"/>
    <cellStyle name="Dane wejściowe 2 2" xfId="131" xr:uid="{B40E4F0D-9F8F-44A6-B3BF-8F1C92BC5756}"/>
    <cellStyle name="Dane wejściowe 2 2 2" xfId="508" xr:uid="{DEA8E282-3871-438C-8E53-894D9BC4B970}"/>
    <cellStyle name="Dane wejściowe 2 3" xfId="132" xr:uid="{CBBD91CF-6653-479F-9A98-B7DBB1BD75D6}"/>
    <cellStyle name="Dane wejściowe 2 3 2" xfId="133" xr:uid="{C1E00A56-F860-4AE2-8132-65C37FFF8078}"/>
    <cellStyle name="Dane wejściowe 2 3 2 2" xfId="510" xr:uid="{D87BFD7A-D2AA-482C-840F-E867BF5067F1}"/>
    <cellStyle name="Dane wejściowe 2 3 3" xfId="509" xr:uid="{D10EDB00-176E-45DD-9B66-F26A780A0456}"/>
    <cellStyle name="Dane wejściowe 2 4" xfId="507" xr:uid="{B3706BC7-3368-4515-8234-893AA10504BA}"/>
    <cellStyle name="Dane wyjściowe 2" xfId="134" xr:uid="{46517FF9-9BD8-4D03-A422-9157158FD38E}"/>
    <cellStyle name="Dane wyjściowe 2 2" xfId="135" xr:uid="{77F4C993-404D-4EAC-BFCA-00DC02A6512D}"/>
    <cellStyle name="Dane wyjściowe 2 2 2" xfId="512" xr:uid="{B2A6B399-D0A6-42D1-A376-BB660B754ED0}"/>
    <cellStyle name="Dane wyjściowe 2 3" xfId="136" xr:uid="{8029D073-0BBC-4412-8028-4821B265F258}"/>
    <cellStyle name="Dane wyjściowe 2 3 2" xfId="137" xr:uid="{15AB5B9B-862D-45BB-A814-76FB5BE46D10}"/>
    <cellStyle name="Dane wyjściowe 2 3 2 2" xfId="514" xr:uid="{6696AEE1-B368-423C-84C0-BF92FD58FA2F}"/>
    <cellStyle name="Dane wyjściowe 2 3 3" xfId="513" xr:uid="{90C25CDB-45A7-41EB-BE6E-3C30638330BB}"/>
    <cellStyle name="Dane wyjściowe 2 4" xfId="511" xr:uid="{EA707B5E-BBAB-4F06-B1F8-408B3A34FF04}"/>
    <cellStyle name="Dobre 2" xfId="138" xr:uid="{6ED65BD4-CEC1-4C15-86B3-AB72AD5418C9}"/>
    <cellStyle name="Dobre 2 2" xfId="515" xr:uid="{91402196-ED8E-4F8A-A05C-626815AF3CC7}"/>
    <cellStyle name="Dziesiętny" xfId="789" builtinId="3"/>
    <cellStyle name="Dziesiętny 2" xfId="23" xr:uid="{CEA42B21-B281-44D8-8CC9-9671BB9C8A8F}"/>
    <cellStyle name="Dziesiętny 2 2" xfId="140" xr:uid="{57FE3B59-1D21-4EA5-B6B8-836BC63DD43D}"/>
    <cellStyle name="Dziesiętny 2 2 2" xfId="517" xr:uid="{C1EBAF53-7695-4BBF-8AE3-BA6A4305B9CD}"/>
    <cellStyle name="Dziesiętny 2 2 3" xfId="810" xr:uid="{CB2D5FF6-ED4A-4EB9-84E9-8B515F0B1148}"/>
    <cellStyle name="Dziesiętny 2 3" xfId="141" xr:uid="{D44466CF-6934-4ACC-A1C2-7FA64210CCDB}"/>
    <cellStyle name="Dziesiętny 2 3 2" xfId="518" xr:uid="{4243FE19-BB23-496C-BFCC-10A2E9AC12A2}"/>
    <cellStyle name="Dziesiętny 2 3 3" xfId="811" xr:uid="{8E86C95A-F4F2-4980-8B3A-2941B0CB984D}"/>
    <cellStyle name="Dziesiętny 2 4" xfId="139" xr:uid="{A37821B2-EA09-408A-A106-EB36AB6031FA}"/>
    <cellStyle name="Dziesiętny 2 4 2" xfId="516" xr:uid="{00D95CCA-A26D-4CF5-BC41-A89A2C19D175}"/>
    <cellStyle name="Dziesiętny 2 5" xfId="406" xr:uid="{8FA1B17B-7936-4F17-96BD-0D98A60CFA52}"/>
    <cellStyle name="Dziesiętny 2 6" xfId="809" xr:uid="{D28EEBBF-3202-4A6C-BBB9-26838A529EB0}"/>
    <cellStyle name="Dziesiętny 3" xfId="142" xr:uid="{E42BDEEE-C974-4768-8494-8CB957B90560}"/>
    <cellStyle name="Dziesiętny 3 2" xfId="519" xr:uid="{DFEDF84E-DE4D-4952-AA02-C2B884BB6A9A}"/>
    <cellStyle name="Dziesiętny 3 3" xfId="812" xr:uid="{B09F840F-1799-47D3-8D05-89CE6E161D62}"/>
    <cellStyle name="Dziesiętny 4" xfId="143" xr:uid="{E6330013-9FCD-46CF-85C0-420039FFD376}"/>
    <cellStyle name="Dziesiętny 4 2" xfId="520" xr:uid="{9CE880C2-50A2-44E4-A393-9DD3B54EDFF6}"/>
    <cellStyle name="Dziesiętny 4 3" xfId="813" xr:uid="{72A86654-2ACD-4622-BC70-70CF0BD1AC23}"/>
    <cellStyle name="Dziesiętny 5" xfId="749" xr:uid="{739A8BFA-1C3B-4D5D-8709-4E1F0B38A65B}"/>
    <cellStyle name="Dziesiętny 6" xfId="793" xr:uid="{1D3B2A2F-D8C6-4E96-893A-2DEFA11A98D1}"/>
    <cellStyle name="Dziesiętny 7" xfId="795" xr:uid="{CB2FC1BC-B54D-48EF-A8F7-C22B3E5DD513}"/>
    <cellStyle name="Dziesiętny 8" xfId="886" xr:uid="{9F91BC81-1287-4003-B6F0-AA070083B8C5}"/>
    <cellStyle name="Dziesiętny 9" xfId="903" xr:uid="{86D63BDA-5087-4ABA-B02E-F57C555ED749}"/>
    <cellStyle name="Error" xfId="24" xr:uid="{646BB2DE-C820-44F4-9B34-16BA23CF28C3}"/>
    <cellStyle name="Error 1" xfId="25" xr:uid="{BD6E5EA9-B51B-4267-B2A5-225B2A3A877B}"/>
    <cellStyle name="Error 1 2" xfId="145" xr:uid="{2981D7F7-3F15-4FE5-9532-2918B2E0E8CE}"/>
    <cellStyle name="Error 1 3" xfId="522" xr:uid="{7F27169E-DEB9-440B-896E-DEA89AD4674F}"/>
    <cellStyle name="Error 10" xfId="814" xr:uid="{82259EBE-0F31-4C60-A9A0-3FB0A1991BD1}"/>
    <cellStyle name="Error 2" xfId="146" xr:uid="{FFBF4806-1DC4-43DA-B021-76B5D0FAD989}"/>
    <cellStyle name="Error 2 2" xfId="523" xr:uid="{1B3680F6-44E9-43E5-8F93-D9333968BBD3}"/>
    <cellStyle name="Error 3" xfId="147" xr:uid="{719D351C-BE5B-44E4-AA59-3D29F412478B}"/>
    <cellStyle name="Error 3 2" xfId="524" xr:uid="{943B1618-9DD5-4FA8-A28A-BA1C5943EF3C}"/>
    <cellStyle name="Error 4" xfId="148" xr:uid="{0456AC37-EF29-4DF1-B074-8FEED1BF0C4D}"/>
    <cellStyle name="Error 4 2" xfId="525" xr:uid="{D3EE12DC-EFBE-4CED-8BB9-96AA8D3A30DB}"/>
    <cellStyle name="Error 5" xfId="149" xr:uid="{95087DF1-3DC4-4B39-9E0D-2CB203E48F8D}"/>
    <cellStyle name="Error 5 2" xfId="526" xr:uid="{BA3BB3D7-687B-4C4A-AF7E-6C4C0A838F1A}"/>
    <cellStyle name="Error 6" xfId="150" xr:uid="{A94DF159-3E5F-400D-90B3-F1B0BA917157}"/>
    <cellStyle name="Error 6 2" xfId="527" xr:uid="{07EA9984-6ECE-46AD-8C2E-2EFADA848910}"/>
    <cellStyle name="Error 7" xfId="151" xr:uid="{C03FF66D-42FD-4F4C-B0E3-C2C7683D69A9}"/>
    <cellStyle name="Error 7 2" xfId="528" xr:uid="{15B8BCDF-DAE7-406B-B8B4-F8200BC9594A}"/>
    <cellStyle name="Error 7 3" xfId="815" xr:uid="{0B83A5FC-3832-4FAE-8C71-7CBABA602428}"/>
    <cellStyle name="Error 8" xfId="144" xr:uid="{0D899B55-A5D3-4FBD-9160-E1B0597E8C38}"/>
    <cellStyle name="Error 9" xfId="521" xr:uid="{E3E45F07-2EB9-4420-8BE2-AB534FE61FC2}"/>
    <cellStyle name="Excel Built-in Comma" xfId="7" xr:uid="{7451DEDD-0DBC-4E3A-82E1-5C8617F895CD}"/>
    <cellStyle name="Excel Built-in Comma 2" xfId="153" xr:uid="{9D265AD7-99B5-4219-823C-7E951BB51DF5}"/>
    <cellStyle name="Excel Built-in Comma 2 2" xfId="529" xr:uid="{C6DCB24D-DCC7-46E7-82E0-27172B5E9AFE}"/>
    <cellStyle name="Excel Built-in Comma 2 3" xfId="817" xr:uid="{B1ED72C7-0731-4C00-96E7-09012AF807D2}"/>
    <cellStyle name="Excel Built-in Comma 3" xfId="152" xr:uid="{8F131FF0-1D4D-49AF-BAB6-A9F8F93E848B}"/>
    <cellStyle name="Excel Built-in Comma 4" xfId="816" xr:uid="{1D061B28-729F-484D-9A5B-D3DFEDE3CA04}"/>
    <cellStyle name="Excel Built-in Currency" xfId="5" xr:uid="{185B1B2B-FD28-483F-B27B-4540B8670916}"/>
    <cellStyle name="Excel Built-in Currency 2" xfId="155" xr:uid="{07177449-9E24-441E-AF36-0D22E55C4BFC}"/>
    <cellStyle name="Excel Built-in Currency 2 2" xfId="530" xr:uid="{F5CE5A76-AAA4-4DB7-A6C7-1F43A9B8C3EB}"/>
    <cellStyle name="Excel Built-in Currency 3" xfId="156" xr:uid="{1707417B-34CB-4560-9610-6CD85F29FADA}"/>
    <cellStyle name="Excel Built-in Currency 3 2" xfId="531" xr:uid="{24A095A1-0E0B-447C-9904-F7A8FE9756AB}"/>
    <cellStyle name="Excel Built-in Currency 3 3" xfId="423" xr:uid="{36C341A4-C5E1-4D3F-8119-A6A5D0E9CEFD}"/>
    <cellStyle name="Excel Built-in Currency 4" xfId="154" xr:uid="{BB210354-9AEF-4B70-A3C6-6754BDDAE1E2}"/>
    <cellStyle name="Excel Built-in Currency 4 2" xfId="532" xr:uid="{707BF7B6-9076-43AE-87D1-AE0512211C94}"/>
    <cellStyle name="Excel Built-in Currency 5" xfId="400" xr:uid="{BEC03A1D-8459-430C-8620-84E3B139252D}"/>
    <cellStyle name="Excel Built-in Normal" xfId="4" xr:uid="{8495C66C-51E2-4CEA-904C-76920A98B540}"/>
    <cellStyle name="Excel Built-in Normal 2" xfId="158" xr:uid="{6EB9C7D9-AB47-47BA-A8C7-E1D15C98769A}"/>
    <cellStyle name="Excel Built-in Normal 2 2" xfId="533" xr:uid="{1967DCF3-06E8-4739-9905-66FF31AB5EF6}"/>
    <cellStyle name="Excel Built-in Normal 3" xfId="159" xr:uid="{FB575C46-C5AC-4911-86F5-F72E9386BE53}"/>
    <cellStyle name="Excel Built-in Normal 3 2" xfId="426" xr:uid="{254303BE-1FD6-4C06-B05F-24FC10B3D795}"/>
    <cellStyle name="Excel Built-in Normal 4" xfId="160" xr:uid="{1474A9E0-F74B-41C3-981E-D8A9A0811BF8}"/>
    <cellStyle name="Excel Built-in Normal 4 2" xfId="534" xr:uid="{A9AD65AF-2399-4103-8751-A172F88853B5}"/>
    <cellStyle name="Excel Built-in Normal 4 3" xfId="818" xr:uid="{77E99341-A274-46E2-BA4F-0EBC9417ACD3}"/>
    <cellStyle name="Excel Built-in Normal 5" xfId="161" xr:uid="{3DBA59EC-CD48-43AA-B70D-9C057E2727C0}"/>
    <cellStyle name="Excel Built-in Normal 5 2" xfId="535" xr:uid="{22BADC33-6899-4893-BF59-8B3D2279428D}"/>
    <cellStyle name="Excel Built-in Normal 6" xfId="162" xr:uid="{1F53E400-EEAA-4337-8D03-2D25EECC4EFF}"/>
    <cellStyle name="Excel Built-in Normal 6 2" xfId="536" xr:uid="{1A265B78-784C-48B7-9AEE-B79843D1CC63}"/>
    <cellStyle name="Excel Built-in Normal 7" xfId="163" xr:uid="{A86522F6-9962-44AA-9D32-88C6E57F510A}"/>
    <cellStyle name="Excel Built-in Normal 7 2" xfId="906" xr:uid="{3C116229-D6AB-4483-8144-F7A2F09C952A}"/>
    <cellStyle name="Excel Built-in Normal 8" xfId="157" xr:uid="{7435758D-26C7-4AD0-BC9E-3DF9EB895411}"/>
    <cellStyle name="Excel Built-in Percent" xfId="8" xr:uid="{6A9C2CAB-DBA1-4567-80BF-5B42C6AC09AE}"/>
    <cellStyle name="Excel Built-in Percent 2" xfId="165" xr:uid="{D9F46A3D-221B-4777-90DE-3800B5344D97}"/>
    <cellStyle name="Excel Built-in Percent 2 2" xfId="537" xr:uid="{F61AE4E6-B324-4DE1-A637-CF871A7C9FFC}"/>
    <cellStyle name="Excel Built-in Percent 2 3" xfId="820" xr:uid="{9CAA9E84-2EA7-4EA2-B94A-BC50077AD5A4}"/>
    <cellStyle name="Excel Built-in Percent 3" xfId="164" xr:uid="{2BE688BA-6E0E-4BE9-97EF-3A5047A6FB73}"/>
    <cellStyle name="Excel Built-in Percent 4" xfId="819" xr:uid="{BB2EDABD-5188-4AA5-A28A-FE0B45B82975}"/>
    <cellStyle name="Excel_BuiltIn_Comma" xfId="166" xr:uid="{AE8C8E99-14A9-45B0-8DB3-2A48FA84B88E}"/>
    <cellStyle name="Excel_BuiltIn_Currency" xfId="3" xr:uid="{C528F08D-33DB-44DC-810A-5A8F74FE709C}"/>
    <cellStyle name="Excel_BuiltIn_Currency 1_szacunek_LEKI_1" xfId="788" xr:uid="{E7D0DD2B-40C2-4FA3-9E6F-4ADE0FE82CA7}"/>
    <cellStyle name="Excel_BuiltIn_Currency 2" xfId="784" xr:uid="{5B524C3C-B225-4B38-A2E0-8D4FB39EC345}"/>
    <cellStyle name="Excel_BuiltIn_Currency 2 2" xfId="790" xr:uid="{94AD1D1A-8478-4015-B302-3B75E4E1EC5E}"/>
    <cellStyle name="Footnote" xfId="26" xr:uid="{0C15A563-BB9A-4266-ACFF-9FC589FB5C8B}"/>
    <cellStyle name="Footnote 1" xfId="27" xr:uid="{FAD33BF0-69AB-41D1-99E6-F9DAEC2230A4}"/>
    <cellStyle name="Footnote 1 2" xfId="168" xr:uid="{928B3F52-7DC4-4FF1-B94D-240A2F98E98A}"/>
    <cellStyle name="Footnote 1 3" xfId="539" xr:uid="{B042F53D-0761-4B9A-BE45-7A46EA3A3D67}"/>
    <cellStyle name="Footnote 10" xfId="821" xr:uid="{1C89D909-82FB-48E2-B32A-A764430488BB}"/>
    <cellStyle name="Footnote 2" xfId="169" xr:uid="{CE011D39-8E6A-4FE5-BB17-C72C21F6DAE2}"/>
    <cellStyle name="Footnote 2 2" xfId="540" xr:uid="{1418D174-C322-4EC5-B43D-0DB913B13620}"/>
    <cellStyle name="Footnote 3" xfId="170" xr:uid="{A7893C27-079B-4573-ABE2-D06178E84E4A}"/>
    <cellStyle name="Footnote 3 2" xfId="541" xr:uid="{01A4B372-8796-4F7F-8B14-4E1F8CF07165}"/>
    <cellStyle name="Footnote 4" xfId="171" xr:uid="{3C7212D8-A541-474A-B932-987B69F233B5}"/>
    <cellStyle name="Footnote 4 2" xfId="542" xr:uid="{4457483D-AEF4-41C0-89B5-7EBBF8D4BA7A}"/>
    <cellStyle name="Footnote 5" xfId="172" xr:uid="{40125141-DD6A-4D59-AD2F-A8C2B544908B}"/>
    <cellStyle name="Footnote 5 2" xfId="543" xr:uid="{C62BE294-87BE-403A-B960-87C3004BACAD}"/>
    <cellStyle name="Footnote 6" xfId="173" xr:uid="{F7D8A43E-09F1-4EA2-A5E2-E9E0D4ABA71F}"/>
    <cellStyle name="Footnote 6 2" xfId="544" xr:uid="{AF1DD635-4B87-4D67-8215-4EAE32A5F355}"/>
    <cellStyle name="Footnote 7" xfId="174" xr:uid="{380887E3-1C5C-4994-8E48-463F762C51DD}"/>
    <cellStyle name="Footnote 7 2" xfId="545" xr:uid="{2531B5D6-6B18-4C3B-8F83-C8FD584991DC}"/>
    <cellStyle name="Footnote 7 3" xfId="822" xr:uid="{BDB01738-80BA-4A36-91D2-6C5415043F18}"/>
    <cellStyle name="Footnote 8" xfId="167" xr:uid="{B29F05A7-5126-408D-91A5-73A5B056FC77}"/>
    <cellStyle name="Footnote 9" xfId="538" xr:uid="{5C6226ED-0009-4987-B3B2-DB3AD516A69F}"/>
    <cellStyle name="Good" xfId="28" xr:uid="{75FDF4C6-8333-49F2-AE26-891E721D95E8}"/>
    <cellStyle name="Good 1" xfId="29" xr:uid="{4ED62052-8950-4A38-9AF2-E94EAEC09EFA}"/>
    <cellStyle name="Good 1 2" xfId="176" xr:uid="{C00CC711-F097-4338-9DC8-DB0C70A8D5F9}"/>
    <cellStyle name="Good 1 3" xfId="547" xr:uid="{CAF7F03F-9798-4698-AD9B-ED0917090DEB}"/>
    <cellStyle name="Good 10" xfId="823" xr:uid="{6B2A6CFF-1B25-4CDE-91B7-36095E038260}"/>
    <cellStyle name="Good 2" xfId="177" xr:uid="{E60ABBC2-B811-45D8-AAB3-6A8416FDE27D}"/>
    <cellStyle name="Good 2 2" xfId="548" xr:uid="{5A4E717D-7EDA-4AFC-BE63-48FCE618753B}"/>
    <cellStyle name="Good 3" xfId="178" xr:uid="{C524B54B-8253-4A9B-97F7-CAEC6ADCCE98}"/>
    <cellStyle name="Good 3 2" xfId="549" xr:uid="{695418F6-3E60-40D8-90B4-7356F053907A}"/>
    <cellStyle name="Good 4" xfId="179" xr:uid="{C312997E-B149-494A-BCD4-9D1994DC1B32}"/>
    <cellStyle name="Good 4 2" xfId="550" xr:uid="{21997AB2-28ED-4B3D-9048-64836670D541}"/>
    <cellStyle name="Good 5" xfId="180" xr:uid="{9AE171CE-1A06-437A-BA55-38D2DC94BD95}"/>
    <cellStyle name="Good 5 2" xfId="551" xr:uid="{3A95D476-2390-47F4-B00B-CBC4C4C36348}"/>
    <cellStyle name="Good 6" xfId="181" xr:uid="{5185C43A-DC35-4C03-9735-757AE7C844CA}"/>
    <cellStyle name="Good 6 2" xfId="552" xr:uid="{64C73869-BF66-450A-A532-57CB6D3ACE77}"/>
    <cellStyle name="Good 7" xfId="182" xr:uid="{DECC9F45-6B93-48B6-963D-67ABCD416D2C}"/>
    <cellStyle name="Good 7 2" xfId="553" xr:uid="{B47FAED9-B9A1-4C3A-AD14-5E2941B0D5DE}"/>
    <cellStyle name="Good 7 3" xfId="824" xr:uid="{2C63FAE5-AE36-4A87-ACC9-8F78B2D43B46}"/>
    <cellStyle name="Good 8" xfId="175" xr:uid="{8DB36A4B-748C-45F5-8407-7118104EBB02}"/>
    <cellStyle name="Good 9" xfId="546" xr:uid="{67088862-0E67-49E7-9BA3-4AF25A5A6186}"/>
    <cellStyle name="Heading" xfId="30" xr:uid="{F934C13F-E012-400D-B5E4-DAC1086ABE6D}"/>
    <cellStyle name="Heading (user)" xfId="184" xr:uid="{8B84B029-ED3C-4DD5-9940-82153E483382}"/>
    <cellStyle name="Heading (user) 2" xfId="185" xr:uid="{70149E54-9D0A-4F23-98DE-7444EABCE2DB}"/>
    <cellStyle name="Heading (user) 2 2" xfId="556" xr:uid="{79654AB1-47F0-420A-BD78-2BDB9ACB6A87}"/>
    <cellStyle name="Heading (user) 3" xfId="186" xr:uid="{4A4BD8B6-F4F8-40AC-9CD2-67CBAC019E27}"/>
    <cellStyle name="Heading (user) 3 2" xfId="557" xr:uid="{EA4D4275-8CB7-4F3E-AF67-78BF50EBA39D}"/>
    <cellStyle name="Heading (user) 3 3" xfId="827" xr:uid="{1C070FC1-92B7-4DB2-8020-5A6C6F38FEA6}"/>
    <cellStyle name="Heading (user) 4" xfId="555" xr:uid="{30BF9504-67D4-4D4E-BAE0-7763146A4956}"/>
    <cellStyle name="Heading (user) 5" xfId="826" xr:uid="{05AAE6D1-941A-46BB-BB53-635D7538D8A8}"/>
    <cellStyle name="Heading 1" xfId="31" xr:uid="{C241842B-B336-4BF4-8796-7F114CD4F7CC}"/>
    <cellStyle name="Heading 1 1" xfId="32" xr:uid="{DE9706C8-9025-4894-A616-9F4E2D3990E3}"/>
    <cellStyle name="Heading 1 1 2" xfId="188" xr:uid="{0AB649E1-70C8-4D95-8E86-0529F4A64D9C}"/>
    <cellStyle name="Heading 1 1 3" xfId="559" xr:uid="{150DA248-6940-4F0D-A08A-6E76089BBAF2}"/>
    <cellStyle name="Heading 1 10" xfId="828" xr:uid="{B23BF2A0-87C5-4A12-91C1-0290B7F78F6B}"/>
    <cellStyle name="Heading 1 2" xfId="189" xr:uid="{3056A5F1-10F2-453E-B1F0-AD598809CEC5}"/>
    <cellStyle name="Heading 1 2 2" xfId="560" xr:uid="{B5790297-542A-442B-BA61-259602566F33}"/>
    <cellStyle name="Heading 1 3" xfId="190" xr:uid="{C33F2B1F-AD30-40F9-982B-CAE3BFF4586C}"/>
    <cellStyle name="Heading 1 3 2" xfId="561" xr:uid="{714FBF58-03D3-4CB6-84AB-4C4D361DE0D9}"/>
    <cellStyle name="Heading 1 4" xfId="191" xr:uid="{7F131993-4B2C-466E-9738-E5CF42CB3887}"/>
    <cellStyle name="Heading 1 4 2" xfId="562" xr:uid="{69EC6A77-08B7-4FCF-9143-7F94998A44F5}"/>
    <cellStyle name="Heading 1 5" xfId="192" xr:uid="{DA1255F1-2DF9-41B1-B6FE-005D0D23E496}"/>
    <cellStyle name="Heading 1 5 2" xfId="563" xr:uid="{893466E5-0C26-4A89-98F4-8BAB46FCBFB7}"/>
    <cellStyle name="Heading 1 6" xfId="193" xr:uid="{78CF7015-405C-4963-85F1-83B71D0A97AE}"/>
    <cellStyle name="Heading 1 6 2" xfId="564" xr:uid="{7BDC703E-88D3-4349-B941-99FCA6AE804D}"/>
    <cellStyle name="Heading 1 7" xfId="194" xr:uid="{EA990040-9442-4F99-8F69-59C31C11C1F2}"/>
    <cellStyle name="Heading 1 7 2" xfId="565" xr:uid="{68C443F2-CEE7-4D7D-B5AD-3F3FF0F1623A}"/>
    <cellStyle name="Heading 1 7 3" xfId="829" xr:uid="{57A7EE91-1D00-4580-B5C2-2587D975FA25}"/>
    <cellStyle name="Heading 1 8" xfId="187" xr:uid="{637FF938-E878-43D6-948A-0B74E032A670}"/>
    <cellStyle name="Heading 1 9" xfId="558" xr:uid="{3C7EECD1-E71D-4779-A57C-5D175E812DFB}"/>
    <cellStyle name="Heading 10" xfId="195" xr:uid="{6CC61E53-FC34-4CAC-BB4F-7D9201DC5537}"/>
    <cellStyle name="Heading 10 2" xfId="566" xr:uid="{8CE5E456-D7DB-4430-BE07-43476A538203}"/>
    <cellStyle name="Heading 11" xfId="196" xr:uid="{C7802B19-955C-4095-A258-5FBFEB2BCAFB}"/>
    <cellStyle name="Heading 11 2" xfId="567" xr:uid="{267D9CDD-4374-41D1-AF19-EE8A636184A5}"/>
    <cellStyle name="Heading 12" xfId="197" xr:uid="{9C917B78-53D2-4681-9181-1AC7DAB7D210}"/>
    <cellStyle name="Heading 12 2" xfId="568" xr:uid="{5FD46BD0-C1AD-43F9-B607-E9746C8E92F4}"/>
    <cellStyle name="Heading 13" xfId="198" xr:uid="{A5F9C265-922F-431C-A87A-6F136DF34EAA}"/>
    <cellStyle name="Heading 13 2" xfId="569" xr:uid="{6AFC268E-7889-43FF-BEE3-19ED273AC82A}"/>
    <cellStyle name="Heading 13 3" xfId="830" xr:uid="{EF5B9E7C-FE41-4C57-BFAE-A02E76E39A7C}"/>
    <cellStyle name="Heading 14" xfId="199" xr:uid="{64BBF278-24AB-4C90-8D55-C12166607106}"/>
    <cellStyle name="Heading 14 2" xfId="570" xr:uid="{02514704-0A1E-4D30-91B5-08B3F1905F80}"/>
    <cellStyle name="Heading 14 3" xfId="831" xr:uid="{D7593320-44E8-4F49-ADA1-125840186E4D}"/>
    <cellStyle name="Heading 15" xfId="200" xr:uid="{90795C34-F561-474C-8394-0D63FA36ABA7}"/>
    <cellStyle name="Heading 15 2" xfId="554" xr:uid="{59EE1ABE-0F69-4E30-A52D-6AEF84109A59}"/>
    <cellStyle name="Heading 16" xfId="183" xr:uid="{83A2FA70-34E3-4799-8C95-202D9DC211CF}"/>
    <cellStyle name="Heading 17" xfId="407" xr:uid="{24B36616-EFBE-4DB0-841E-CD736501D362}"/>
    <cellStyle name="Heading 18" xfId="429" xr:uid="{52EC9EB3-1455-4516-AF4E-C732756B41C1}"/>
    <cellStyle name="Heading 19" xfId="757" xr:uid="{03304DA8-DA21-416D-80CD-77A1EB580441}"/>
    <cellStyle name="Heading 2" xfId="33" xr:uid="{1E2ACFFA-6C76-4A6C-8E80-0710B49760B7}"/>
    <cellStyle name="Heading 2 1" xfId="34" xr:uid="{A6861830-38DD-4796-8BCF-839A4578F1E2}"/>
    <cellStyle name="Heading 2 1 2" xfId="202" xr:uid="{E883E4B0-3B99-48E6-82C4-1C8122191F7D}"/>
    <cellStyle name="Heading 2 1 3" xfId="572" xr:uid="{13A8947C-D73E-4CAA-A50E-95B8CDD38DCC}"/>
    <cellStyle name="Heading 2 10" xfId="571" xr:uid="{018D4DAD-D2CC-458D-8BB3-DA289E19C034}"/>
    <cellStyle name="Heading 2 11" xfId="832" xr:uid="{2F0948C7-1476-4B27-A8D3-0B99AC4200F8}"/>
    <cellStyle name="Heading 2 2" xfId="203" xr:uid="{EFBB7D25-491F-4CE0-A1C4-2175ADB9D8E7}"/>
    <cellStyle name="Heading 2 2 2" xfId="573" xr:uid="{710CEA5B-AB04-417F-A973-C0556EC72D19}"/>
    <cellStyle name="Heading 2 3" xfId="204" xr:uid="{C779FEE4-5E6A-4B8E-989D-AD57C0D9A5F9}"/>
    <cellStyle name="Heading 2 3 2" xfId="574" xr:uid="{6CBDF84D-6590-41C2-8407-4C213862E884}"/>
    <cellStyle name="Heading 2 4" xfId="205" xr:uid="{4394C524-F0F7-4ABC-87B0-436203CEBF3E}"/>
    <cellStyle name="Heading 2 4 2" xfId="575" xr:uid="{BC0993D8-2202-4431-96AA-0F0720E32F1C}"/>
    <cellStyle name="Heading 2 5" xfId="206" xr:uid="{7EBB0233-F8FA-40A1-9092-2031FCE842D7}"/>
    <cellStyle name="Heading 2 5 2" xfId="576" xr:uid="{D312B086-0410-421A-A6B9-665FE491D405}"/>
    <cellStyle name="Heading 2 6" xfId="207" xr:uid="{2BEAC069-66F9-49C0-A160-15E0D923A89C}"/>
    <cellStyle name="Heading 2 6 2" xfId="577" xr:uid="{0C234DF9-683C-4165-8CC9-FD1BE0632651}"/>
    <cellStyle name="Heading 2 7" xfId="208" xr:uid="{DBCF2093-C828-4BEB-A89A-CF6189D868BA}"/>
    <cellStyle name="Heading 2 7 2" xfId="578" xr:uid="{FE1232EB-4BBD-472C-A384-194B9472880B}"/>
    <cellStyle name="Heading 2 8" xfId="209" xr:uid="{432B07D0-753F-4CFF-A265-076CEDC5831A}"/>
    <cellStyle name="Heading 2 8 2" xfId="579" xr:uid="{ABCF3061-87FF-4BF2-A846-A05929B08365}"/>
    <cellStyle name="Heading 2 8 3" xfId="833" xr:uid="{6B710A57-E98F-4E3E-921A-36208C70869E}"/>
    <cellStyle name="Heading 2 9" xfId="201" xr:uid="{31D558C1-3A46-448E-BFE3-3CCE8CA853C3}"/>
    <cellStyle name="Heading 20" xfId="759" xr:uid="{33C28951-AD75-4BA3-9A43-065766AF839D}"/>
    <cellStyle name="Heading 21" xfId="764" xr:uid="{313D643B-6C18-4E5E-A91B-8F3CE8F0D3FD}"/>
    <cellStyle name="Heading 22" xfId="771" xr:uid="{A87A5B42-ABE5-4CD9-89E3-30B143AD7DEA}"/>
    <cellStyle name="Heading 23" xfId="773" xr:uid="{63C666C1-50FF-4E31-84A6-F242CF75E578}"/>
    <cellStyle name="Heading 24" xfId="825" xr:uid="{B1266D7C-6BD9-42C1-B14F-FC7F0322CADB}"/>
    <cellStyle name="Heading 25" xfId="901" xr:uid="{07655D06-9148-4C3B-9613-82B5AE087B23}"/>
    <cellStyle name="Heading 26" xfId="907" xr:uid="{E25C10BA-FCE3-4527-92FB-A544EF965229}"/>
    <cellStyle name="Heading 3" xfId="35" xr:uid="{2568CC85-8D1E-466F-B10D-0BBB6704B1FC}"/>
    <cellStyle name="Heading 3 2" xfId="211" xr:uid="{DA1A6ED3-5238-4AC2-97CC-1194D23DF094}"/>
    <cellStyle name="Heading 3 2 2" xfId="581" xr:uid="{7E842E8D-D517-4EE2-9871-9CF012345AF6}"/>
    <cellStyle name="Heading 3 3" xfId="210" xr:uid="{0AD39A18-2057-4B45-9BC1-1B88982F55F9}"/>
    <cellStyle name="Heading 3 4" xfId="580" xr:uid="{5AED2A4A-C3FB-4D47-937B-2C635574182C}"/>
    <cellStyle name="Heading 3 5" xfId="834" xr:uid="{B807F367-347A-46CE-A62A-A7EBF97CAECF}"/>
    <cellStyle name="Heading 4" xfId="212" xr:uid="{93768186-6D51-477B-AEF2-18E1B61A41D7}"/>
    <cellStyle name="Heading 4 2" xfId="213" xr:uid="{69D162F6-ED90-4D3C-8CD0-F092DD7C1223}"/>
    <cellStyle name="Heading 4 2 2" xfId="583" xr:uid="{51364956-801C-49FA-8D2B-C4D509E937CD}"/>
    <cellStyle name="Heading 4 3" xfId="582" xr:uid="{2CF89ECD-54B6-454B-A455-265DBB1EE1C0}"/>
    <cellStyle name="Heading 4 4" xfId="835" xr:uid="{6CBCB7B1-F170-4370-8954-679A576FF8D6}"/>
    <cellStyle name="Heading 5" xfId="214" xr:uid="{DAC7C021-0FC4-4F71-A40C-3D26333E3557}"/>
    <cellStyle name="Heading 5 2" xfId="215" xr:uid="{F9500E5A-DFEC-48E1-B381-4921AB8F166B}"/>
    <cellStyle name="Heading 5 2 2" xfId="585" xr:uid="{1032611F-78C0-4601-A26A-1AA04315D54A}"/>
    <cellStyle name="Heading 5 3" xfId="584" xr:uid="{D738E98D-B0AB-4269-AAFA-7EC035CB685D}"/>
    <cellStyle name="Heading 5 4" xfId="836" xr:uid="{50DD61DC-DD2B-47E0-AAA9-3B11A3B67D44}"/>
    <cellStyle name="Heading 6" xfId="216" xr:uid="{813A77DE-C580-442C-B783-47AD9B41B94F}"/>
    <cellStyle name="Heading 6 2" xfId="586" xr:uid="{B9105953-223C-42EF-9008-5DAC5BC4BD81}"/>
    <cellStyle name="Heading 7" xfId="217" xr:uid="{491A9277-68B2-4F27-8703-EB6C3737A211}"/>
    <cellStyle name="Heading 7 2" xfId="587" xr:uid="{B2C2D402-1AF0-497B-9229-656426CE05E4}"/>
    <cellStyle name="Heading 8" xfId="218" xr:uid="{02A89668-8EDB-4D57-BB6F-D472747C3EB9}"/>
    <cellStyle name="Heading 8 2" xfId="588" xr:uid="{2CD6A446-F792-494D-8503-874297DABEBA}"/>
    <cellStyle name="Heading 9" xfId="219" xr:uid="{E4F5C6AC-9FBC-487B-8881-174A1608036D}"/>
    <cellStyle name="Heading 9 2" xfId="589" xr:uid="{A2988091-85F9-4310-8D03-ED8A77DB1759}"/>
    <cellStyle name="Heading_szacunek_LEKI_1" xfId="220" xr:uid="{0309BFD5-F7ED-4489-8C52-7DC2BBC09B86}"/>
    <cellStyle name="Heading1" xfId="221" xr:uid="{FB6DA21F-41EE-48D2-877B-06154138D954}"/>
    <cellStyle name="Heading1 (user)" xfId="222" xr:uid="{16181FAC-772E-4770-9013-B204A2D68ED4}"/>
    <cellStyle name="Heading1 (user) 2" xfId="591" xr:uid="{055A80F6-2B0F-4C8A-89A2-E98861E50A48}"/>
    <cellStyle name="Heading1 10" xfId="760" xr:uid="{977543E8-6512-475E-BCD1-7D75CC3E9160}"/>
    <cellStyle name="Heading1 11" xfId="765" xr:uid="{F5FEB44F-51AC-4821-AC3E-FE606C5573E7}"/>
    <cellStyle name="Heading1 12" xfId="770" xr:uid="{2A21527B-6A85-4E0F-AF7B-3FDA27D21E40}"/>
    <cellStyle name="Heading1 13" xfId="774" xr:uid="{E6BBCAB5-DA45-4D0A-80EA-B10F9F87AE34}"/>
    <cellStyle name="Heading1 14" xfId="837" xr:uid="{A3CA3433-DDDB-479D-A186-5257FEB4A982}"/>
    <cellStyle name="Heading1 2" xfId="223" xr:uid="{904BA7C3-5799-4310-94DA-4B2A0FF1A4B5}"/>
    <cellStyle name="Heading1 2 2" xfId="224" xr:uid="{7DABD25A-86F0-4BD3-B79D-E35D971F4F98}"/>
    <cellStyle name="Heading1 2 2 2" xfId="593" xr:uid="{A0CBE4D8-B694-49AC-AAC7-F286CB3F8161}"/>
    <cellStyle name="Heading1 2 3" xfId="592" xr:uid="{17A40748-A465-400B-9A9E-F45079E2BD41}"/>
    <cellStyle name="Heading1 2 4" xfId="838" xr:uid="{6A023306-8D91-4223-956A-618622971A7A}"/>
    <cellStyle name="Heading1 3" xfId="225" xr:uid="{69840C82-1BCA-4582-A3A9-03CE4B705EA5}"/>
    <cellStyle name="Heading1 3 2" xfId="594" xr:uid="{BD49E903-32E6-4702-B53D-D89B6BC42C1F}"/>
    <cellStyle name="Heading1 3 3" xfId="839" xr:uid="{692F35DB-CFDA-4260-848D-DC114B5E82B4}"/>
    <cellStyle name="Heading1 4" xfId="226" xr:uid="{F854052B-936A-461D-9DCB-862283DCD437}"/>
    <cellStyle name="Heading1 4 2" xfId="595" xr:uid="{F62B0499-9E35-42EC-902D-3746011EA2EB}"/>
    <cellStyle name="Heading1 5" xfId="227" xr:uid="{64C6FAA2-2EDE-47D4-B253-33CDEE9BD69D}"/>
    <cellStyle name="Heading1 5 2" xfId="596" xr:uid="{B51C36D1-BA7F-4C0D-B798-8393F9340E8E}"/>
    <cellStyle name="Heading1 6" xfId="228" xr:uid="{13CC655C-B155-42A2-AF8F-9F01592AA40F}"/>
    <cellStyle name="Heading1 6 2" xfId="590" xr:uid="{E073036F-E229-4843-9B91-3B28C52872F5}"/>
    <cellStyle name="Heading1 7" xfId="408" xr:uid="{7C71863D-2060-41BF-931F-8EE9132C4A70}"/>
    <cellStyle name="Heading1 8" xfId="751" xr:uid="{D22A0602-7084-42E1-8105-FE779AC574CB}"/>
    <cellStyle name="Heading1 9" xfId="756" xr:uid="{69DC52ED-EB14-4619-8CB3-42A350EB895F}"/>
    <cellStyle name="Heading1_szacunek_LEKI_1" xfId="229" xr:uid="{EAD4D22B-F3E6-46C4-AA69-EFDD627D1D0E}"/>
    <cellStyle name="Komórka połączona 2" xfId="230" xr:uid="{4F814924-953E-4A25-B546-F3B4778EEBEF}"/>
    <cellStyle name="Komórka połączona 2 2" xfId="231" xr:uid="{A10BE71E-541E-4DF8-B645-159860AEE53E}"/>
    <cellStyle name="Komórka połączona 2 2 2" xfId="598" xr:uid="{F3B96CE1-3996-449E-81CD-CF370E55477D}"/>
    <cellStyle name="Komórka połączona 2 2 3" xfId="841" xr:uid="{672C99E8-CA27-460B-ACA5-FA3291446565}"/>
    <cellStyle name="Komórka połączona 2 3" xfId="232" xr:uid="{C11B9A93-1C0D-426B-8BC9-AC9B52A5D20F}"/>
    <cellStyle name="Komórka połączona 2 3 2" xfId="599" xr:uid="{354E25C3-03CC-4396-8DA8-99BD1308B1A3}"/>
    <cellStyle name="Komórka połączona 2 3 3" xfId="842" xr:uid="{0D0EAF8C-CA5F-4D23-9E10-120825F84619}"/>
    <cellStyle name="Komórka połączona 2 4" xfId="597" xr:uid="{D89B4A32-4F6B-4FC8-B5FD-53B54BB0A43B}"/>
    <cellStyle name="Komórka połączona 2 5" xfId="840" xr:uid="{AA002455-930F-4C5B-AD7F-9E0E3FDC6D9B}"/>
    <cellStyle name="Komórka zaznaczona 2" xfId="233" xr:uid="{CF772376-4343-4315-8BA0-9AA7D1D729C0}"/>
    <cellStyle name="Komórka zaznaczona 2 2" xfId="234" xr:uid="{54BDBB1B-3488-4285-9FD0-37EED8BFD282}"/>
    <cellStyle name="Komórka zaznaczona 2 2 2" xfId="601" xr:uid="{44050B04-8DBC-471B-89E0-E54BA11078BA}"/>
    <cellStyle name="Komórka zaznaczona 2 2 3" xfId="844" xr:uid="{48544B06-63BC-4626-975E-C638AF5A0412}"/>
    <cellStyle name="Komórka zaznaczona 2 3" xfId="235" xr:uid="{87C7E281-4C7B-4D57-A082-21BF7775FA55}"/>
    <cellStyle name="Komórka zaznaczona 2 3 2" xfId="602" xr:uid="{F0BDD02F-9192-4606-B6F8-AC63413436B0}"/>
    <cellStyle name="Komórka zaznaczona 2 3 3" xfId="845" xr:uid="{3431FBAA-C350-48EC-B44C-8E9093D9798A}"/>
    <cellStyle name="Komórka zaznaczona 2 4" xfId="600" xr:uid="{DC8296D1-56D2-4173-A1C2-1AAC2C09AE4B}"/>
    <cellStyle name="Komórka zaznaczona 2 5" xfId="843" xr:uid="{73860C1E-8A85-4B67-BE47-CF2C23CF44A2}"/>
    <cellStyle name="Nagłówek 1 2" xfId="236" xr:uid="{290D5E18-067D-4F32-B95E-0ECAFFACE144}"/>
    <cellStyle name="Nagłówek 1 2 2" xfId="237" xr:uid="{AE53400F-913F-4C45-8EFF-B70F5A6F4024}"/>
    <cellStyle name="Nagłówek 1 2 2 2" xfId="604" xr:uid="{5E4CC20E-459E-4AFE-A0D4-E08B18507762}"/>
    <cellStyle name="Nagłówek 1 2 2 3" xfId="847" xr:uid="{6EE10A39-BA84-4CC6-9BEA-8A209B86E814}"/>
    <cellStyle name="Nagłówek 1 2 3" xfId="238" xr:uid="{EEE047C3-925A-4BD0-9392-152ECBEB5E04}"/>
    <cellStyle name="Nagłówek 1 2 3 2" xfId="605" xr:uid="{88E5B367-B77C-4B93-8452-1F3C8FDA4B54}"/>
    <cellStyle name="Nagłówek 1 2 3 3" xfId="848" xr:uid="{F2AC46A0-5AD3-4682-AD41-0D59756C1355}"/>
    <cellStyle name="Nagłówek 1 2 4" xfId="603" xr:uid="{E44E59DB-BBF4-43B5-AC38-33AB04973E8D}"/>
    <cellStyle name="Nagłówek 1 2 5" xfId="846" xr:uid="{BFBEE1A2-5BC7-40D2-A9EE-F059D31D93E1}"/>
    <cellStyle name="Nagłówek 2 2" xfId="239" xr:uid="{B21F4A33-0007-4E3B-8B17-D938C09E7F52}"/>
    <cellStyle name="Nagłówek 2 2 2" xfId="240" xr:uid="{22B1A329-6A2E-4D2A-A77B-8ECA15A6F558}"/>
    <cellStyle name="Nagłówek 2 2 2 2" xfId="607" xr:uid="{3E0F9379-A9F5-4631-A47B-87E70A998637}"/>
    <cellStyle name="Nagłówek 2 2 2 3" xfId="850" xr:uid="{C9049C5C-52B3-496C-B67E-486F18221E5B}"/>
    <cellStyle name="Nagłówek 2 2 3" xfId="241" xr:uid="{1BECCA0F-2800-460F-898E-98C4F3B26CFD}"/>
    <cellStyle name="Nagłówek 2 2 3 2" xfId="608" xr:uid="{13D350BD-F491-4674-A657-B51A711C1B7C}"/>
    <cellStyle name="Nagłówek 2 2 3 3" xfId="851" xr:uid="{CE2C20C9-ACC7-4542-A65E-F82C76057772}"/>
    <cellStyle name="Nagłówek 2 2 4" xfId="606" xr:uid="{C1659673-6D4B-43DF-AFD3-5E969EE1CFFC}"/>
    <cellStyle name="Nagłówek 2 2 5" xfId="849" xr:uid="{17130C5F-CAFC-442C-98FC-2A778DBF875F}"/>
    <cellStyle name="Nagłówek 3 2" xfId="242" xr:uid="{35A3EF1A-021B-4E1F-9FFB-61DEF9A3CFF4}"/>
    <cellStyle name="Nagłówek 3 2 2" xfId="243" xr:uid="{EB5BC571-393C-4D4E-B9C1-FE28DC3803CE}"/>
    <cellStyle name="Nagłówek 3 2 2 2" xfId="610" xr:uid="{79FD1222-FE83-4DA4-9145-D33819306740}"/>
    <cellStyle name="Nagłówek 3 2 2 3" xfId="853" xr:uid="{F65F4D5C-9C66-4429-A8AE-54BF2F9B88FF}"/>
    <cellStyle name="Nagłówek 3 2 3" xfId="244" xr:uid="{316194C8-E93F-4638-96F5-A5214ACA1F8C}"/>
    <cellStyle name="Nagłówek 3 2 3 2" xfId="611" xr:uid="{7634FBB7-9FDD-487C-B1F5-C65960ACDB60}"/>
    <cellStyle name="Nagłówek 3 2 3 3" xfId="854" xr:uid="{49429A99-A28D-4031-9033-83F12DE93CDF}"/>
    <cellStyle name="Nagłówek 3 2 4" xfId="609" xr:uid="{A60F5DC5-3B3B-464E-B82F-CF7A02BFDC4F}"/>
    <cellStyle name="Nagłówek 3 2 5" xfId="852" xr:uid="{E097899B-2A30-4FC5-9A15-8FA10594B8FA}"/>
    <cellStyle name="Nagłówek 4 2" xfId="245" xr:uid="{4FCC36F3-C84D-463F-ACAB-039B137B65C3}"/>
    <cellStyle name="Nagłówek 4 2 2" xfId="246" xr:uid="{E01BDDC6-DE92-44AA-BE58-218A92000C52}"/>
    <cellStyle name="Nagłówek 4 2 2 2" xfId="613" xr:uid="{3192F4F1-D366-4A22-BD8C-37AA40AA1E9F}"/>
    <cellStyle name="Nagłówek 4 2 3" xfId="247" xr:uid="{F6AFD57D-38A8-46CF-9CD6-9E758011E91D}"/>
    <cellStyle name="Nagłówek 4 2 3 2" xfId="614" xr:uid="{BBCD0BF1-E50D-454C-9A26-E6F1EB65B46E}"/>
    <cellStyle name="Nagłówek 4 2 4" xfId="612" xr:uid="{B4299D7D-5CA0-464C-A837-158F90A4D66C}"/>
    <cellStyle name="Neutral" xfId="36" xr:uid="{FD8FAA03-5E6F-438C-B973-D42590042820}"/>
    <cellStyle name="Neutral 1" xfId="37" xr:uid="{ACB9D474-4C8D-4D01-ACF1-7553DF0A6FEB}"/>
    <cellStyle name="Neutral 1 2" xfId="249" xr:uid="{4080C9A7-3499-4F97-9281-3C900F1426DA}"/>
    <cellStyle name="Neutral 1 3" xfId="616" xr:uid="{9A601358-838E-4682-87C9-1814BEA8EA8E}"/>
    <cellStyle name="Neutral 10" xfId="855" xr:uid="{48671D5A-63E5-4BCD-A86A-8715F50F15C6}"/>
    <cellStyle name="Neutral 2" xfId="250" xr:uid="{30CC1CDB-F2AD-46DB-B718-55472BACAFC0}"/>
    <cellStyle name="Neutral 2 2" xfId="617" xr:uid="{34438F01-CD9C-40C3-8785-700CC1A046BC}"/>
    <cellStyle name="Neutral 3" xfId="251" xr:uid="{8B7778CE-CAE8-4841-B93D-763171F74F9A}"/>
    <cellStyle name="Neutral 3 2" xfId="618" xr:uid="{9842F2EB-AD7C-4D0D-BE03-2366C4495734}"/>
    <cellStyle name="Neutral 4" xfId="252" xr:uid="{9EC1C09F-BC02-4A1C-97DF-503EB309A2BE}"/>
    <cellStyle name="Neutral 4 2" xfId="619" xr:uid="{2870C72D-7207-40B2-940E-7DA8CD03C0FF}"/>
    <cellStyle name="Neutral 5" xfId="253" xr:uid="{1CEE3DBC-F81C-49AF-9443-18B72D7989A0}"/>
    <cellStyle name="Neutral 5 2" xfId="620" xr:uid="{F56EC1FC-E6F8-4A91-A0E1-05B94C4BD272}"/>
    <cellStyle name="Neutral 6" xfId="254" xr:uid="{C27C33EB-830E-46B0-A3A0-453115F6D52F}"/>
    <cellStyle name="Neutral 6 2" xfId="621" xr:uid="{2563690A-170C-41A6-BF00-7C4AC396F5F8}"/>
    <cellStyle name="Neutral 7" xfId="255" xr:uid="{98EB6C8E-356E-4322-8965-483D5C1B9A31}"/>
    <cellStyle name="Neutral 7 2" xfId="622" xr:uid="{D3C22746-3E33-4ADA-AC5A-B17DDEC775EC}"/>
    <cellStyle name="Neutral 7 3" xfId="856" xr:uid="{96F3BEC0-7227-4602-B6BD-142A2B386CF2}"/>
    <cellStyle name="Neutral 8" xfId="248" xr:uid="{AA9B4395-0E18-4CB6-A122-94CD7E3BC846}"/>
    <cellStyle name="Neutral 9" xfId="615" xr:uid="{C2847710-89E0-4CE1-810F-C09BE21B42AD}"/>
    <cellStyle name="Neutralne 2" xfId="256" xr:uid="{DF6F90B3-F9DE-4134-BC55-3265678CBA1A}"/>
    <cellStyle name="Neutralne 2 2" xfId="623" xr:uid="{33502B4C-2542-4656-A554-FBE3CEDC43A9}"/>
    <cellStyle name="Normal 2" xfId="258" xr:uid="{CB1F7F04-5EDA-459F-9023-26CF789B65E5}"/>
    <cellStyle name="Normal 2 2" xfId="259" xr:uid="{C41D3AA4-EB1D-4E49-9591-B5AA62760768}"/>
    <cellStyle name="Normal 2 2 2" xfId="625" xr:uid="{5BBB118E-4DB3-4E44-86AD-7CC1500740C0}"/>
    <cellStyle name="Normal 2 3" xfId="260" xr:uid="{53F6098D-0689-48AD-9830-FB9D55177500}"/>
    <cellStyle name="Normal 2 3 2" xfId="626" xr:uid="{C7A2E708-D9FB-4AD6-828A-9D19866C7641}"/>
    <cellStyle name="Normal 2 3 3" xfId="858" xr:uid="{9C11BA51-1455-4FB2-9B5F-9F8F91235D04}"/>
    <cellStyle name="Normal 2 4" xfId="624" xr:uid="{6627839B-714F-482F-B95C-6EA80AA313D2}"/>
    <cellStyle name="Normal 2 5" xfId="857" xr:uid="{C6D43E35-9C85-4595-BB82-EFDDDC84498E}"/>
    <cellStyle name="Normal_~3645039" xfId="257" xr:uid="{C1C22565-7570-479B-B847-A303F09DA22A}"/>
    <cellStyle name="Normalny" xfId="0" builtinId="0"/>
    <cellStyle name="Normalny 10" xfId="261" xr:uid="{659A9ACD-E692-408D-A0F7-1CE221F7779F}"/>
    <cellStyle name="Normalny 10 2" xfId="627" xr:uid="{3310150E-0947-4802-B402-733B429F1B4B}"/>
    <cellStyle name="Normalny 11" xfId="262" xr:uid="{27C00A5F-F7B9-4F74-A417-BA6755862389}"/>
    <cellStyle name="Normalny 11 2" xfId="628" xr:uid="{5C46CB3D-0CF2-4ACE-8F0D-DC85C280FE08}"/>
    <cellStyle name="Normalny 12" xfId="263" xr:uid="{488FFC39-FB70-4CF3-8353-532BB9C89C12}"/>
    <cellStyle name="Normalny 12 2" xfId="629" xr:uid="{FFA9FD38-D38C-4CCF-A1D4-67AA337AA70C}"/>
    <cellStyle name="Normalny 13" xfId="9" xr:uid="{FDC90197-266F-4F58-A85A-F2AE6DBA5DB3}"/>
    <cellStyle name="Normalny 13 2" xfId="265" xr:uid="{A36ADB5E-E36E-474B-B0BA-0DF2704AC057}"/>
    <cellStyle name="Normalny 13 2 2" xfId="425" xr:uid="{1ECF6A05-F644-424F-9BB0-34F2FB645861}"/>
    <cellStyle name="Normalny 13 2 3" xfId="860" xr:uid="{F68996CE-8723-4C81-A12E-D5C8876D82E0}"/>
    <cellStyle name="Normalny 13 3" xfId="264" xr:uid="{9B4982EF-4424-47CF-9D09-251CDC5B3237}"/>
    <cellStyle name="Normalny 13 4" xfId="409" xr:uid="{1768BDF6-1112-4CAF-9DF5-72A6368E33A9}"/>
    <cellStyle name="Normalny 13 5" xfId="859" xr:uid="{675A6963-80BF-4842-9BCF-7E90909C5379}"/>
    <cellStyle name="Normalny 14" xfId="266" xr:uid="{79DD6C76-710D-43C0-B823-2F35C847CF54}"/>
    <cellStyle name="Normalny 14 2" xfId="630" xr:uid="{2DF70028-FDA3-4E34-9AD4-1938F2ACC667}"/>
    <cellStyle name="Normalny 14 3" xfId="861" xr:uid="{FEC81AE9-E10E-433A-A2ED-4CF9C194456A}"/>
    <cellStyle name="Normalny 15" xfId="267" xr:uid="{FBA46D4E-1CA2-479C-B81E-1385D4F697E6}"/>
    <cellStyle name="Normalny 15 2" xfId="747" xr:uid="{F768E48F-29BD-4CBC-8152-C8A59FA4BF3F}"/>
    <cellStyle name="Normalny 15 3" xfId="410" xr:uid="{026D6690-E1C2-49A0-865E-22DC60394A21}"/>
    <cellStyle name="Normalny 15 4" xfId="905" xr:uid="{3F4EA88D-D3A1-4AF7-9B34-89F346BB9E13}"/>
    <cellStyle name="Normalny 16" xfId="6" xr:uid="{024D1850-1B2A-4911-94C3-2467AFF4BDC1}"/>
    <cellStyle name="Normalny 17" xfId="52" xr:uid="{603056EC-7D37-48DA-9643-49FD54A7C990}"/>
    <cellStyle name="Normalny 18" xfId="404" xr:uid="{1F089EF2-3894-40E5-B431-D435F8BB451D}"/>
    <cellStyle name="Normalny 19" xfId="405" xr:uid="{FD43FFAF-7838-4D76-A52C-23DCCAB39CFF}"/>
    <cellStyle name="Normalny 2" xfId="1" xr:uid="{818BD6B6-7B8C-4257-B8C9-87018C1A949D}"/>
    <cellStyle name="Normalny 2 2" xfId="38" xr:uid="{077E1F97-CB29-4B62-8A5E-6118AF1E6CF0}"/>
    <cellStyle name="Normalny 2 2 2" xfId="270" xr:uid="{E10CFB6B-367F-457C-8439-C34D7DD9D32D}"/>
    <cellStyle name="Normalny 2 2 2 2" xfId="271" xr:uid="{C02B8FDC-CC09-402C-BB0F-2403EB014536}"/>
    <cellStyle name="Normalny 2 2 2 3" xfId="632" xr:uid="{65B1B010-3CD1-49BA-865D-617280675849}"/>
    <cellStyle name="Normalny 2 2 3" xfId="272" xr:uid="{ADF90A19-254D-4AC1-9C65-3F572686FA63}"/>
    <cellStyle name="Normalny 2 2 3 2" xfId="633" xr:uid="{C2569440-13D7-4676-A3D8-0ACFD2C6AAFC}"/>
    <cellStyle name="Normalny 2 2 4" xfId="273" xr:uid="{B348AADD-F7AA-418E-A46B-AE7F90226833}"/>
    <cellStyle name="Normalny 2 2 4 2" xfId="634" xr:uid="{3E9894B1-C86B-44B3-BB9B-D320DDF399F9}"/>
    <cellStyle name="Normalny 2 2 5" xfId="274" xr:uid="{4230B551-4D10-4BA1-BEC1-F90571B08D1C}"/>
    <cellStyle name="Normalny 2 2 5 2" xfId="635" xr:uid="{8DC407A0-94EA-4C4A-842C-A40EE40A0CEB}"/>
    <cellStyle name="Normalny 2 2 6" xfId="275" xr:uid="{1BF75AD5-409A-4479-8F70-24EFC2EA4EF3}"/>
    <cellStyle name="Normalny 2 2 6 2" xfId="413" xr:uid="{1F63A48F-6707-408C-9729-BED3533D982F}"/>
    <cellStyle name="Normalny 2 2 7" xfId="269" xr:uid="{F8A7DBC8-FD33-4E44-B44C-DC9E6D9E9212}"/>
    <cellStyle name="Normalny 2 2 7 2" xfId="631" xr:uid="{435E49C3-1390-42A1-900F-747579B99060}"/>
    <cellStyle name="Normalny 2 2 8" xfId="412" xr:uid="{7BA45F8A-4B73-49C5-9FB5-92058C9308D4}"/>
    <cellStyle name="Normalny 2 2 9" xfId="794" xr:uid="{F076EB08-7642-443D-ABC2-A0A29D8CA4CF}"/>
    <cellStyle name="Normalny 2 3" xfId="276" xr:uid="{B824F354-49D0-43C1-B684-2149D67327AA}"/>
    <cellStyle name="Normalny 2 3 2" xfId="277" xr:uid="{747AB946-7A86-4CDB-81CF-2936BE5C93C3}"/>
    <cellStyle name="Normalny 2 3 2 2" xfId="636" xr:uid="{8FFCDC3D-7519-4A44-B6CC-90AC5CEABF53}"/>
    <cellStyle name="Normalny 2 3 3" xfId="414" xr:uid="{640C0CED-502F-4821-9198-AE6126C2D3BB}"/>
    <cellStyle name="Normalny 2 4" xfId="278" xr:uid="{942BD402-E325-47B3-975D-79576594F5E1}"/>
    <cellStyle name="Normalny 2 4 2" xfId="279" xr:uid="{61E53479-4841-4E43-B385-7CC5F307FE62}"/>
    <cellStyle name="Normalny 2 4 2 2" xfId="637" xr:uid="{9CC41C7C-1086-49E6-8FE0-43C9C87945AC}"/>
    <cellStyle name="Normalny 2 4 3" xfId="421" xr:uid="{3FC22BD9-2DF1-44F9-A1D6-3E60E85CC8F1}"/>
    <cellStyle name="Normalny 2 5" xfId="280" xr:uid="{01FEEEF2-40B9-45E5-A500-D8F1DAFABE3B}"/>
    <cellStyle name="Normalny 2 5 2" xfId="638" xr:uid="{192C6026-7FFA-49D8-AD3C-5263938DC6BE}"/>
    <cellStyle name="Normalny 2 6" xfId="281" xr:uid="{D026FB96-54EE-47B1-8E35-8E44A5865D0D}"/>
    <cellStyle name="Normalny 2 6 2" xfId="908" xr:uid="{B0C6B51D-C96D-4D34-B971-910542CD07A1}"/>
    <cellStyle name="Normalny 2 7" xfId="268" xr:uid="{7CAA28C2-036A-4F6C-A38B-3A49CE517CA0}"/>
    <cellStyle name="Normalny 2 8" xfId="411" xr:uid="{B58033AF-D8C5-4A9A-AFE0-DF0376075E01}"/>
    <cellStyle name="Normalny 2 9" xfId="862" xr:uid="{C8283A25-DA25-4336-87C2-3204BF71F024}"/>
    <cellStyle name="Normalny 2_SZACUNEKxxx-onko" xfId="282" xr:uid="{62A5285B-3FC2-486D-B9BA-3BD3D8E987B6}"/>
    <cellStyle name="Normalny 20" xfId="782" xr:uid="{E4BDDE49-E949-4455-8832-4FA2D83B5E8A}"/>
    <cellStyle name="Normalny 21" xfId="888" xr:uid="{41EB24FD-D8CE-465B-8816-B02B3AA25237}"/>
    <cellStyle name="Normalny 22" xfId="902" xr:uid="{2F1898F7-B1FF-4CB2-A2E0-658F1D36DBFB}"/>
    <cellStyle name="Normalny 3" xfId="2" xr:uid="{C6917BCA-FAD4-4202-AFD7-783091EFDBA9}"/>
    <cellStyle name="Normalny 3 2" xfId="39" xr:uid="{6EFDF4B3-8367-41EE-9DF3-DBC88130E306}"/>
    <cellStyle name="Normalny 3 2 2" xfId="284" xr:uid="{D675EEB7-FA7A-46DB-91AE-C67088FCB8C7}"/>
    <cellStyle name="Normalny 3 2 2 2" xfId="640" xr:uid="{7B057117-9A7E-41E6-8F31-62295A1E6BAF}"/>
    <cellStyle name="Normalny 3 3" xfId="285" xr:uid="{77C93633-CD95-4DC1-82CD-35BCCA7ADCC5}"/>
    <cellStyle name="Normalny 3 3 2" xfId="641" xr:uid="{49002721-BEBA-4E7B-A1D6-F4EBFAE8015E}"/>
    <cellStyle name="Normalny 3 3 3" xfId="424" xr:uid="{1741F2F2-477D-4886-95DA-10E960535B9E}"/>
    <cellStyle name="Normalny 3 4" xfId="286" xr:uid="{38657025-D2C1-41FA-B5B2-1158F91B7418}"/>
    <cellStyle name="Normalny 3 4 2" xfId="642" xr:uid="{37A67F23-DA94-4AFE-847F-7495EE402825}"/>
    <cellStyle name="Normalny 3 5" xfId="287" xr:uid="{F9A34405-33B4-4EF6-A8B5-788F909FDFC5}"/>
    <cellStyle name="Normalny 3 5 2" xfId="399" xr:uid="{79638C49-2D4B-482C-9023-92B718EAD107}"/>
    <cellStyle name="Normalny 3 5 3" xfId="639" xr:uid="{1B3944B1-1E19-4F95-825A-8B405C64A60C}"/>
    <cellStyle name="Normalny 3 5 4" xfId="909" xr:uid="{4B9D6D4C-CDC7-4CF3-996F-9CC6B274C390}"/>
    <cellStyle name="Normalny 3 6" xfId="283" xr:uid="{5FDFA518-B09A-48E7-9EE0-4382C3F7830E}"/>
    <cellStyle name="Normalny 3 7" xfId="415" xr:uid="{C6A259D2-FE47-47CB-A2E3-F21B54553C7A}"/>
    <cellStyle name="Normalny 3 8" xfId="792" xr:uid="{AE660C38-E449-4B05-AC2E-672F0B3D706D}"/>
    <cellStyle name="Normalny 3 9" xfId="863" xr:uid="{CAFC753F-32CE-4625-9494-EE5F54EFDF5F}"/>
    <cellStyle name="Normalny 4" xfId="12" xr:uid="{A257FAB8-9394-4FF2-8681-494DCAAA7C9A}"/>
    <cellStyle name="Normalny 4 2" xfId="289" xr:uid="{C5C42F17-1C28-46E4-AA06-3FCEA750F116}"/>
    <cellStyle name="Normalny 4 2 2" xfId="644" xr:uid="{D018B87D-0156-4DBB-B9BF-914EA6858197}"/>
    <cellStyle name="Normalny 4 2 3" xfId="427" xr:uid="{5C2BFA44-4D3E-4750-AA7B-9293B9151655}"/>
    <cellStyle name="Normalny 4 3" xfId="290" xr:uid="{51CB230D-BDB3-4252-AD4D-9BCBDF747D33}"/>
    <cellStyle name="Normalny 4 3 2" xfId="645" xr:uid="{47BA2F62-9C4A-4E74-95BA-066185EF7FB6}"/>
    <cellStyle name="Normalny 4 4" xfId="291" xr:uid="{D368B100-ED8F-47CC-B7D2-55E2B0585D3D}"/>
    <cellStyle name="Normalny 4 4 2" xfId="643" xr:uid="{78EB3209-39E9-46AC-87C1-8559F332A4A5}"/>
    <cellStyle name="Normalny 4 4 3" xfId="910" xr:uid="{7DAD378B-9999-45D7-83D0-BF68E1D9C14A}"/>
    <cellStyle name="Normalny 4 5" xfId="288" xr:uid="{26D6D175-5088-446C-8673-10C14C0987B4}"/>
    <cellStyle name="Normalny 5" xfId="292" xr:uid="{76620563-04D3-4D5C-8358-345F56E6A425}"/>
    <cellStyle name="Normalny 5 2" xfId="293" xr:uid="{2BDE9FDA-0879-4714-9EC4-CDA2F7635C0A}"/>
    <cellStyle name="Normalny 5 2 2" xfId="647" xr:uid="{EBF01A50-23AA-42D5-86D8-016F57B27298}"/>
    <cellStyle name="Normalny 5 3" xfId="294" xr:uid="{C7A6721E-874E-4D1B-A0F4-24A8FC3D3AC9}"/>
    <cellStyle name="Normalny 5 3 2" xfId="646" xr:uid="{E28520DF-E2BF-43D1-B616-562D34D93962}"/>
    <cellStyle name="Normalny 5 4" xfId="864" xr:uid="{8E918519-E9EE-4C01-9E86-614C18872835}"/>
    <cellStyle name="Normalny 6" xfId="295" xr:uid="{57C088AA-25ED-4769-90E3-1D5E80E5D37E}"/>
    <cellStyle name="Normalny 6 2" xfId="648" xr:uid="{ED2DD9FA-74FA-4041-B64D-FC1932499C10}"/>
    <cellStyle name="Normalny 6 3" xfId="416" xr:uid="{C84D6AA8-A0A5-4F49-B336-9B4DBF700CDB}"/>
    <cellStyle name="Normalny 7" xfId="296" xr:uid="{ECAE4688-CB1A-42DC-A13A-D4709A89A246}"/>
    <cellStyle name="Normalny 7 2" xfId="297" xr:uid="{C3FCCCE3-3C4E-439D-AB6E-F92CA2E71755}"/>
    <cellStyle name="Normalny 7 2 2" xfId="650" xr:uid="{2B57B2C8-6C28-4AFB-96CD-18968BF59904}"/>
    <cellStyle name="Normalny 7 2 3" xfId="865" xr:uid="{1B084C91-253E-412E-B2D1-7AF4803E2D05}"/>
    <cellStyle name="Normalny 7 3" xfId="649" xr:uid="{10601047-3178-473B-A65D-6E28146036AC}"/>
    <cellStyle name="Normalny 7 4" xfId="417" xr:uid="{D9AED7F4-6C6B-4A72-AD06-A93DFBB42E89}"/>
    <cellStyle name="Normalny 8" xfId="298" xr:uid="{5463AE1B-F49A-4011-9EE3-DEE734B3C7DB}"/>
    <cellStyle name="Normalny 8 2" xfId="651" xr:uid="{F964FD0E-3AAC-4BF5-8830-99BE85AB0071}"/>
    <cellStyle name="Normalny 8 3" xfId="422" xr:uid="{C418677F-F735-475B-8A5C-94F19AED7511}"/>
    <cellStyle name="Normalny 8 4" xfId="866" xr:uid="{F8057905-B221-48C0-B99D-817923439A60}"/>
    <cellStyle name="Normalny 9" xfId="299" xr:uid="{A5625798-2A6A-42A2-9CDA-B8FDE099960C}"/>
    <cellStyle name="Normalny 9 2" xfId="652" xr:uid="{AEFAAA2D-C7AB-4EEC-837D-F5EF38E8978F}"/>
    <cellStyle name="Normalny_kruszelnicki 5," xfId="10" xr:uid="{2CF64B6E-D10E-4598-B1B2-56A88BD0120A}"/>
    <cellStyle name="Normalny_kruszelnicki 5, 2" xfId="785" xr:uid="{769B03E9-5542-4C80-AA2C-1F3D063FBEDA}"/>
    <cellStyle name="Normalny_kruszelnicki 5, 2 2" xfId="791" xr:uid="{DC39BDD6-8378-4374-9EC9-A34C51311EDC}"/>
    <cellStyle name="Normalny_szacunek_LEKI_1" xfId="786" xr:uid="{76A7743A-DF74-49C8-A92B-84D4C9D52494}"/>
    <cellStyle name="Normalny_ZgorzelecWielosp-leki-30-06_pakiet 25-30(1)" xfId="787" xr:uid="{2DF49AFB-CF60-453C-89B8-42882D4A1181}"/>
    <cellStyle name="Note" xfId="40" xr:uid="{8251CC82-2194-427A-8D92-83507A890480}"/>
    <cellStyle name="Note 1" xfId="41" xr:uid="{A0F0209A-A104-4D00-9F38-CEDDACC3140A}"/>
    <cellStyle name="Note 1 2" xfId="302" xr:uid="{11F0C6AD-DAFD-40F3-8DA5-E7A7439C9189}"/>
    <cellStyle name="Note 1 2 2" xfId="655" xr:uid="{4C8410EC-8A69-47CC-A4C2-2FE812BA7408}"/>
    <cellStyle name="Note 1 3" xfId="301" xr:uid="{4446DA1D-1957-410D-AEA1-2A2B5FB42AF6}"/>
    <cellStyle name="Note 1 4" xfId="654" xr:uid="{BD8112D4-4FB8-4227-8BF5-A0B25E502411}"/>
    <cellStyle name="Note 10" xfId="867" xr:uid="{AB542A69-D1BF-4C80-B80A-920EF798F683}"/>
    <cellStyle name="Note 2" xfId="303" xr:uid="{B200F1E8-2C6D-4194-BEDE-426B13EC6DF7}"/>
    <cellStyle name="Note 2 2" xfId="304" xr:uid="{8F05DA31-E221-44C6-BA93-EAE087F0843C}"/>
    <cellStyle name="Note 2 2 2" xfId="657" xr:uid="{6639474B-B0A5-44CF-8305-7F25D6850499}"/>
    <cellStyle name="Note 2 3" xfId="656" xr:uid="{73BDDA93-C4E6-4D0B-87D7-FA402F20D032}"/>
    <cellStyle name="Note 3" xfId="305" xr:uid="{5FC1694C-CAB2-4C08-894B-3FA8985F47D6}"/>
    <cellStyle name="Note 3 2" xfId="306" xr:uid="{9C381866-7DBF-4B9C-B30F-44E3FD702457}"/>
    <cellStyle name="Note 3 2 2" xfId="659" xr:uid="{334D3F26-523B-4E53-916F-5A13238EE8AF}"/>
    <cellStyle name="Note 3 3" xfId="658" xr:uid="{2310A371-5998-477E-B857-33B0BEDAC1F3}"/>
    <cellStyle name="Note 4" xfId="307" xr:uid="{91720006-913D-43AC-BE41-74D9497A63FA}"/>
    <cellStyle name="Note 4 2" xfId="308" xr:uid="{CEA601A1-7725-4108-9F0F-DBBD8E1C6E03}"/>
    <cellStyle name="Note 4 2 2" xfId="661" xr:uid="{4950D0A4-0C71-4EB7-BB35-CA4AFB0D6DD8}"/>
    <cellStyle name="Note 4 3" xfId="660" xr:uid="{B2B107DF-0432-42A0-89FC-70A15ADA2433}"/>
    <cellStyle name="Note 5" xfId="309" xr:uid="{84A9D044-7DF6-4155-AA6D-E0FA9DE3F8FA}"/>
    <cellStyle name="Note 5 2" xfId="310" xr:uid="{B0C3C3B3-F580-474C-9A8A-F8005178BEB9}"/>
    <cellStyle name="Note 5 2 2" xfId="663" xr:uid="{849FE1F3-9C92-487D-BB79-86CF282CC46C}"/>
    <cellStyle name="Note 5 3" xfId="662" xr:uid="{649A7C7B-FA72-4BD5-B9CF-E016C000A650}"/>
    <cellStyle name="Note 6" xfId="311" xr:uid="{F195F073-74DC-4EF8-A1DA-7B0AC5F7DB2F}"/>
    <cellStyle name="Note 6 2" xfId="312" xr:uid="{39FC005C-7887-4259-B159-6E23BFF512DB}"/>
    <cellStyle name="Note 6 2 2" xfId="665" xr:uid="{D90C0C19-6E79-453E-A4CC-EAF4C9E5C43F}"/>
    <cellStyle name="Note 6 3" xfId="664" xr:uid="{88060605-60C7-43DB-8815-B663136F599B}"/>
    <cellStyle name="Note 7" xfId="313" xr:uid="{2D1C0C83-F7C6-4698-820D-CCE39D869780}"/>
    <cellStyle name="Note 7 2" xfId="666" xr:uid="{C2CFCF2A-2A81-42B8-868D-DE1F9045BC65}"/>
    <cellStyle name="Note 7 3" xfId="868" xr:uid="{2132201E-5935-4769-9A2E-DFBA35AD2D34}"/>
    <cellStyle name="Note 8" xfId="300" xr:uid="{DC093043-8724-4ABB-A37C-CA7B9F2B645E}"/>
    <cellStyle name="Note 9" xfId="653" xr:uid="{DCF2FF71-9C1B-4C51-905D-C128F819CC22}"/>
    <cellStyle name="Obliczenia 2" xfId="314" xr:uid="{1DC1620A-26B2-4F03-9298-EECC9DEB0C79}"/>
    <cellStyle name="Obliczenia 2 2" xfId="315" xr:uid="{7838100F-632F-4E52-9E33-080AD555EDA6}"/>
    <cellStyle name="Obliczenia 2 2 2" xfId="668" xr:uid="{7F898483-1E9B-46B3-9737-B4468527915D}"/>
    <cellStyle name="Obliczenia 2 3" xfId="316" xr:uid="{C7FC03DC-6BF0-48CB-8B22-ADB90C6D8461}"/>
    <cellStyle name="Obliczenia 2 3 2" xfId="317" xr:uid="{B4323B9D-167A-41D4-BDED-31DAB3D83394}"/>
    <cellStyle name="Obliczenia 2 3 2 2" xfId="670" xr:uid="{F394E718-0FC3-4621-AC68-C2944C058DFC}"/>
    <cellStyle name="Obliczenia 2 3 3" xfId="669" xr:uid="{055AB6B7-C3B0-4DF8-B12D-0FBE20E1D4B7}"/>
    <cellStyle name="Obliczenia 2 4" xfId="667" xr:uid="{77A48425-0581-4346-8E48-FB646AD3612D}"/>
    <cellStyle name="Procentowy" xfId="403" builtinId="5"/>
    <cellStyle name="Procentowy 2" xfId="43" xr:uid="{7A1DCDBF-D78E-40A2-A3BE-F6E3FF32016B}"/>
    <cellStyle name="Procentowy 2 2" xfId="319" xr:uid="{1BB33FC7-CC53-437D-A5C9-6BAE520C54FD}"/>
    <cellStyle name="Procentowy 2 2 2" xfId="672" xr:uid="{9C1244B1-2145-459B-B7F9-DFF54A2D47D4}"/>
    <cellStyle name="Procentowy 2 3" xfId="320" xr:uid="{8A6A359C-A4BA-4C97-9925-E1AB14ECAD3F}"/>
    <cellStyle name="Procentowy 2 3 2" xfId="673" xr:uid="{89E09F7A-A228-42B5-91DD-22F21D141AC6}"/>
    <cellStyle name="Procentowy 2 4" xfId="321" xr:uid="{66B7529B-C921-4551-BBA6-A726711B6A6D}"/>
    <cellStyle name="Procentowy 2 4 2" xfId="674" xr:uid="{2FAE92CD-3543-4E32-BDF8-69090892BE7E}"/>
    <cellStyle name="Procentowy 2 5" xfId="318" xr:uid="{3BAE3604-D991-44FD-BB55-24E2808A05DF}"/>
    <cellStyle name="Procentowy 2 6" xfId="671" xr:uid="{5BF8056F-4FC5-43F9-BB59-AB6EA67F3643}"/>
    <cellStyle name="Procentowy 2 7" xfId="869" xr:uid="{58C08B7C-5E17-4F76-B2CD-F7AA56DFC8B9}"/>
    <cellStyle name="Procentowy 3" xfId="42" xr:uid="{5AB72529-C05A-4DDB-9F6D-4D23E114256E}"/>
    <cellStyle name="Procentowy 3 2" xfId="322" xr:uid="{C3B5C246-485A-48E9-8E57-3A7CD9176BB7}"/>
    <cellStyle name="Procentowy 3 3" xfId="675" xr:uid="{EFA60C1E-F76C-4CC9-B499-34C25A3EA0E6}"/>
    <cellStyle name="Procentowy 4" xfId="323" xr:uid="{60F8B514-A1EC-4AE5-A80C-5EC18E41BB3F}"/>
    <cellStyle name="Procentowy 4 2" xfId="676" xr:uid="{9DBB09D8-0117-41B3-A814-8482B339FBE1}"/>
    <cellStyle name="Procentowy 5" xfId="324" xr:uid="{C9936665-E4DF-49FB-9341-8B840691A5F4}"/>
    <cellStyle name="Procentowy 5 2" xfId="677" xr:uid="{4136EF6F-E049-4429-815F-0E19907D6C79}"/>
    <cellStyle name="Procentowy 5 3" xfId="870" xr:uid="{49318B9F-8E73-4939-A4F9-4CBE186D1B98}"/>
    <cellStyle name="Procentowy 6" xfId="325" xr:uid="{61E9B741-679D-4DEF-9EA9-1293D4137017}"/>
    <cellStyle name="Procentowy 6 2" xfId="678" xr:uid="{F45D25BA-674D-46D2-852C-42B4503FA01C}"/>
    <cellStyle name="Procentowy 6 3" xfId="871" xr:uid="{6990BBA2-F35C-44F0-B993-013A51D8B858}"/>
    <cellStyle name="Procentowy 7" xfId="326" xr:uid="{3DB9319E-8091-4903-9398-7FB56E081989}"/>
    <cellStyle name="Procentowy 7 2" xfId="750" xr:uid="{DDA9F0C3-A5E9-4461-BC6A-7DA419CD2686}"/>
    <cellStyle name="Procentowy 8" xfId="779" xr:uid="{B3A800F7-E058-4529-B3F4-322DD571024A}"/>
    <cellStyle name="Procentowy 9" xfId="796" xr:uid="{F6B49D88-D7FB-492C-B826-AF55CD51BC4E}"/>
    <cellStyle name="Result" xfId="327" xr:uid="{36AAB441-508A-4EB8-A2F6-57586EDCF7DE}"/>
    <cellStyle name="Result (user)" xfId="328" xr:uid="{DEB11DAB-46C4-4DC8-A8D0-AE39B4F87D7F}"/>
    <cellStyle name="Result (user) 2" xfId="680" xr:uid="{037E652C-B0E8-4325-A04D-15753C4DFC44}"/>
    <cellStyle name="Result 10" xfId="761" xr:uid="{AAE17E02-72B0-4B5E-9475-257601952C4E}"/>
    <cellStyle name="Result 11" xfId="766" xr:uid="{442E6FB2-B4E7-4096-9443-7E0A8A50B175}"/>
    <cellStyle name="Result 12" xfId="769" xr:uid="{33CD1128-182B-4021-B56E-235B9BF4D7CF}"/>
    <cellStyle name="Result 13" xfId="775" xr:uid="{2479E510-B2B0-4A25-A675-6EFDF5283F07}"/>
    <cellStyle name="Result 14" xfId="872" xr:uid="{6012AD30-3BFA-4CAE-A728-6894DB3DA4D3}"/>
    <cellStyle name="Result 2" xfId="329" xr:uid="{426745EA-7A96-402E-A5B5-602F2E24F08C}"/>
    <cellStyle name="Result 2 2" xfId="330" xr:uid="{264656F1-0C25-4E0F-A4F3-933175F47007}"/>
    <cellStyle name="Result 2 2 2" xfId="682" xr:uid="{00BDD070-833C-488A-A44F-D40BF5D4379E}"/>
    <cellStyle name="Result 2 3" xfId="681" xr:uid="{3AA1650A-CA0D-4EEB-9168-11BCCF7E6F1F}"/>
    <cellStyle name="Result 2 4" xfId="873" xr:uid="{B4ADC76C-17A1-4819-AFDF-02D61D0BCC5D}"/>
    <cellStyle name="Result 3" xfId="331" xr:uid="{73B3DE5C-77CF-47E9-9439-C914494CAEAB}"/>
    <cellStyle name="Result 3 2" xfId="683" xr:uid="{9405B98A-5535-414A-AD1C-130900464C31}"/>
    <cellStyle name="Result 3 3" xfId="874" xr:uid="{5F113BE2-5D42-4B85-82EC-833227BEAADA}"/>
    <cellStyle name="Result 4" xfId="332" xr:uid="{DF5EDA97-5268-4A89-AA8E-7A8C0198AD2B}"/>
    <cellStyle name="Result 4 2" xfId="684" xr:uid="{D26323B5-4358-4676-BB93-429652DDA60F}"/>
    <cellStyle name="Result 5" xfId="333" xr:uid="{28941BA0-49C1-45C2-B4D3-FF5C40013854}"/>
    <cellStyle name="Result 5 2" xfId="685" xr:uid="{634399E2-1C32-4252-A499-300F7F0B8E94}"/>
    <cellStyle name="Result 6" xfId="334" xr:uid="{85A5974B-466E-4A43-B120-2196B6FB171C}"/>
    <cellStyle name="Result 6 2" xfId="679" xr:uid="{2BF8CDA8-6F44-4B90-A6FB-770E85BA57C4}"/>
    <cellStyle name="Result 7" xfId="418" xr:uid="{BB6FA4F2-EB0D-4261-A806-D9D0C62BAD39}"/>
    <cellStyle name="Result 8" xfId="752" xr:uid="{55260902-49BC-45A4-A3D8-17DCE5471FB0}"/>
    <cellStyle name="Result 9" xfId="754" xr:uid="{53F7A2F1-D80B-44C1-97B5-893262BCFA5E}"/>
    <cellStyle name="Result_szacunek_LEKI_1" xfId="335" xr:uid="{B32BA508-ACAA-46C6-BAD3-11924608843D}"/>
    <cellStyle name="Result2" xfId="336" xr:uid="{3042E57E-AC81-4683-8E2B-85788A8D0F8B}"/>
    <cellStyle name="Result2 (user)" xfId="337" xr:uid="{E221D916-342F-40B6-9E8A-606A14C1110D}"/>
    <cellStyle name="Result2 (user) 2" xfId="687" xr:uid="{65F5D12C-0859-462F-9556-EB9B8E2C534E}"/>
    <cellStyle name="Result2 10" xfId="762" xr:uid="{CBB528E5-A65F-42BC-9ED1-D4AF05A839E4}"/>
    <cellStyle name="Result2 11" xfId="767" xr:uid="{EBBD38F9-C97A-4CEA-8267-14A8B866E83C}"/>
    <cellStyle name="Result2 12" xfId="768" xr:uid="{C24B25BF-DFB5-4F46-AB80-439D180A1797}"/>
    <cellStyle name="Result2 13" xfId="776" xr:uid="{79FCD6BE-0C3F-4953-8AB8-707AAC3354AD}"/>
    <cellStyle name="Result2 14" xfId="875" xr:uid="{ECD5906D-9E86-49CD-9747-4F97108FF06B}"/>
    <cellStyle name="Result2 2" xfId="338" xr:uid="{1999FCFB-0731-490C-B53B-A2F78F2140B7}"/>
    <cellStyle name="Result2 2 2" xfId="339" xr:uid="{CB88B0DD-2B9D-4CF9-920B-7F380F8B3995}"/>
    <cellStyle name="Result2 2 2 2" xfId="689" xr:uid="{14E91D94-23B6-4D9F-83D9-1727CB625DA2}"/>
    <cellStyle name="Result2 2 3" xfId="688" xr:uid="{C5E66DA8-521A-4104-8106-EEDE35525303}"/>
    <cellStyle name="Result2 2 4" xfId="876" xr:uid="{2349DAF2-ED0D-44FB-8F1C-D8C6E23C1679}"/>
    <cellStyle name="Result2 3" xfId="340" xr:uid="{BF56DEEE-BA7F-4940-B6DC-4953D4456A59}"/>
    <cellStyle name="Result2 3 2" xfId="690" xr:uid="{527739BF-2F00-4A7C-BB31-77D540210201}"/>
    <cellStyle name="Result2 3 3" xfId="877" xr:uid="{4CDDE52A-60F1-48EA-BD22-6A1BBEAD77A3}"/>
    <cellStyle name="Result2 4" xfId="341" xr:uid="{A9743631-C0ED-42E2-A1A2-363B22EA5F97}"/>
    <cellStyle name="Result2 4 2" xfId="691" xr:uid="{A76E9317-5085-4B1B-82FC-0FD2844E6CE2}"/>
    <cellStyle name="Result2 5" xfId="342" xr:uid="{03F909A0-86C1-4846-9A13-5D3C9014DA0F}"/>
    <cellStyle name="Result2 5 2" xfId="692" xr:uid="{2EC6505B-3E69-4F99-BEB0-D7E66011E892}"/>
    <cellStyle name="Result2 6" xfId="343" xr:uid="{541092E7-70AA-4AFD-A556-DAC2DA52E646}"/>
    <cellStyle name="Result2 6 2" xfId="686" xr:uid="{5ADFE1F4-7240-4F96-B031-65D4D56A4260}"/>
    <cellStyle name="Result2 7" xfId="419" xr:uid="{A0316C46-7345-4B75-86BF-D16715254FAB}"/>
    <cellStyle name="Result2 8" xfId="753" xr:uid="{72185881-8525-4B51-B973-03DFC949834A}"/>
    <cellStyle name="Result2 9" xfId="755" xr:uid="{045C40A1-0449-4792-A57E-B6374637AB11}"/>
    <cellStyle name="Result2_szacunek_LEKI_1" xfId="344" xr:uid="{06B5AC36-7D34-4FC5-9734-C8C580CFDBFE}"/>
    <cellStyle name="Status" xfId="44" xr:uid="{1CF5A84F-D987-436C-89FD-74A18582E402}"/>
    <cellStyle name="Status 1" xfId="45" xr:uid="{E957F781-12E3-441B-B5AB-9AC1ED9E8B0E}"/>
    <cellStyle name="Status 1 2" xfId="346" xr:uid="{D69ED75D-77E1-46BC-AF87-3A31103D5271}"/>
    <cellStyle name="Status 1 3" xfId="694" xr:uid="{770742C1-DEF1-4074-866F-B9F7C71F7BDE}"/>
    <cellStyle name="Status 10" xfId="878" xr:uid="{53228392-6F9F-4B45-B3C8-236AF22398F2}"/>
    <cellStyle name="Status 2" xfId="347" xr:uid="{77530AFA-0998-49E7-82F5-F5F8033D8893}"/>
    <cellStyle name="Status 2 2" xfId="695" xr:uid="{E6212C05-3131-49A1-B63B-6A7C26AEE869}"/>
    <cellStyle name="Status 3" xfId="348" xr:uid="{0162B9A7-AC37-41E4-B528-9FB0B3A22DDE}"/>
    <cellStyle name="Status 3 2" xfId="696" xr:uid="{A137F09A-D872-46BD-98CA-30AF6018DE06}"/>
    <cellStyle name="Status 4" xfId="349" xr:uid="{60BBFA13-5F5F-4237-AFE0-5EFBC339EE0F}"/>
    <cellStyle name="Status 4 2" xfId="697" xr:uid="{66A79B26-549B-49DD-8D9D-C5A2B7764E09}"/>
    <cellStyle name="Status 5" xfId="350" xr:uid="{918BD0B0-1EAE-4B36-B728-809BFC4CFE3D}"/>
    <cellStyle name="Status 5 2" xfId="698" xr:uid="{B124F1D4-4EB9-4B0C-AC78-C8A252D67A9A}"/>
    <cellStyle name="Status 6" xfId="351" xr:uid="{2CA0C010-C9A7-40BF-9431-E2456392AB96}"/>
    <cellStyle name="Status 6 2" xfId="699" xr:uid="{030F0C83-639D-4A93-9EC0-7C4A06B86946}"/>
    <cellStyle name="Status 7" xfId="352" xr:uid="{90BEE96A-D64E-4C26-B1B3-DFE7BC2FD3F3}"/>
    <cellStyle name="Status 7 2" xfId="700" xr:uid="{7B3E34E2-55A5-4E9E-81C2-BAC6D37C0A55}"/>
    <cellStyle name="Status 7 3" xfId="879" xr:uid="{6B5E262C-12E1-48E2-8C8C-6D4CF73E6C43}"/>
    <cellStyle name="Status 8" xfId="345" xr:uid="{B9CC2765-84A4-4393-BC40-6CC6C0DC4F0C}"/>
    <cellStyle name="Status 9" xfId="693" xr:uid="{60E48528-7BA9-4E6B-925D-9444FEAECA2C}"/>
    <cellStyle name="Suma 2" xfId="353" xr:uid="{F641E125-7FFF-44CF-8FD6-A6CB6E306E03}"/>
    <cellStyle name="Suma 2 2" xfId="354" xr:uid="{8F7B2330-C1A9-41BD-8365-4F37895BB4D0}"/>
    <cellStyle name="Suma 2 2 2" xfId="702" xr:uid="{63C730BF-31E3-468F-9BFE-8A505D0C2DCF}"/>
    <cellStyle name="Suma 2 2 3" xfId="881" xr:uid="{8C0CCC3A-A04E-4600-B13F-4DF96BEA6BBF}"/>
    <cellStyle name="Suma 2 3" xfId="355" xr:uid="{06C94C45-190D-420D-825E-B6A1BEDAB239}"/>
    <cellStyle name="Suma 2 3 2" xfId="356" xr:uid="{081E6FEC-1297-4DE1-8BA3-12DD79730DA2}"/>
    <cellStyle name="Suma 2 3 2 2" xfId="704" xr:uid="{C6BC1710-AA40-4CA2-8548-FB070467F00E}"/>
    <cellStyle name="Suma 2 3 2 3" xfId="883" xr:uid="{E4F654FB-1381-442C-9F9C-BEBB51CC649A}"/>
    <cellStyle name="Suma 2 3 3" xfId="703" xr:uid="{D887C996-4AD7-4091-AA41-2FDD560DF71A}"/>
    <cellStyle name="Suma 2 3 4" xfId="882" xr:uid="{8686E8A2-8067-480E-A373-F27850443037}"/>
    <cellStyle name="Suma 2 4" xfId="701" xr:uid="{3227C882-A39B-4CAE-B26D-B7DA3B68B71E}"/>
    <cellStyle name="Suma 2 5" xfId="880" xr:uid="{CCDC189D-1180-4181-A869-D0BD810995CB}"/>
    <cellStyle name="Tekst objaśnienia" xfId="797" builtinId="53"/>
    <cellStyle name="Tekst objaśnienia 2" xfId="357" xr:uid="{B4644DFD-82A7-4CB1-8F72-7118905996EF}"/>
    <cellStyle name="Tekst objaśnienia 2 2" xfId="358" xr:uid="{71EFB7EB-29DF-4095-8778-04B96C735896}"/>
    <cellStyle name="Tekst objaśnienia 2 2 2" xfId="706" xr:uid="{4BE38EB6-2A6C-4916-BD78-4C74DA0816EF}"/>
    <cellStyle name="Tekst objaśnienia 2 3" xfId="359" xr:uid="{F50C881A-8EC0-4B97-8C42-610B920019A4}"/>
    <cellStyle name="Tekst objaśnienia 2 3 2" xfId="707" xr:uid="{C7B46FA2-AA8B-46A4-BC67-D5ED5B16BA93}"/>
    <cellStyle name="Tekst objaśnienia 2 4" xfId="360" xr:uid="{0F0B62B3-6D1A-4638-894B-3D152F7DC5B6}"/>
    <cellStyle name="Tekst objaśnienia 2 4 2" xfId="708" xr:uid="{C2783F35-07D4-4443-9588-47F4D0528296}"/>
    <cellStyle name="Tekst objaśnienia 2 5" xfId="705" xr:uid="{E5687C84-C186-496B-8C68-6D7D02C427FB}"/>
    <cellStyle name="Tekst objaśnienia 3" xfId="401" xr:uid="{15947021-F0EF-4A39-9925-BD3D06AE8B7E}"/>
    <cellStyle name="Tekst objaśnienia 4" xfId="780" xr:uid="{8FF87A30-0AB3-41F8-BB34-29B5D4338BE4}"/>
    <cellStyle name="Tekst ostrzeżenia 2" xfId="361" xr:uid="{05EEBB13-A82E-4AB1-B3A1-FA9FCA583DF7}"/>
    <cellStyle name="Tekst ostrzeżenia 2 2" xfId="362" xr:uid="{17D9AF7E-1762-427A-B559-B613D5DFFAF5}"/>
    <cellStyle name="Tekst ostrzeżenia 2 2 2" xfId="710" xr:uid="{72F13881-B987-4215-95B3-156B90D59EBC}"/>
    <cellStyle name="Tekst ostrzeżenia 2 3" xfId="363" xr:uid="{EDB4254D-698F-4B72-BFDC-2B36D55A08D3}"/>
    <cellStyle name="Tekst ostrzeżenia 2 3 2" xfId="711" xr:uid="{6836E2F2-3E0E-42CD-B6F0-30578A76277C}"/>
    <cellStyle name="Tekst ostrzeżenia 2 4" xfId="709" xr:uid="{F1E433DF-7993-431C-8B86-EB026622E681}"/>
    <cellStyle name="Text" xfId="46" xr:uid="{D88944E7-DF20-4EC8-9078-EAF9D38280AC}"/>
    <cellStyle name="Text 1" xfId="47" xr:uid="{0AF5F9F4-9752-456C-8ED4-9B1B40CF7253}"/>
    <cellStyle name="Text 1 2" xfId="365" xr:uid="{5B1462C5-E01A-4A21-A85B-C734C37DB8FC}"/>
    <cellStyle name="Text 1 3" xfId="713" xr:uid="{04625CD1-685A-4728-87E2-A0438E6A3D5F}"/>
    <cellStyle name="Text 10" xfId="884" xr:uid="{A5891A7B-8E7C-468A-AF53-4D5D1DF48750}"/>
    <cellStyle name="Text 2" xfId="366" xr:uid="{F203A79D-C709-4613-906B-CDFC3046A118}"/>
    <cellStyle name="Text 2 2" xfId="714" xr:uid="{9A1275F2-FCDF-4DC8-8E69-6ED1506F9603}"/>
    <cellStyle name="Text 3" xfId="367" xr:uid="{BA48CD78-0835-43BD-9B94-6CD11FF7145F}"/>
    <cellStyle name="Text 3 2" xfId="715" xr:uid="{836FAAEC-6F66-4CD5-A95A-793A84AE003F}"/>
    <cellStyle name="Text 4" xfId="368" xr:uid="{D8EE8501-C7C3-4AFC-844A-0C2428FEFCF4}"/>
    <cellStyle name="Text 4 2" xfId="716" xr:uid="{58B697CC-F910-4E69-8669-FC114B14EFD3}"/>
    <cellStyle name="Text 5" xfId="369" xr:uid="{7898E64E-A677-46B7-A02A-C029A46DDC31}"/>
    <cellStyle name="Text 5 2" xfId="717" xr:uid="{90F63D7E-59B8-4FB4-BD74-7A8329AD6348}"/>
    <cellStyle name="Text 6" xfId="370" xr:uid="{519A16EC-425B-4627-A08E-196DBF7508DA}"/>
    <cellStyle name="Text 6 2" xfId="718" xr:uid="{43DD09DE-94F1-49BC-9FE0-7C6E1ACF4E4D}"/>
    <cellStyle name="Text 7" xfId="371" xr:uid="{969AD751-EF90-4CF8-A3E4-30D62A73A4C6}"/>
    <cellStyle name="Text 7 2" xfId="719" xr:uid="{EA35E20E-3123-4D79-926E-FB7785F39704}"/>
    <cellStyle name="Text 7 3" xfId="887" xr:uid="{70B0000E-FDFE-4BB9-A02C-B1C5D4D01462}"/>
    <cellStyle name="Text 8" xfId="364" xr:uid="{15FE6829-F94D-4A50-9B44-F615568D667D}"/>
    <cellStyle name="Text 9" xfId="712" xr:uid="{6DE98516-D811-4AA6-9ED3-F4055462B314}"/>
    <cellStyle name="Tytuł 2" xfId="372" xr:uid="{97A19C75-81A4-40AF-AC45-D05F4544D2EA}"/>
    <cellStyle name="Tytuł 2 2" xfId="373" xr:uid="{90B6F3B4-3934-4A1E-9E15-98B707E1C7C7}"/>
    <cellStyle name="Tytuł 2 2 2" xfId="721" xr:uid="{EEFC7B0A-03E7-40B6-9543-9188415F7501}"/>
    <cellStyle name="Tytuł 2 3" xfId="374" xr:uid="{771615BA-BBED-4615-874E-115D19599818}"/>
    <cellStyle name="Tytuł 2 3 2" xfId="722" xr:uid="{7E36A490-6221-4246-9F4E-D61662792DC5}"/>
    <cellStyle name="Tytuł 2 4" xfId="720" xr:uid="{40F16D8F-6E42-40B6-8107-CC614CF994C2}"/>
    <cellStyle name="Uwaga 2" xfId="375" xr:uid="{4FFE249C-554E-4461-8F4C-95B28653026C}"/>
    <cellStyle name="Uwaga 2 2" xfId="376" xr:uid="{C8998CDA-78B0-4906-AE8C-7F0BAE26DE36}"/>
    <cellStyle name="Uwaga 2 2 2" xfId="724" xr:uid="{740200CB-0FE6-4F2D-A09B-56B1FC45AF8A}"/>
    <cellStyle name="Uwaga 2 3" xfId="377" xr:uid="{FF0B0614-56EC-49E9-B30D-A124158094DA}"/>
    <cellStyle name="Uwaga 2 3 2" xfId="378" xr:uid="{33E7774C-B416-46FE-88F0-080B3A983CCA}"/>
    <cellStyle name="Uwaga 2 3 2 2" xfId="726" xr:uid="{EB1D909A-7D04-4261-AFF4-9F69A80AEF93}"/>
    <cellStyle name="Uwaga 2 3 3" xfId="725" xr:uid="{76EB401D-79B5-4A66-A6A3-B5691A19E6E5}"/>
    <cellStyle name="Uwaga 2 4" xfId="723" xr:uid="{A2FFC362-1AA3-4673-890D-841EDA682F5C}"/>
    <cellStyle name="Walutowy" xfId="758" builtinId="4"/>
    <cellStyle name="Walutowy 10" xfId="781" xr:uid="{74292D9E-48E6-4335-8F36-EB49742CA733}"/>
    <cellStyle name="Walutowy 11" xfId="783" xr:uid="{B2128EFE-A75A-4B9B-AD5A-1624DA64F6A6}"/>
    <cellStyle name="Walutowy 12" xfId="885" xr:uid="{66C9CBB7-AE41-4C5D-BF39-5D203BC8B200}"/>
    <cellStyle name="Walutowy 2" xfId="49" xr:uid="{001FDBF5-17C1-43ED-9972-071E386BCC84}"/>
    <cellStyle name="Walutowy 2 2" xfId="380" xr:uid="{ACF5625E-A1AC-4ED2-9A67-7BEDD0458ABC}"/>
    <cellStyle name="Walutowy 2 2 2" xfId="728" xr:uid="{EF4C1F25-015B-4470-BA37-50B559D08849}"/>
    <cellStyle name="Walutowy 2 2 3" xfId="890" xr:uid="{33DFA520-B544-453E-A6EE-9E21AEDB5DEF}"/>
    <cellStyle name="Walutowy 2 3" xfId="381" xr:uid="{89F059F4-5A40-4D95-80C0-EB7B8D56BBD0}"/>
    <cellStyle name="Walutowy 2 3 2" xfId="729" xr:uid="{7CB5DCB3-B5F8-4D32-907C-66048B3324D6}"/>
    <cellStyle name="Walutowy 2 3 3" xfId="891" xr:uid="{55C486E4-84A1-470E-9FBE-FF88D6D8B2C6}"/>
    <cellStyle name="Walutowy 2 4" xfId="382" xr:uid="{7C7B1185-8CD6-4B1D-81E9-3116507CCDF9}"/>
    <cellStyle name="Walutowy 2 4 2" xfId="730" xr:uid="{6CD20F5E-D315-46AB-9C8A-53159CB79C77}"/>
    <cellStyle name="Walutowy 2 4 3" xfId="892" xr:uid="{E9DB35BF-30AE-48C9-9172-1A10BED827FD}"/>
    <cellStyle name="Walutowy 2 5" xfId="379" xr:uid="{411EC1DE-DF7A-4507-90E5-C475D36C5EA4}"/>
    <cellStyle name="Walutowy 2 5 2" xfId="727" xr:uid="{25FBEAFD-04C2-4523-8B7E-A2DDC6652571}"/>
    <cellStyle name="Walutowy 2 6" xfId="889" xr:uid="{7334179C-47A8-4402-A644-52C213D4729F}"/>
    <cellStyle name="Walutowy 3" xfId="48" xr:uid="{FC128C9D-2B10-4557-A5DC-7F57F0E89D86}"/>
    <cellStyle name="Walutowy 3 2" xfId="384" xr:uid="{5A98ABEF-1BF9-4514-A973-C9394EDC04A4}"/>
    <cellStyle name="Walutowy 3 2 2" xfId="732" xr:uid="{2F889DE2-7AE9-482D-ACBF-1369C02E7F75}"/>
    <cellStyle name="Walutowy 3 2 3" xfId="428" xr:uid="{01CFD3E0-2AD5-4147-BB8A-3094104C5146}"/>
    <cellStyle name="Walutowy 3 2 4" xfId="894" xr:uid="{39DE2421-77F5-4D80-90EF-48F49A092928}"/>
    <cellStyle name="Walutowy 3 3" xfId="383" xr:uid="{8406B2CF-7725-447C-B745-6B42E582FAB6}"/>
    <cellStyle name="Walutowy 3 3 2" xfId="731" xr:uid="{6BF270F8-CF77-4E2A-90F4-B2AB93DA6973}"/>
    <cellStyle name="Walutowy 3 4" xfId="893" xr:uid="{EC03EE3F-42E8-4D9A-99D2-BBD69AFCE7C1}"/>
    <cellStyle name="Walutowy 3 5" xfId="904" xr:uid="{7125D2A5-8940-45AC-986F-483C51C8F1A2}"/>
    <cellStyle name="Walutowy 4" xfId="385" xr:uid="{FD4F854A-E006-448F-9F4F-B9205094D205}"/>
    <cellStyle name="Walutowy 4 2" xfId="386" xr:uid="{1EDB9866-B234-447F-A5F6-0D581F31A4B3}"/>
    <cellStyle name="Walutowy 4 2 2" xfId="734" xr:uid="{3FD28DE7-BC88-4BEE-B928-E4B0F0F11353}"/>
    <cellStyle name="Walutowy 4 2 3" xfId="896" xr:uid="{B944A168-09FB-4E43-91EE-1B287DE2A31C}"/>
    <cellStyle name="Walutowy 4 3" xfId="387" xr:uid="{174BED75-0C1E-4CE7-B762-318CF034095C}"/>
    <cellStyle name="Walutowy 4 3 2" xfId="735" xr:uid="{DC7A0AD8-2BAC-4023-AFA8-79765A5D49B8}"/>
    <cellStyle name="Walutowy 4 3 3" xfId="897" xr:uid="{7485017D-EB22-465C-A9A0-2BB32F948A36}"/>
    <cellStyle name="Walutowy 4 4" xfId="733" xr:uid="{2C3311F1-874E-431A-9BC4-1B2D5BDF2DE1}"/>
    <cellStyle name="Walutowy 4 5" xfId="895" xr:uid="{2F50008E-72FF-4EDF-A2D0-A8D317F460D1}"/>
    <cellStyle name="Walutowy 5" xfId="388" xr:uid="{7171B0FF-4B74-4ADE-B901-ADFE6840D744}"/>
    <cellStyle name="Walutowy 5 2" xfId="736" xr:uid="{92BD0D69-0E4E-4A85-8C76-8D9E1206899D}"/>
    <cellStyle name="Walutowy 5 3" xfId="898" xr:uid="{186F952E-189C-433D-9B92-3448DC45B253}"/>
    <cellStyle name="Walutowy 6" xfId="389" xr:uid="{4C0106EF-4767-4761-8FB6-E5C0FF0B4874}"/>
    <cellStyle name="Walutowy 6 2" xfId="748" xr:uid="{ABE87463-D781-404E-8970-76317E688571}"/>
    <cellStyle name="Walutowy 6 3" xfId="420" xr:uid="{894EF44A-93A1-439A-92EF-1D34C3EB224C}"/>
    <cellStyle name="Walutowy 7" xfId="402" xr:uid="{563C9AA1-9B41-4C45-BD38-9B00AAE943AE}"/>
    <cellStyle name="Walutowy 8" xfId="746" xr:uid="{9894F3E9-BED9-41D2-A552-90BE2B8B2CB5}"/>
    <cellStyle name="Walutowy 8 2" xfId="772" xr:uid="{52885C15-2B57-4913-B6C1-CF7C4A35A2A0}"/>
    <cellStyle name="Walutowy 8 3" xfId="777" xr:uid="{8CCFA9C2-138F-40D2-9DE3-F220B31CB8B7}"/>
    <cellStyle name="Walutowy 9" xfId="763" xr:uid="{7297464F-8BB7-4D45-BD46-A675C76240CB}"/>
    <cellStyle name="Walutowy 9 2" xfId="778" xr:uid="{01C5604E-FA35-4042-8B3F-6554C007B978}"/>
    <cellStyle name="Walutowy_Kopia Kopia ostateczna  Zgorzelec_wycena - 08.02-6 końcowa dp zaopatrzenia" xfId="11" xr:uid="{DDEA01C6-E498-47A7-B278-C82DD99597A2}"/>
    <cellStyle name="Warning" xfId="50" xr:uid="{7008B507-A028-4334-A8AD-9A65900DB85A}"/>
    <cellStyle name="Warning 1" xfId="51" xr:uid="{553BB532-472A-4C8E-9A47-61BFD6EB234F}"/>
    <cellStyle name="Warning 1 2" xfId="391" xr:uid="{9DF8B8CA-3D91-4ECA-9179-1614C65C0B33}"/>
    <cellStyle name="Warning 1 3" xfId="738" xr:uid="{25EE68BB-F218-4C54-AC3B-E856175F581F}"/>
    <cellStyle name="Warning 10" xfId="899" xr:uid="{BCE69621-7932-41FB-8D2F-0CF9630348F3}"/>
    <cellStyle name="Warning 2" xfId="392" xr:uid="{5A5818AD-E4D4-4043-9EBC-74B52991E677}"/>
    <cellStyle name="Warning 2 2" xfId="739" xr:uid="{8ACF2151-AEE5-41F8-9395-C1F11E772CE5}"/>
    <cellStyle name="Warning 3" xfId="393" xr:uid="{A98C941D-95EA-4D31-9C5B-D93F56184015}"/>
    <cellStyle name="Warning 3 2" xfId="740" xr:uid="{141C4616-60DA-42F6-BA69-D034E4EE7438}"/>
    <cellStyle name="Warning 4" xfId="394" xr:uid="{77E7B2E9-BF5A-4654-8E0B-88725A9A57EB}"/>
    <cellStyle name="Warning 4 2" xfId="741" xr:uid="{431683B6-4FE8-466A-B28E-4700E547EFCA}"/>
    <cellStyle name="Warning 5" xfId="395" xr:uid="{574A49B9-B9AC-446A-BEBC-58DCCD9CD198}"/>
    <cellStyle name="Warning 5 2" xfId="742" xr:uid="{4F60364C-A5E4-4FA0-B5AB-6FD06D6E7F74}"/>
    <cellStyle name="Warning 6" xfId="396" xr:uid="{79B1F940-29A0-4EEA-9321-DF3A5A734AD7}"/>
    <cellStyle name="Warning 6 2" xfId="743" xr:uid="{9EDCEDD9-5A68-4767-8583-15DE2A0C0587}"/>
    <cellStyle name="Warning 7" xfId="397" xr:uid="{F7B28439-13E2-4580-81AB-536CE3918DE6}"/>
    <cellStyle name="Warning 7 2" xfId="744" xr:uid="{7EFD71BC-D1B4-42CE-930E-BD50E72B950B}"/>
    <cellStyle name="Warning 7 3" xfId="900" xr:uid="{BB20830B-4625-4C0F-B328-DDA56BD88889}"/>
    <cellStyle name="Warning 8" xfId="390" xr:uid="{0F0EDA9A-402F-4B83-AAE0-BA99375CD9FB}"/>
    <cellStyle name="Warning 9" xfId="737" xr:uid="{5725E50E-7AC4-4C0B-90F6-1CFC2B8B645A}"/>
    <cellStyle name="Złe 2" xfId="398" xr:uid="{F8E3841A-C09F-4B85-8EFD-8DFE313607B1}"/>
    <cellStyle name="Złe 2 2" xfId="745" xr:uid="{F53F5F88-93BE-4E09-BEB4-3402E196B44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EC7AE8-CBD3-4029-925E-CFAF383815DE}">
  <dimension ref="A1:E92"/>
  <sheetViews>
    <sheetView topLeftCell="A73" workbookViewId="0">
      <selection activeCell="C94" sqref="C94"/>
    </sheetView>
  </sheetViews>
  <sheetFormatPr defaultRowHeight="14.4"/>
  <cols>
    <col min="2" max="2" width="17" customWidth="1"/>
    <col min="3" max="3" width="18" customWidth="1"/>
    <col min="4" max="4" width="18.44140625" customWidth="1"/>
    <col min="5" max="5" width="22.44140625" customWidth="1"/>
  </cols>
  <sheetData>
    <row r="1" spans="1:5">
      <c r="A1" t="s">
        <v>730</v>
      </c>
    </row>
    <row r="2" spans="1:5">
      <c r="C2" s="741" t="s">
        <v>591</v>
      </c>
    </row>
    <row r="3" spans="1:5">
      <c r="A3" s="742" t="s">
        <v>592</v>
      </c>
      <c r="B3" s="742" t="s">
        <v>593</v>
      </c>
      <c r="C3" s="743" t="s">
        <v>594</v>
      </c>
      <c r="D3" s="742" t="s">
        <v>595</v>
      </c>
      <c r="E3" s="744" t="s">
        <v>596</v>
      </c>
    </row>
    <row r="4" spans="1:5">
      <c r="A4" s="745" t="s">
        <v>165</v>
      </c>
      <c r="B4" s="746" t="s">
        <v>597</v>
      </c>
      <c r="C4" s="747">
        <f>'P.1 RÓŻNE (na pozycje)'!K5</f>
        <v>0</v>
      </c>
      <c r="D4" s="747">
        <f>'P.1 RÓŻNE (na pozycje)'!L5</f>
        <v>0</v>
      </c>
      <c r="E4" s="748">
        <f>C4/$C$89</f>
        <v>0</v>
      </c>
    </row>
    <row r="5" spans="1:5">
      <c r="A5" s="745" t="s">
        <v>166</v>
      </c>
      <c r="B5" s="746" t="s">
        <v>598</v>
      </c>
      <c r="C5" s="747">
        <f>'P.1 RÓŻNE (na pozycje)'!K6</f>
        <v>0</v>
      </c>
      <c r="D5" s="747">
        <f>'P.1 RÓŻNE (na pozycje)'!L6</f>
        <v>0</v>
      </c>
      <c r="E5" s="748">
        <f t="shared" ref="E5:E68" si="0">C5/$C$89</f>
        <v>0</v>
      </c>
    </row>
    <row r="6" spans="1:5">
      <c r="A6" s="745" t="s">
        <v>167</v>
      </c>
      <c r="B6" s="746" t="s">
        <v>599</v>
      </c>
      <c r="C6" s="747">
        <f>'P.1 RÓŻNE (na pozycje)'!K7</f>
        <v>0</v>
      </c>
      <c r="D6" s="747">
        <f>'P.1 RÓŻNE (na pozycje)'!L7</f>
        <v>0</v>
      </c>
      <c r="E6" s="748">
        <f t="shared" si="0"/>
        <v>0</v>
      </c>
    </row>
    <row r="7" spans="1:5">
      <c r="A7" s="745" t="s">
        <v>169</v>
      </c>
      <c r="B7" s="746" t="s">
        <v>600</v>
      </c>
      <c r="C7" s="747">
        <f>'P.1 RÓŻNE (na pozycje)'!K8</f>
        <v>0</v>
      </c>
      <c r="D7" s="747">
        <f>'P.1 RÓŻNE (na pozycje)'!L8</f>
        <v>0</v>
      </c>
      <c r="E7" s="748">
        <f t="shared" si="0"/>
        <v>0</v>
      </c>
    </row>
    <row r="8" spans="1:5">
      <c r="A8" s="745" t="s">
        <v>171</v>
      </c>
      <c r="B8" s="746" t="s">
        <v>601</v>
      </c>
      <c r="C8" s="747">
        <f>'P.1 RÓŻNE (na pozycje)'!K9</f>
        <v>0</v>
      </c>
      <c r="D8" s="747">
        <f>'P.1 RÓŻNE (na pozycje)'!L9</f>
        <v>0</v>
      </c>
      <c r="E8" s="748">
        <f t="shared" si="0"/>
        <v>0</v>
      </c>
    </row>
    <row r="9" spans="1:5">
      <c r="A9" s="745" t="s">
        <v>172</v>
      </c>
      <c r="B9" s="746" t="s">
        <v>602</v>
      </c>
      <c r="C9" s="747">
        <f>'P.1 RÓŻNE (na pozycje)'!K10</f>
        <v>0</v>
      </c>
      <c r="D9" s="747">
        <f>'P.1 RÓŻNE (na pozycje)'!L10</f>
        <v>0</v>
      </c>
      <c r="E9" s="748">
        <f t="shared" si="0"/>
        <v>0</v>
      </c>
    </row>
    <row r="10" spans="1:5">
      <c r="A10" s="745" t="s">
        <v>173</v>
      </c>
      <c r="B10" s="746" t="s">
        <v>603</v>
      </c>
      <c r="C10" s="747">
        <f>'P.1 RÓŻNE (na pozycje)'!K11</f>
        <v>0</v>
      </c>
      <c r="D10" s="747">
        <f>'P.1 RÓŻNE (na pozycje)'!L11</f>
        <v>0</v>
      </c>
      <c r="E10" s="748">
        <f t="shared" si="0"/>
        <v>0</v>
      </c>
    </row>
    <row r="11" spans="1:5">
      <c r="A11" s="745" t="s">
        <v>174</v>
      </c>
      <c r="B11" s="746" t="s">
        <v>604</v>
      </c>
      <c r="C11" s="747">
        <f>'P.1 RÓŻNE (na pozycje)'!K12</f>
        <v>0</v>
      </c>
      <c r="D11" s="747">
        <f>'P.1 RÓŻNE (na pozycje)'!L12</f>
        <v>0</v>
      </c>
      <c r="E11" s="748">
        <f t="shared" si="0"/>
        <v>0</v>
      </c>
    </row>
    <row r="12" spans="1:5">
      <c r="A12" s="745" t="s">
        <v>371</v>
      </c>
      <c r="B12" s="746" t="s">
        <v>605</v>
      </c>
      <c r="C12" s="747">
        <f>'P.1 RÓŻNE (na pozycje)'!K13</f>
        <v>0</v>
      </c>
      <c r="D12" s="747">
        <f>'P.1 RÓŻNE (na pozycje)'!L13</f>
        <v>0</v>
      </c>
      <c r="E12" s="748">
        <f t="shared" si="0"/>
        <v>0</v>
      </c>
    </row>
    <row r="13" spans="1:5">
      <c r="A13" s="745" t="s">
        <v>372</v>
      </c>
      <c r="B13" s="746" t="s">
        <v>606</v>
      </c>
      <c r="C13" s="747">
        <f>'P.1 RÓŻNE (na pozycje)'!K14</f>
        <v>0</v>
      </c>
      <c r="D13" s="747">
        <f>'P.1 RÓŻNE (na pozycje)'!L14</f>
        <v>0</v>
      </c>
      <c r="E13" s="748">
        <f t="shared" si="0"/>
        <v>0</v>
      </c>
    </row>
    <row r="14" spans="1:5">
      <c r="A14" s="745" t="s">
        <v>379</v>
      </c>
      <c r="B14" s="746" t="s">
        <v>607</v>
      </c>
      <c r="C14" s="747">
        <f>'P.1 RÓŻNE (na pozycje)'!K15</f>
        <v>0</v>
      </c>
      <c r="D14" s="747">
        <f>'P.1 RÓŻNE (na pozycje)'!L15</f>
        <v>0</v>
      </c>
      <c r="E14" s="748">
        <f t="shared" si="0"/>
        <v>0</v>
      </c>
    </row>
    <row r="15" spans="1:5">
      <c r="A15" s="745" t="s">
        <v>381</v>
      </c>
      <c r="B15" s="746" t="s">
        <v>608</v>
      </c>
      <c r="C15" s="747">
        <f>'P.1 RÓŻNE (na pozycje)'!K16</f>
        <v>0</v>
      </c>
      <c r="D15" s="747">
        <f>'P.1 RÓŻNE (na pozycje)'!L16</f>
        <v>0</v>
      </c>
      <c r="E15" s="748">
        <f t="shared" si="0"/>
        <v>0</v>
      </c>
    </row>
    <row r="16" spans="1:5">
      <c r="A16" s="745" t="s">
        <v>382</v>
      </c>
      <c r="B16" s="746" t="s">
        <v>609</v>
      </c>
      <c r="C16" s="747">
        <f>'P.1 RÓŻNE (na pozycje)'!K17</f>
        <v>0</v>
      </c>
      <c r="D16" s="747">
        <f>'P.1 RÓŻNE (na pozycje)'!L17</f>
        <v>0</v>
      </c>
      <c r="E16" s="748">
        <f t="shared" si="0"/>
        <v>0</v>
      </c>
    </row>
    <row r="17" spans="1:5">
      <c r="A17" s="745" t="s">
        <v>610</v>
      </c>
      <c r="B17" s="746" t="s">
        <v>611</v>
      </c>
      <c r="C17" s="747">
        <f>'P.1 RÓŻNE (na pozycje)'!K18</f>
        <v>0</v>
      </c>
      <c r="D17" s="747">
        <f>'P.1 RÓŻNE (na pozycje)'!L18</f>
        <v>0</v>
      </c>
      <c r="E17" s="748">
        <f t="shared" si="0"/>
        <v>0</v>
      </c>
    </row>
    <row r="18" spans="1:5">
      <c r="A18" s="745" t="s">
        <v>612</v>
      </c>
      <c r="B18" s="746" t="s">
        <v>613</v>
      </c>
      <c r="C18" s="747">
        <f>'P.1 RÓŻNE (na pozycje)'!K19</f>
        <v>0</v>
      </c>
      <c r="D18" s="747">
        <f>'P.1 RÓŻNE (na pozycje)'!L19</f>
        <v>0</v>
      </c>
      <c r="E18" s="748">
        <f t="shared" si="0"/>
        <v>0</v>
      </c>
    </row>
    <row r="19" spans="1:5">
      <c r="A19" s="745" t="s">
        <v>614</v>
      </c>
      <c r="B19" s="746" t="s">
        <v>615</v>
      </c>
      <c r="C19" s="747">
        <f>'P.1 RÓŻNE (na pozycje)'!K20</f>
        <v>0</v>
      </c>
      <c r="D19" s="747">
        <f>'P.1 RÓŻNE (na pozycje)'!L20</f>
        <v>0</v>
      </c>
      <c r="E19" s="748">
        <f t="shared" si="0"/>
        <v>0</v>
      </c>
    </row>
    <row r="20" spans="1:5">
      <c r="A20" s="745" t="s">
        <v>616</v>
      </c>
      <c r="B20" s="746" t="s">
        <v>617</v>
      </c>
      <c r="C20" s="747">
        <f>'P.1 RÓŻNE (na pozycje)'!K21</f>
        <v>0</v>
      </c>
      <c r="D20" s="747">
        <f>'P.1 RÓŻNE (na pozycje)'!L21</f>
        <v>0</v>
      </c>
      <c r="E20" s="748">
        <f t="shared" si="0"/>
        <v>0</v>
      </c>
    </row>
    <row r="21" spans="1:5">
      <c r="A21" s="745" t="s">
        <v>618</v>
      </c>
      <c r="B21" s="746" t="s">
        <v>619</v>
      </c>
      <c r="C21" s="749">
        <f>'P.1 RÓŻNE (na pozycje)'!K22</f>
        <v>0</v>
      </c>
      <c r="D21" s="749">
        <f>'P.1 RÓŻNE (na pozycje)'!L22</f>
        <v>0</v>
      </c>
      <c r="E21" s="748">
        <f t="shared" si="0"/>
        <v>0</v>
      </c>
    </row>
    <row r="22" spans="1:5">
      <c r="A22" s="745" t="s">
        <v>620</v>
      </c>
      <c r="B22" s="746" t="s">
        <v>621</v>
      </c>
      <c r="C22" s="749">
        <f>'P.1 RÓŻNE (na pozycje)'!K23</f>
        <v>0</v>
      </c>
      <c r="D22" s="749">
        <f>'P.1 RÓŻNE (na pozycje)'!L23</f>
        <v>0</v>
      </c>
      <c r="E22" s="748">
        <f t="shared" si="0"/>
        <v>0</v>
      </c>
    </row>
    <row r="23" spans="1:5">
      <c r="A23" s="745" t="s">
        <v>622</v>
      </c>
      <c r="B23" s="746" t="s">
        <v>623</v>
      </c>
      <c r="C23" s="749">
        <f>'P.1 RÓŻNE (na pozycje)'!K24</f>
        <v>0</v>
      </c>
      <c r="D23" s="749">
        <f>'P.1 RÓŻNE (na pozycje)'!L24</f>
        <v>0</v>
      </c>
      <c r="E23" s="748">
        <f t="shared" si="0"/>
        <v>0</v>
      </c>
    </row>
    <row r="24" spans="1:5">
      <c r="A24" s="745" t="s">
        <v>624</v>
      </c>
      <c r="B24" s="746" t="s">
        <v>625</v>
      </c>
      <c r="C24" s="749">
        <f>'P.1 RÓŻNE (na pozycje)'!K25</f>
        <v>0</v>
      </c>
      <c r="D24" s="749">
        <f>'P.1 RÓŻNE (na pozycje)'!L25</f>
        <v>0</v>
      </c>
      <c r="E24" s="748">
        <f t="shared" si="0"/>
        <v>0</v>
      </c>
    </row>
    <row r="25" spans="1:5">
      <c r="A25" s="745" t="s">
        <v>626</v>
      </c>
      <c r="B25" s="746" t="s">
        <v>627</v>
      </c>
      <c r="C25" s="749">
        <f>'P.1 RÓŻNE (na pozycje)'!K26</f>
        <v>0</v>
      </c>
      <c r="D25" s="749">
        <f>'P.1 RÓŻNE (na pozycje)'!L26</f>
        <v>0</v>
      </c>
      <c r="E25" s="748">
        <f t="shared" si="0"/>
        <v>0</v>
      </c>
    </row>
    <row r="26" spans="1:5">
      <c r="A26" s="745" t="s">
        <v>628</v>
      </c>
      <c r="B26" s="746" t="s">
        <v>629</v>
      </c>
      <c r="C26" s="749">
        <f>'P.1 RÓŻNE (na pozycje)'!K27</f>
        <v>0</v>
      </c>
      <c r="D26" s="749">
        <f>'P.1 RÓŻNE (na pozycje)'!L27</f>
        <v>0</v>
      </c>
      <c r="E26" s="748">
        <f t="shared" si="0"/>
        <v>0</v>
      </c>
    </row>
    <row r="27" spans="1:5">
      <c r="A27" s="745" t="s">
        <v>630</v>
      </c>
      <c r="B27" s="746" t="s">
        <v>631</v>
      </c>
      <c r="C27" s="749">
        <f>'P.1 RÓŻNE (na pozycje)'!K28</f>
        <v>0</v>
      </c>
      <c r="D27" s="749">
        <f>'P.1 RÓŻNE (na pozycje)'!L28</f>
        <v>0</v>
      </c>
      <c r="E27" s="748">
        <f t="shared" si="0"/>
        <v>0</v>
      </c>
    </row>
    <row r="28" spans="1:5">
      <c r="A28" s="745" t="s">
        <v>632</v>
      </c>
      <c r="B28" s="746" t="s">
        <v>633</v>
      </c>
      <c r="C28" s="749">
        <f>'P.1 RÓŻNE (na pozycje)'!K29</f>
        <v>0</v>
      </c>
      <c r="D28" s="749">
        <f>'P.1 RÓŻNE (na pozycje)'!L29</f>
        <v>0</v>
      </c>
      <c r="E28" s="748">
        <f t="shared" si="0"/>
        <v>0</v>
      </c>
    </row>
    <row r="29" spans="1:5">
      <c r="A29" s="745" t="s">
        <v>634</v>
      </c>
      <c r="B29" s="746" t="s">
        <v>635</v>
      </c>
      <c r="C29" s="749">
        <f>'P.1 RÓŻNE (na pozycje)'!K30</f>
        <v>0</v>
      </c>
      <c r="D29" s="749">
        <f>'P.1 RÓŻNE (na pozycje)'!L30</f>
        <v>0</v>
      </c>
      <c r="E29" s="748">
        <f t="shared" si="0"/>
        <v>0</v>
      </c>
    </row>
    <row r="30" spans="1:5">
      <c r="A30" s="745" t="s">
        <v>636</v>
      </c>
      <c r="B30" s="746" t="s">
        <v>637</v>
      </c>
      <c r="C30" s="749">
        <f>'P.1 RÓŻNE (na pozycje)'!K31</f>
        <v>0</v>
      </c>
      <c r="D30" s="749">
        <f>'P.1 RÓŻNE (na pozycje)'!L31</f>
        <v>0</v>
      </c>
      <c r="E30" s="748">
        <f t="shared" si="0"/>
        <v>0</v>
      </c>
    </row>
    <row r="31" spans="1:5">
      <c r="A31" s="745" t="s">
        <v>638</v>
      </c>
      <c r="B31" s="746" t="s">
        <v>639</v>
      </c>
      <c r="C31" s="749">
        <f>'P.1 RÓŻNE (na pozycje)'!K32</f>
        <v>0</v>
      </c>
      <c r="D31" s="749">
        <f>'P.1 RÓŻNE (na pozycje)'!L32</f>
        <v>0</v>
      </c>
      <c r="E31" s="748">
        <f t="shared" si="0"/>
        <v>0</v>
      </c>
    </row>
    <row r="32" spans="1:5">
      <c r="A32" s="745" t="s">
        <v>640</v>
      </c>
      <c r="B32" s="746" t="s">
        <v>641</v>
      </c>
      <c r="C32" s="749">
        <f>'P.1 RÓŻNE (na pozycje)'!K33</f>
        <v>0</v>
      </c>
      <c r="D32" s="749">
        <f>'P.1 RÓŻNE (na pozycje)'!L33</f>
        <v>0</v>
      </c>
      <c r="E32" s="748">
        <f t="shared" si="0"/>
        <v>0</v>
      </c>
    </row>
    <row r="33" spans="1:5">
      <c r="A33" s="745" t="s">
        <v>642</v>
      </c>
      <c r="B33" s="746" t="s">
        <v>643</v>
      </c>
      <c r="C33" s="749">
        <f>'P.1 RÓŻNE (na pozycje)'!K34</f>
        <v>0</v>
      </c>
      <c r="D33" s="749">
        <f>'P.1 RÓŻNE (na pozycje)'!L34</f>
        <v>0</v>
      </c>
      <c r="E33" s="748">
        <f t="shared" si="0"/>
        <v>0</v>
      </c>
    </row>
    <row r="34" spans="1:5">
      <c r="A34" s="745" t="s">
        <v>644</v>
      </c>
      <c r="B34" s="746" t="s">
        <v>645</v>
      </c>
      <c r="C34" s="749">
        <f>'P.1 RÓŻNE (na pozycje)'!K35</f>
        <v>0</v>
      </c>
      <c r="D34" s="749">
        <f>'P.1 RÓŻNE (na pozycje)'!L35</f>
        <v>0</v>
      </c>
      <c r="E34" s="748">
        <f t="shared" si="0"/>
        <v>0</v>
      </c>
    </row>
    <row r="35" spans="1:5">
      <c r="A35" s="745" t="s">
        <v>646</v>
      </c>
      <c r="B35" s="746" t="s">
        <v>647</v>
      </c>
      <c r="C35" s="749">
        <f>'P.1 RÓŻNE (na pozycje)'!K36</f>
        <v>0</v>
      </c>
      <c r="D35" s="749">
        <f>'P.1 RÓŻNE (na pozycje)'!L36</f>
        <v>0</v>
      </c>
      <c r="E35" s="748">
        <f t="shared" si="0"/>
        <v>0</v>
      </c>
    </row>
    <row r="36" spans="1:5">
      <c r="A36" s="745" t="s">
        <v>648</v>
      </c>
      <c r="B36" s="746" t="s">
        <v>649</v>
      </c>
      <c r="C36" s="749">
        <f>'P.1 RÓŻNE (na pozycje)'!K37</f>
        <v>0</v>
      </c>
      <c r="D36" s="749">
        <f>'P.1 RÓŻNE (na pozycje)'!L37</f>
        <v>0</v>
      </c>
      <c r="E36" s="748">
        <f t="shared" si="0"/>
        <v>0</v>
      </c>
    </row>
    <row r="37" spans="1:5">
      <c r="A37" s="745" t="s">
        <v>650</v>
      </c>
      <c r="B37" s="746" t="s">
        <v>651</v>
      </c>
      <c r="C37" s="749">
        <f>'P.1 RÓŻNE (na pozycje)'!K38</f>
        <v>0</v>
      </c>
      <c r="D37" s="749">
        <f>'P.1 RÓŻNE (na pozycje)'!L38</f>
        <v>0</v>
      </c>
      <c r="E37" s="748">
        <f t="shared" si="0"/>
        <v>0</v>
      </c>
    </row>
    <row r="38" spans="1:5">
      <c r="A38" s="745" t="s">
        <v>652</v>
      </c>
      <c r="B38" s="746" t="s">
        <v>653</v>
      </c>
      <c r="C38" s="749">
        <f>'P.1 RÓŻNE (na pozycje)'!K39</f>
        <v>0</v>
      </c>
      <c r="D38" s="749">
        <f>'P.1 RÓŻNE (na pozycje)'!L39</f>
        <v>0</v>
      </c>
      <c r="E38" s="748">
        <f t="shared" si="0"/>
        <v>0</v>
      </c>
    </row>
    <row r="39" spans="1:5">
      <c r="A39" s="745" t="s">
        <v>654</v>
      </c>
      <c r="B39" s="746" t="s">
        <v>655</v>
      </c>
      <c r="C39" s="749">
        <f>'P.1 RÓŻNE (na pozycje)'!K40</f>
        <v>0</v>
      </c>
      <c r="D39" s="749">
        <f>'P.1 RÓŻNE (na pozycje)'!L40</f>
        <v>0</v>
      </c>
      <c r="E39" s="748">
        <f t="shared" si="0"/>
        <v>0</v>
      </c>
    </row>
    <row r="40" spans="1:5">
      <c r="A40" s="745" t="s">
        <v>656</v>
      </c>
      <c r="B40" s="746" t="s">
        <v>657</v>
      </c>
      <c r="C40" s="749">
        <f>'P.1 RÓŻNE (na pozycje)'!K41</f>
        <v>0</v>
      </c>
      <c r="D40" s="749">
        <f>'P.1 RÓŻNE (na pozycje)'!L41</f>
        <v>0</v>
      </c>
      <c r="E40" s="748">
        <f t="shared" si="0"/>
        <v>0</v>
      </c>
    </row>
    <row r="41" spans="1:5">
      <c r="A41" s="745" t="s">
        <v>658</v>
      </c>
      <c r="B41" s="746" t="s">
        <v>659</v>
      </c>
      <c r="C41" s="749">
        <f>'P.1 RÓŻNE (na pozycje)'!K42</f>
        <v>0</v>
      </c>
      <c r="D41" s="749">
        <f>'P.1 RÓŻNE (na pozycje)'!L42</f>
        <v>0</v>
      </c>
      <c r="E41" s="748">
        <f t="shared" si="0"/>
        <v>0</v>
      </c>
    </row>
    <row r="42" spans="1:5">
      <c r="A42" s="745" t="s">
        <v>660</v>
      </c>
      <c r="B42" s="746" t="s">
        <v>741</v>
      </c>
      <c r="C42" s="749">
        <f>'P.1 RÓŻNE (na pozycje)'!K43</f>
        <v>0</v>
      </c>
      <c r="D42" s="749">
        <f>'P.1 RÓŻNE (na pozycje)'!L43</f>
        <v>0</v>
      </c>
      <c r="E42" s="748">
        <f t="shared" si="0"/>
        <v>0</v>
      </c>
    </row>
    <row r="43" spans="1:5">
      <c r="A43" s="745" t="s">
        <v>662</v>
      </c>
      <c r="B43" s="746" t="s">
        <v>742</v>
      </c>
      <c r="C43" s="749">
        <f>'P.1 RÓŻNE (na pozycje)'!K44</f>
        <v>0</v>
      </c>
      <c r="D43" s="749">
        <f>'P.1 RÓŻNE (na pozycje)'!L44</f>
        <v>0</v>
      </c>
      <c r="E43" s="748">
        <f t="shared" si="0"/>
        <v>0</v>
      </c>
    </row>
    <row r="44" spans="1:5">
      <c r="A44" s="745" t="s">
        <v>664</v>
      </c>
      <c r="B44" s="746" t="s">
        <v>743</v>
      </c>
      <c r="C44" s="749">
        <f>'P.1 RÓŻNE (na pozycje)'!K45</f>
        <v>0</v>
      </c>
      <c r="D44" s="749">
        <f>'P.1 RÓŻNE (na pozycje)'!L45</f>
        <v>0</v>
      </c>
      <c r="E44" s="748">
        <f t="shared" si="0"/>
        <v>0</v>
      </c>
    </row>
    <row r="45" spans="1:5">
      <c r="A45" s="745" t="s">
        <v>666</v>
      </c>
      <c r="B45" s="746" t="s">
        <v>744</v>
      </c>
      <c r="C45" s="749">
        <f>'P.1 RÓŻNE (na pozycje)'!K46</f>
        <v>0</v>
      </c>
      <c r="D45" s="749">
        <f>'P.1 RÓŻNE (na pozycje)'!L46</f>
        <v>0</v>
      </c>
      <c r="E45" s="748">
        <f t="shared" si="0"/>
        <v>0</v>
      </c>
    </row>
    <row r="46" spans="1:5">
      <c r="A46" s="745" t="s">
        <v>668</v>
      </c>
      <c r="B46" s="746" t="s">
        <v>745</v>
      </c>
      <c r="C46" s="749">
        <f>'P.1 RÓŻNE (na pozycje)'!K47</f>
        <v>0</v>
      </c>
      <c r="D46" s="749">
        <f>'P.1 RÓŻNE (na pozycje)'!L47</f>
        <v>0</v>
      </c>
      <c r="E46" s="748">
        <f t="shared" si="0"/>
        <v>0</v>
      </c>
    </row>
    <row r="47" spans="1:5">
      <c r="A47" s="745" t="s">
        <v>670</v>
      </c>
      <c r="B47" s="746" t="s">
        <v>746</v>
      </c>
      <c r="C47" s="749">
        <f>'P.1 RÓŻNE (na pozycje)'!K48</f>
        <v>0</v>
      </c>
      <c r="D47" s="749">
        <f>'P.1 RÓŻNE (na pozycje)'!L48</f>
        <v>0</v>
      </c>
      <c r="E47" s="748">
        <f t="shared" si="0"/>
        <v>0</v>
      </c>
    </row>
    <row r="48" spans="1:5">
      <c r="A48" s="745" t="s">
        <v>672</v>
      </c>
      <c r="B48" s="746" t="s">
        <v>747</v>
      </c>
      <c r="C48" s="749">
        <f>'P.1 RÓŻNE (na pozycje)'!K49</f>
        <v>0</v>
      </c>
      <c r="D48" s="749">
        <f>'P.1 RÓŻNE (na pozycje)'!L49</f>
        <v>0</v>
      </c>
      <c r="E48" s="748">
        <f t="shared" si="0"/>
        <v>0</v>
      </c>
    </row>
    <row r="49" spans="1:5">
      <c r="A49" s="745" t="s">
        <v>674</v>
      </c>
      <c r="B49" s="746" t="s">
        <v>748</v>
      </c>
      <c r="C49" s="749">
        <f>'P.1 RÓŻNE (na pozycje)'!K50</f>
        <v>0</v>
      </c>
      <c r="D49" s="749">
        <f>'P.1 RÓŻNE (na pozycje)'!L50</f>
        <v>0</v>
      </c>
      <c r="E49" s="748">
        <f t="shared" si="0"/>
        <v>0</v>
      </c>
    </row>
    <row r="50" spans="1:5">
      <c r="A50" s="745" t="s">
        <v>676</v>
      </c>
      <c r="B50" s="746" t="s">
        <v>749</v>
      </c>
      <c r="C50" s="749">
        <f>'P.1 RÓŻNE (na pozycje)'!K51</f>
        <v>0</v>
      </c>
      <c r="D50" s="749">
        <f>'P.1 RÓŻNE (na pozycje)'!L51</f>
        <v>0</v>
      </c>
      <c r="E50" s="748">
        <f t="shared" si="0"/>
        <v>0</v>
      </c>
    </row>
    <row r="51" spans="1:5">
      <c r="A51" s="745" t="s">
        <v>678</v>
      </c>
      <c r="B51" s="746" t="s">
        <v>750</v>
      </c>
      <c r="C51" s="749">
        <f>'P.1 RÓŻNE (na pozycje)'!K52</f>
        <v>0</v>
      </c>
      <c r="D51" s="749">
        <f>'P.1 RÓŻNE (na pozycje)'!L52</f>
        <v>0</v>
      </c>
      <c r="E51" s="748">
        <f t="shared" si="0"/>
        <v>0</v>
      </c>
    </row>
    <row r="52" spans="1:5">
      <c r="A52" s="745" t="s">
        <v>680</v>
      </c>
      <c r="B52" s="746" t="s">
        <v>661</v>
      </c>
      <c r="C52" s="749">
        <f>'P.2 cewniki'!K15</f>
        <v>0</v>
      </c>
      <c r="D52" s="749">
        <f>'P.2 cewniki'!L15</f>
        <v>0</v>
      </c>
      <c r="E52" s="748">
        <f t="shared" si="0"/>
        <v>0</v>
      </c>
    </row>
    <row r="53" spans="1:5">
      <c r="A53" s="745" t="s">
        <v>681</v>
      </c>
      <c r="B53" s="746" t="s">
        <v>663</v>
      </c>
      <c r="C53" s="749">
        <f>'P.3 pojemniki na odpady'!K18</f>
        <v>0</v>
      </c>
      <c r="D53" s="749">
        <f>'P.3 pojemniki na odpady'!L18</f>
        <v>0</v>
      </c>
      <c r="E53" s="748">
        <f t="shared" si="0"/>
        <v>0</v>
      </c>
    </row>
    <row r="54" spans="1:5">
      <c r="A54" s="745" t="s">
        <v>682</v>
      </c>
      <c r="B54" s="746" t="s">
        <v>665</v>
      </c>
      <c r="C54" s="749">
        <f>'P.4-akcesoria do biopsji'!K8</f>
        <v>0</v>
      </c>
      <c r="D54" s="749">
        <f>'P.4-akcesoria do biopsji'!L8</f>
        <v>0</v>
      </c>
      <c r="E54" s="748">
        <f t="shared" si="0"/>
        <v>0</v>
      </c>
    </row>
    <row r="55" spans="1:5">
      <c r="A55" s="745" t="s">
        <v>683</v>
      </c>
      <c r="B55" s="746" t="s">
        <v>667</v>
      </c>
      <c r="C55" s="747">
        <f>'P.5 - Dreny laparoskopowe'!K8</f>
        <v>0</v>
      </c>
      <c r="D55" s="747">
        <f>'P.5 - Dreny laparoskopowe'!L8</f>
        <v>0</v>
      </c>
      <c r="E55" s="748">
        <f t="shared" si="0"/>
        <v>0</v>
      </c>
    </row>
    <row r="56" spans="1:5">
      <c r="A56" s="745" t="s">
        <v>684</v>
      </c>
      <c r="B56" s="746" t="s">
        <v>669</v>
      </c>
      <c r="C56" s="749">
        <f>'P.6-igły do znieczuleń '!K8</f>
        <v>0</v>
      </c>
      <c r="D56" s="749">
        <f>'P.6-igły do znieczuleń '!L8</f>
        <v>0</v>
      </c>
      <c r="E56" s="748">
        <f t="shared" si="0"/>
        <v>0</v>
      </c>
    </row>
    <row r="57" spans="1:5">
      <c r="A57" s="745" t="s">
        <v>686</v>
      </c>
      <c r="B57" s="746" t="s">
        <v>671</v>
      </c>
      <c r="C57" s="749">
        <f>'P.7-zestaw do odsysania '!K7</f>
        <v>0</v>
      </c>
      <c r="D57" s="749">
        <f>'P.7-zestaw do odsysania '!L7</f>
        <v>0</v>
      </c>
      <c r="E57" s="748">
        <f t="shared" si="0"/>
        <v>0</v>
      </c>
    </row>
    <row r="58" spans="1:5">
      <c r="A58" s="745" t="s">
        <v>688</v>
      </c>
      <c r="B58" s="746" t="s">
        <v>673</v>
      </c>
      <c r="C58" s="749">
        <f>'P.8-pieluchy'!K8</f>
        <v>0</v>
      </c>
      <c r="D58" s="749">
        <f>'P.8-pieluchy'!L8</f>
        <v>0</v>
      </c>
      <c r="E58" s="748">
        <f t="shared" si="0"/>
        <v>0</v>
      </c>
    </row>
    <row r="59" spans="1:5">
      <c r="A59" s="745" t="s">
        <v>690</v>
      </c>
      <c r="B59" s="746" t="s">
        <v>675</v>
      </c>
      <c r="C59" s="749">
        <f>'P.9-łyżki do laryng. plast.'!K8</f>
        <v>0</v>
      </c>
      <c r="D59" s="749">
        <f>'P.9-łyżki do laryng. plast.'!L8</f>
        <v>0</v>
      </c>
      <c r="E59" s="748">
        <f t="shared" si="0"/>
        <v>0</v>
      </c>
    </row>
    <row r="60" spans="1:5">
      <c r="A60" s="745" t="s">
        <v>692</v>
      </c>
      <c r="B60" s="746" t="s">
        <v>677</v>
      </c>
      <c r="C60" s="749">
        <f>'P.10-art.do Vapotherm'!K8</f>
        <v>0</v>
      </c>
      <c r="D60" s="749">
        <f>'P.10-art.do Vapotherm'!L8</f>
        <v>0</v>
      </c>
      <c r="E60" s="748">
        <f t="shared" si="0"/>
        <v>0</v>
      </c>
    </row>
    <row r="61" spans="1:5">
      <c r="A61" s="745" t="s">
        <v>694</v>
      </c>
      <c r="B61" s="746" t="s">
        <v>679</v>
      </c>
      <c r="C61" s="749">
        <f>'P.11-buty'!K6</f>
        <v>0</v>
      </c>
      <c r="D61" s="749">
        <f>'P.11-buty'!L6</f>
        <v>0</v>
      </c>
      <c r="E61" s="748">
        <f t="shared" si="0"/>
        <v>0</v>
      </c>
    </row>
    <row r="62" spans="1:5">
      <c r="A62" s="745" t="s">
        <v>696</v>
      </c>
      <c r="B62" s="746" t="s">
        <v>740</v>
      </c>
      <c r="C62" s="749">
        <f>'P.12-elektrody '!K14</f>
        <v>0</v>
      </c>
      <c r="D62" s="749">
        <f>'P.12-elektrody '!L14</f>
        <v>0</v>
      </c>
      <c r="E62" s="748">
        <f t="shared" si="0"/>
        <v>0</v>
      </c>
    </row>
    <row r="63" spans="1:5">
      <c r="A63" s="745" t="s">
        <v>698</v>
      </c>
      <c r="B63" s="746" t="s">
        <v>685</v>
      </c>
      <c r="C63" s="749">
        <f>'P.13-zestawy do cewnikowania'!K7</f>
        <v>0</v>
      </c>
      <c r="D63" s="749">
        <f>'P.13-zestawy do cewnikowania'!L7</f>
        <v>0</v>
      </c>
      <c r="E63" s="748">
        <f t="shared" si="0"/>
        <v>0</v>
      </c>
    </row>
    <row r="64" spans="1:5">
      <c r="A64" s="745" t="s">
        <v>700</v>
      </c>
      <c r="B64" s="746" t="s">
        <v>687</v>
      </c>
      <c r="C64" s="747">
        <f>'P_14-sprzęt do hemodializy'!K17</f>
        <v>0</v>
      </c>
      <c r="D64" s="747">
        <f>'P_14-sprzęt do hemodializy'!L17</f>
        <v>0</v>
      </c>
      <c r="E64" s="748">
        <f t="shared" si="0"/>
        <v>0</v>
      </c>
    </row>
    <row r="65" spans="1:5">
      <c r="A65" s="745" t="s">
        <v>702</v>
      </c>
      <c r="B65" s="746" t="s">
        <v>689</v>
      </c>
      <c r="C65" s="747">
        <f>'P.15-igły do nakłuć '!K10</f>
        <v>0</v>
      </c>
      <c r="D65" s="747">
        <f>'P.15-igły do nakłuć '!L10</f>
        <v>0</v>
      </c>
      <c r="E65" s="748">
        <f t="shared" si="0"/>
        <v>0</v>
      </c>
    </row>
    <row r="66" spans="1:5">
      <c r="A66" s="745" t="s">
        <v>704</v>
      </c>
      <c r="B66" s="746" t="s">
        <v>691</v>
      </c>
      <c r="C66" s="747">
        <f>'P.16-syst. biopsji'!K14</f>
        <v>0</v>
      </c>
      <c r="D66" s="747">
        <f>'P.16-syst. biopsji'!L14</f>
        <v>0</v>
      </c>
      <c r="E66" s="748">
        <f t="shared" si="0"/>
        <v>0</v>
      </c>
    </row>
    <row r="67" spans="1:5">
      <c r="A67" s="745" t="s">
        <v>706</v>
      </c>
      <c r="B67" s="746" t="s">
        <v>693</v>
      </c>
      <c r="C67" s="747">
        <f>'P.17-zestawy_do_szynowania'!K8</f>
        <v>0</v>
      </c>
      <c r="D67" s="747">
        <f>'P.17-zestawy_do_szynowania'!L8</f>
        <v>0</v>
      </c>
      <c r="E67" s="748">
        <f t="shared" si="0"/>
        <v>0</v>
      </c>
    </row>
    <row r="68" spans="1:5">
      <c r="A68" s="745" t="s">
        <v>708</v>
      </c>
      <c r="B68" s="746" t="s">
        <v>695</v>
      </c>
      <c r="C68" s="747">
        <f>'P.18-Układ_do_AIRVO'!K9</f>
        <v>0</v>
      </c>
      <c r="D68" s="747">
        <f>'P.18-Układ_do_AIRVO'!L9</f>
        <v>0</v>
      </c>
      <c r="E68" s="748">
        <f t="shared" si="0"/>
        <v>0</v>
      </c>
    </row>
    <row r="69" spans="1:5">
      <c r="A69" s="745" t="s">
        <v>710</v>
      </c>
      <c r="B69" s="746" t="s">
        <v>697</v>
      </c>
      <c r="C69" s="747">
        <f>'P.19-Maska nadkrtaniowa'!K6</f>
        <v>0</v>
      </c>
      <c r="D69" s="747">
        <f>'P.19-Maska nadkrtaniowa'!L6</f>
        <v>0</v>
      </c>
      <c r="E69" s="748">
        <f t="shared" ref="E69:E85" si="1">C69/$C$89</f>
        <v>0</v>
      </c>
    </row>
    <row r="70" spans="1:5">
      <c r="A70" s="745" t="s">
        <v>712</v>
      </c>
      <c r="B70" s="746" t="s">
        <v>699</v>
      </c>
      <c r="C70" s="747">
        <f>'P.20-inne'!K7</f>
        <v>0</v>
      </c>
      <c r="D70" s="747">
        <f>'P.20-inne'!L7</f>
        <v>0</v>
      </c>
      <c r="E70" s="748">
        <f t="shared" si="1"/>
        <v>0</v>
      </c>
    </row>
    <row r="71" spans="1:5">
      <c r="A71" s="745" t="s">
        <v>713</v>
      </c>
      <c r="B71" s="746" t="s">
        <v>701</v>
      </c>
      <c r="C71" s="747">
        <f>'P.21-przetacz__płyn'!K9</f>
        <v>0</v>
      </c>
      <c r="D71" s="747">
        <f>'P.21-przetacz__płyn'!L9</f>
        <v>0</v>
      </c>
      <c r="E71" s="748">
        <f t="shared" si="1"/>
        <v>0</v>
      </c>
    </row>
    <row r="72" spans="1:5">
      <c r="A72" s="745" t="s">
        <v>715</v>
      </c>
      <c r="B72" s="746" t="s">
        <v>703</v>
      </c>
      <c r="C72" s="747">
        <f>'P.22-strzykawki'!K26</f>
        <v>0</v>
      </c>
      <c r="D72" s="747">
        <f>'P.22-strzykawki'!L26</f>
        <v>0</v>
      </c>
      <c r="E72" s="748">
        <f t="shared" si="1"/>
        <v>0</v>
      </c>
    </row>
    <row r="73" spans="1:5">
      <c r="A73" s="745" t="s">
        <v>717</v>
      </c>
      <c r="B73" s="746" t="s">
        <v>705</v>
      </c>
      <c r="C73" s="747">
        <f>'P.23-sprzęt_laryngologiczny'!K16</f>
        <v>0</v>
      </c>
      <c r="D73" s="747">
        <f>'P.23-sprzęt_laryngologiczny'!L16</f>
        <v>0</v>
      </c>
      <c r="E73" s="748">
        <f t="shared" si="1"/>
        <v>0</v>
      </c>
    </row>
    <row r="74" spans="1:5">
      <c r="A74" s="745" t="s">
        <v>719</v>
      </c>
      <c r="B74" s="746" t="s">
        <v>707</v>
      </c>
      <c r="C74" s="747">
        <f>'P.24-rurki_'!K18</f>
        <v>0</v>
      </c>
      <c r="D74" s="747">
        <f>'P.24-rurki_'!L18</f>
        <v>0</v>
      </c>
      <c r="E74" s="748">
        <f t="shared" si="1"/>
        <v>0</v>
      </c>
    </row>
    <row r="75" spans="1:5">
      <c r="A75" s="745" t="s">
        <v>721</v>
      </c>
      <c r="B75" s="746" t="s">
        <v>709</v>
      </c>
      <c r="C75" s="747">
        <f>'P.25-drobny sprzęt'!K21</f>
        <v>0</v>
      </c>
      <c r="D75" s="747">
        <f>'P.25-drobny sprzęt'!L21</f>
        <v>0</v>
      </c>
      <c r="E75" s="748">
        <f t="shared" si="1"/>
        <v>0</v>
      </c>
    </row>
    <row r="76" spans="1:5">
      <c r="A76" s="745" t="s">
        <v>723</v>
      </c>
      <c r="B76" s="746" t="s">
        <v>711</v>
      </c>
      <c r="C76" s="747">
        <f>'P.26-igły_'!K17</f>
        <v>0</v>
      </c>
      <c r="D76" s="747">
        <f>'P.26-igły_'!L17</f>
        <v>0</v>
      </c>
      <c r="E76" s="748">
        <f t="shared" si="1"/>
        <v>0</v>
      </c>
    </row>
    <row r="77" spans="1:5">
      <c r="A77" s="745" t="s">
        <v>731</v>
      </c>
      <c r="B77" s="746" t="s">
        <v>416</v>
      </c>
      <c r="C77" s="747">
        <f>'P.27-kieszenie_i_obłożenia'!K9</f>
        <v>0</v>
      </c>
      <c r="D77" s="747">
        <f>'P.27-kieszenie_i_obłożenia'!L9</f>
        <v>0</v>
      </c>
      <c r="E77" s="748">
        <f t="shared" si="1"/>
        <v>0</v>
      </c>
    </row>
    <row r="78" spans="1:5">
      <c r="A78" s="745" t="s">
        <v>732</v>
      </c>
      <c r="B78" s="746" t="s">
        <v>714</v>
      </c>
      <c r="C78" s="747">
        <f>'P.28-Czujniki'!K8</f>
        <v>0</v>
      </c>
      <c r="D78" s="747">
        <f>'P.28-Czujniki'!L8</f>
        <v>0</v>
      </c>
      <c r="E78" s="748">
        <f t="shared" si="1"/>
        <v>0</v>
      </c>
    </row>
    <row r="79" spans="1:5">
      <c r="A79" s="745" t="s">
        <v>733</v>
      </c>
      <c r="B79" s="746" t="s">
        <v>716</v>
      </c>
      <c r="C79" s="747">
        <f>'P.29-czujniki, kable'!K49</f>
        <v>0</v>
      </c>
      <c r="D79" s="747">
        <f>'P.29-czujniki, kable'!L49</f>
        <v>0</v>
      </c>
      <c r="E79" s="748">
        <f t="shared" si="1"/>
        <v>0</v>
      </c>
    </row>
    <row r="80" spans="1:5">
      <c r="A80" s="745" t="s">
        <v>734</v>
      </c>
      <c r="B80" s="746" t="s">
        <v>718</v>
      </c>
      <c r="C80" s="747">
        <f>'P.30-dreny'!K8</f>
        <v>0</v>
      </c>
      <c r="D80" s="747">
        <f>'P.30-dreny'!L8</f>
        <v>0</v>
      </c>
      <c r="E80" s="748">
        <f t="shared" si="1"/>
        <v>0</v>
      </c>
    </row>
    <row r="81" spans="1:5">
      <c r="A81" s="745" t="s">
        <v>735</v>
      </c>
      <c r="B81" s="746" t="s">
        <v>720</v>
      </c>
      <c r="C81" s="747">
        <f>'P.31-rękawice_dłuższy mankiet'!K6</f>
        <v>0</v>
      </c>
      <c r="D81" s="747">
        <f>'P.31-rękawice_dłuższy mankiet'!L6</f>
        <v>0</v>
      </c>
      <c r="E81" s="748">
        <f t="shared" si="1"/>
        <v>0</v>
      </c>
    </row>
    <row r="82" spans="1:5">
      <c r="A82" s="745" t="s">
        <v>736</v>
      </c>
      <c r="B82" s="746" t="s">
        <v>722</v>
      </c>
      <c r="C82" s="747">
        <f>'P.32-rękawice_latex'!J6</f>
        <v>0</v>
      </c>
      <c r="D82" s="747">
        <f>'P.32-rękawice_latex'!K6</f>
        <v>0</v>
      </c>
      <c r="E82" s="748">
        <f t="shared" si="1"/>
        <v>0</v>
      </c>
    </row>
    <row r="83" spans="1:5">
      <c r="A83" s="745" t="s">
        <v>737</v>
      </c>
      <c r="B83" s="746" t="s">
        <v>724</v>
      </c>
      <c r="C83" s="747">
        <f>'P.33-rękawice'!J8</f>
        <v>0</v>
      </c>
      <c r="D83" s="747">
        <f>'P.33-rękawice'!K8</f>
        <v>0</v>
      </c>
      <c r="E83" s="748">
        <f t="shared" si="1"/>
        <v>0</v>
      </c>
    </row>
    <row r="84" spans="1:5">
      <c r="A84" s="745" t="s">
        <v>738</v>
      </c>
      <c r="B84" s="746" t="s">
        <v>751</v>
      </c>
      <c r="C84" s="747">
        <f>'P.34-zestaw_sprzęt_pompa'!K9</f>
        <v>0</v>
      </c>
      <c r="D84" s="747">
        <f>'P.34-zestaw_sprzęt_pompa'!L9</f>
        <v>0</v>
      </c>
      <c r="E84" s="748">
        <f t="shared" si="1"/>
        <v>0</v>
      </c>
    </row>
    <row r="85" spans="1:5">
      <c r="A85" s="745" t="s">
        <v>739</v>
      </c>
      <c r="B85" s="746" t="s">
        <v>752</v>
      </c>
      <c r="C85" s="747">
        <f>'P.35-OBŁOŻENIA'!K14</f>
        <v>0</v>
      </c>
      <c r="D85" s="747">
        <f>'P.35-OBŁOŻENIA'!L14</f>
        <v>0</v>
      </c>
      <c r="E85" s="748">
        <f t="shared" si="1"/>
        <v>0</v>
      </c>
    </row>
    <row r="86" spans="1:5">
      <c r="B86" s="750" t="s">
        <v>32</v>
      </c>
      <c r="C86" s="751">
        <f>SUM(C4:C85)</f>
        <v>0</v>
      </c>
      <c r="D86" s="751">
        <f>SUM(D4:D85)</f>
        <v>0</v>
      </c>
      <c r="E86" s="752">
        <f>SUM(E4:E85)</f>
        <v>0</v>
      </c>
    </row>
    <row r="88" spans="1:5">
      <c r="B88" s="753" t="s">
        <v>725</v>
      </c>
      <c r="D88" s="754">
        <f>C86</f>
        <v>0</v>
      </c>
      <c r="E88" s="755" t="s">
        <v>726</v>
      </c>
    </row>
    <row r="89" spans="1:5">
      <c r="B89" s="753" t="s">
        <v>727</v>
      </c>
      <c r="C89" s="756">
        <v>4.4535999999999998</v>
      </c>
      <c r="D89" s="754">
        <f>D88/C89</f>
        <v>0</v>
      </c>
      <c r="E89" s="755" t="s">
        <v>728</v>
      </c>
    </row>
    <row r="90" spans="1:5">
      <c r="B90" s="753" t="s">
        <v>729</v>
      </c>
      <c r="D90" s="754">
        <f>D86</f>
        <v>0</v>
      </c>
      <c r="E90" s="755" t="s">
        <v>726</v>
      </c>
    </row>
    <row r="92" spans="1:5">
      <c r="B92" s="753" t="s">
        <v>815</v>
      </c>
    </row>
  </sheetData>
  <phoneticPr fontId="189" type="noConversion"/>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AC364E-7219-4BCD-9324-A52B44605F40}">
  <dimension ref="A1:AMJ11"/>
  <sheetViews>
    <sheetView view="pageBreakPreview" zoomScaleNormal="110" zoomScaleSheetLayoutView="100" workbookViewId="0">
      <selection activeCell="C5" sqref="C5"/>
    </sheetView>
  </sheetViews>
  <sheetFormatPr defaultColWidth="9.109375" defaultRowHeight="13.2"/>
  <cols>
    <col min="1" max="1" width="7.88671875" style="74" customWidth="1"/>
    <col min="2" max="2" width="17.109375" style="74" customWidth="1"/>
    <col min="3" max="3" width="54.6640625" style="74" customWidth="1"/>
    <col min="4" max="4" width="14.6640625" style="74" customWidth="1"/>
    <col min="5" max="5" width="17.109375" style="74" customWidth="1"/>
    <col min="6" max="6" width="12.44140625" style="74" customWidth="1"/>
    <col min="7" max="7" width="17.44140625" style="74" customWidth="1"/>
    <col min="8" max="8" width="14.33203125" style="74" customWidth="1"/>
    <col min="9" max="9" width="10.109375" style="74" customWidth="1"/>
    <col min="10" max="10" width="13.33203125" style="74" customWidth="1"/>
    <col min="11" max="11" width="16" style="74" customWidth="1"/>
    <col min="12" max="12" width="16.44140625" style="74" customWidth="1"/>
    <col min="13" max="1025" width="8.6640625" style="74" customWidth="1"/>
    <col min="1026" max="16384" width="9.109375" style="74"/>
  </cols>
  <sheetData>
    <row r="1" spans="1:1024" ht="17.399999999999999">
      <c r="A1" s="862" t="s">
        <v>0</v>
      </c>
      <c r="B1" s="862"/>
      <c r="C1" s="862"/>
      <c r="D1" s="862"/>
      <c r="E1" s="862"/>
      <c r="F1" s="862"/>
      <c r="G1" s="862"/>
      <c r="H1" s="862"/>
      <c r="I1" s="862"/>
      <c r="J1" s="862"/>
      <c r="K1" s="862"/>
      <c r="L1" s="862"/>
    </row>
    <row r="2" spans="1:1024" ht="17.399999999999999">
      <c r="B2" s="75" t="s">
        <v>400</v>
      </c>
      <c r="C2" s="76"/>
      <c r="D2" s="76"/>
    </row>
    <row r="4" spans="1:1024" s="77" customFormat="1" ht="47.25" customHeight="1">
      <c r="A4" s="480" t="s">
        <v>3</v>
      </c>
      <c r="B4" s="481" t="s">
        <v>4</v>
      </c>
      <c r="C4" s="481" t="s">
        <v>5</v>
      </c>
      <c r="D4" s="847" t="s">
        <v>60</v>
      </c>
      <c r="E4" s="483" t="s">
        <v>7</v>
      </c>
      <c r="F4" s="483" t="s">
        <v>8</v>
      </c>
      <c r="G4" s="483" t="s">
        <v>9</v>
      </c>
      <c r="H4" s="483" t="s">
        <v>10</v>
      </c>
      <c r="I4" s="483" t="s">
        <v>756</v>
      </c>
      <c r="J4" s="482" t="s">
        <v>12</v>
      </c>
      <c r="K4" s="483" t="s">
        <v>33</v>
      </c>
      <c r="L4" s="481" t="s">
        <v>34</v>
      </c>
    </row>
    <row r="5" spans="1:1024" s="78" customFormat="1" ht="142.5" customHeight="1">
      <c r="A5" s="484">
        <v>1</v>
      </c>
      <c r="B5" s="485" t="s">
        <v>101</v>
      </c>
      <c r="C5" s="486" t="s">
        <v>354</v>
      </c>
      <c r="D5" s="487"/>
      <c r="E5" s="488">
        <v>1</v>
      </c>
      <c r="F5" s="489" t="s">
        <v>15</v>
      </c>
      <c r="G5" s="489">
        <v>1000</v>
      </c>
      <c r="H5" s="490"/>
      <c r="I5" s="491"/>
      <c r="J5" s="492">
        <f>(H5*I5)+H5</f>
        <v>0</v>
      </c>
      <c r="K5" s="493">
        <f>G5*H5</f>
        <v>0</v>
      </c>
      <c r="L5" s="493">
        <f>(K5*I5)+K5</f>
        <v>0</v>
      </c>
    </row>
    <row r="6" spans="1:1024" s="78" customFormat="1" ht="138.75" customHeight="1">
      <c r="A6" s="484">
        <v>2</v>
      </c>
      <c r="B6" s="485" t="s">
        <v>102</v>
      </c>
      <c r="C6" s="486" t="s">
        <v>782</v>
      </c>
      <c r="D6" s="487"/>
      <c r="E6" s="488">
        <v>1</v>
      </c>
      <c r="F6" s="489" t="s">
        <v>15</v>
      </c>
      <c r="G6" s="494">
        <v>1000</v>
      </c>
      <c r="H6" s="490"/>
      <c r="I6" s="495"/>
      <c r="J6" s="492">
        <f t="shared" ref="J6:J7" si="0">(H6*I6)+H6</f>
        <v>0</v>
      </c>
      <c r="K6" s="493">
        <f t="shared" ref="K6:K7" si="1">G6*H6</f>
        <v>0</v>
      </c>
      <c r="L6" s="493">
        <f t="shared" ref="L6:L7" si="2">(K6*I6)+K6</f>
        <v>0</v>
      </c>
    </row>
    <row r="7" spans="1:1024" s="78" customFormat="1" ht="99.75" customHeight="1">
      <c r="A7" s="496">
        <v>3</v>
      </c>
      <c r="B7" s="497" t="s">
        <v>459</v>
      </c>
      <c r="C7" s="498" t="s">
        <v>783</v>
      </c>
      <c r="D7" s="499"/>
      <c r="E7" s="500">
        <v>1</v>
      </c>
      <c r="F7" s="501" t="s">
        <v>15</v>
      </c>
      <c r="G7" s="502">
        <v>20</v>
      </c>
      <c r="H7" s="503"/>
      <c r="I7" s="504"/>
      <c r="J7" s="492">
        <f t="shared" si="0"/>
        <v>0</v>
      </c>
      <c r="K7" s="493">
        <f t="shared" si="1"/>
        <v>0</v>
      </c>
      <c r="L7" s="493">
        <f t="shared" si="2"/>
        <v>0</v>
      </c>
    </row>
    <row r="8" spans="1:1024" ht="15">
      <c r="A8" s="79"/>
      <c r="B8" s="80"/>
      <c r="C8" s="81"/>
      <c r="D8" s="81"/>
      <c r="E8" s="81"/>
      <c r="F8" s="79"/>
      <c r="G8" s="82"/>
      <c r="H8" s="83"/>
      <c r="I8" s="863" t="s">
        <v>32</v>
      </c>
      <c r="J8" s="863"/>
      <c r="K8" s="90">
        <f>SUM(K5:K7)</f>
        <v>0</v>
      </c>
      <c r="L8" s="91">
        <f>SUM(L5:L7)</f>
        <v>0</v>
      </c>
    </row>
    <row r="9" spans="1:1024" s="836" customFormat="1" ht="21.75" customHeight="1">
      <c r="A9" s="856" t="s">
        <v>818</v>
      </c>
      <c r="B9" s="856"/>
      <c r="C9" s="856"/>
      <c r="D9" s="856"/>
      <c r="E9" s="856"/>
      <c r="F9" s="856"/>
      <c r="G9" s="856"/>
      <c r="H9" s="856"/>
      <c r="I9" s="856"/>
      <c r="J9" s="856"/>
      <c r="K9" s="856"/>
      <c r="L9" s="856"/>
    </row>
    <row r="10" spans="1:1024" s="836" customFormat="1" ht="30" customHeight="1">
      <c r="A10" s="856" t="s">
        <v>29</v>
      </c>
      <c r="B10" s="856"/>
      <c r="C10" s="856"/>
      <c r="D10" s="856"/>
      <c r="E10" s="856"/>
      <c r="F10" s="856"/>
      <c r="G10" s="856"/>
      <c r="H10" s="856"/>
      <c r="I10" s="856"/>
      <c r="J10" s="856"/>
      <c r="K10" s="856"/>
      <c r="L10" s="856"/>
    </row>
    <row r="11" spans="1:1024" customFormat="1" ht="24" customHeight="1">
      <c r="A11" s="837" t="s">
        <v>819</v>
      </c>
      <c r="B11" s="838"/>
      <c r="C11" s="839"/>
      <c r="D11" s="128"/>
      <c r="E11" s="128"/>
      <c r="F11" s="128"/>
      <c r="G11" s="840"/>
      <c r="H11" s="841"/>
      <c r="I11" s="842"/>
      <c r="J11" s="843"/>
      <c r="K11" s="843"/>
      <c r="L11" s="843"/>
      <c r="M11" s="128"/>
      <c r="N11" s="128"/>
      <c r="O11" s="128"/>
      <c r="P11" s="128"/>
      <c r="Q11" s="128"/>
      <c r="R11" s="128"/>
      <c r="S11" s="128"/>
      <c r="T11" s="128"/>
      <c r="U11" s="128"/>
      <c r="V11" s="128"/>
      <c r="W11" s="128"/>
      <c r="X11" s="128"/>
      <c r="Y11" s="128"/>
      <c r="Z11" s="128"/>
      <c r="AA11" s="128"/>
      <c r="AB11" s="128"/>
      <c r="AC11" s="128"/>
      <c r="AD11" s="128"/>
      <c r="AE11" s="128"/>
      <c r="AF11" s="128"/>
      <c r="AG11" s="128"/>
      <c r="AH11" s="128"/>
      <c r="AI11" s="128"/>
      <c r="AJ11" s="128"/>
      <c r="AK11" s="128"/>
      <c r="AL11" s="128"/>
      <c r="AM11" s="128"/>
      <c r="AN11" s="128"/>
      <c r="AO11" s="128"/>
      <c r="AP11" s="128"/>
      <c r="AQ11" s="128"/>
      <c r="AR11" s="128"/>
      <c r="AS11" s="128"/>
      <c r="AT11" s="128"/>
      <c r="AU11" s="128"/>
      <c r="AV11" s="128"/>
      <c r="AW11" s="128"/>
      <c r="AX11" s="128"/>
      <c r="AY11" s="128"/>
      <c r="AZ11" s="128"/>
      <c r="BA11" s="128"/>
      <c r="BB11" s="128"/>
      <c r="BC11" s="128"/>
      <c r="BD11" s="128"/>
      <c r="BE11" s="128"/>
      <c r="BF11" s="128"/>
      <c r="BG11" s="128"/>
      <c r="BH11" s="128"/>
      <c r="BI11" s="128"/>
      <c r="BJ11" s="128"/>
      <c r="BK11" s="128"/>
      <c r="BL11" s="128"/>
      <c r="BM11" s="128"/>
      <c r="BN11" s="128"/>
      <c r="BO11" s="128"/>
      <c r="BP11" s="128"/>
      <c r="BQ11" s="128"/>
      <c r="BR11" s="128"/>
      <c r="BS11" s="128"/>
      <c r="BT11" s="128"/>
      <c r="BU11" s="128"/>
      <c r="BV11" s="128"/>
      <c r="BW11" s="128"/>
      <c r="BX11" s="128"/>
      <c r="BY11" s="128"/>
      <c r="BZ11" s="128"/>
      <c r="CA11" s="128"/>
      <c r="CB11" s="128"/>
      <c r="CC11" s="128"/>
      <c r="CD11" s="128"/>
      <c r="CE11" s="128"/>
      <c r="CF11" s="128"/>
      <c r="CG11" s="128"/>
      <c r="CH11" s="128"/>
      <c r="CI11" s="128"/>
      <c r="CJ11" s="128"/>
      <c r="CK11" s="128"/>
      <c r="CL11" s="128"/>
      <c r="CM11" s="128"/>
      <c r="CN11" s="128"/>
      <c r="CO11" s="128"/>
      <c r="CP11" s="128"/>
      <c r="CQ11" s="128"/>
      <c r="CR11" s="128"/>
      <c r="CS11" s="128"/>
      <c r="CT11" s="128"/>
      <c r="CU11" s="128"/>
      <c r="CV11" s="128"/>
      <c r="CW11" s="128"/>
      <c r="CX11" s="128"/>
      <c r="CY11" s="128"/>
      <c r="CZ11" s="128"/>
      <c r="DA11" s="128"/>
      <c r="DB11" s="128"/>
      <c r="DC11" s="128"/>
      <c r="DD11" s="128"/>
      <c r="DE11" s="128"/>
      <c r="DF11" s="128"/>
      <c r="DG11" s="128"/>
      <c r="DH11" s="128"/>
      <c r="DI11" s="128"/>
      <c r="DJ11" s="128"/>
      <c r="DK11" s="128"/>
      <c r="DL11" s="128"/>
      <c r="DM11" s="128"/>
      <c r="DN11" s="128"/>
      <c r="DO11" s="128"/>
      <c r="DP11" s="128"/>
      <c r="DQ11" s="128"/>
      <c r="DR11" s="128"/>
      <c r="DS11" s="128"/>
      <c r="DT11" s="128"/>
      <c r="DU11" s="128"/>
      <c r="DV11" s="128"/>
      <c r="DW11" s="128"/>
      <c r="DX11" s="128"/>
      <c r="DY11" s="128"/>
      <c r="DZ11" s="128"/>
      <c r="EA11" s="128"/>
      <c r="EB11" s="128"/>
      <c r="EC11" s="128"/>
      <c r="ED11" s="128"/>
      <c r="EE11" s="128"/>
      <c r="EF11" s="128"/>
      <c r="EG11" s="128"/>
      <c r="EH11" s="128"/>
      <c r="EI11" s="128"/>
      <c r="EJ11" s="128"/>
      <c r="EK11" s="128"/>
      <c r="EL11" s="128"/>
      <c r="EM11" s="128"/>
      <c r="EN11" s="128"/>
      <c r="EO11" s="128"/>
      <c r="EP11" s="128"/>
      <c r="EQ11" s="128"/>
      <c r="ER11" s="128"/>
      <c r="ES11" s="128"/>
      <c r="ET11" s="128"/>
      <c r="EU11" s="128"/>
      <c r="EV11" s="128"/>
      <c r="EW11" s="128"/>
      <c r="EX11" s="128"/>
      <c r="EY11" s="128"/>
      <c r="EZ11" s="128"/>
      <c r="FA11" s="128"/>
      <c r="FB11" s="128"/>
      <c r="FC11" s="128"/>
      <c r="FD11" s="128"/>
      <c r="FE11" s="128"/>
      <c r="FF11" s="128"/>
      <c r="FG11" s="128"/>
      <c r="FH11" s="128"/>
      <c r="FI11" s="128"/>
      <c r="FJ11" s="128"/>
      <c r="FK11" s="128"/>
      <c r="FL11" s="128"/>
      <c r="FM11" s="128"/>
      <c r="FN11" s="128"/>
      <c r="FO11" s="128"/>
      <c r="FP11" s="128"/>
      <c r="FQ11" s="128"/>
      <c r="FR11" s="128"/>
      <c r="FS11" s="128"/>
      <c r="FT11" s="128"/>
      <c r="FU11" s="128"/>
      <c r="FV11" s="128"/>
      <c r="FW11" s="128"/>
      <c r="FX11" s="128"/>
      <c r="FY11" s="128"/>
      <c r="FZ11" s="128"/>
      <c r="GA11" s="128"/>
      <c r="GB11" s="128"/>
      <c r="GC11" s="128"/>
      <c r="GD11" s="128"/>
      <c r="GE11" s="128"/>
      <c r="GF11" s="128"/>
      <c r="GG11" s="128"/>
      <c r="GH11" s="128"/>
      <c r="GI11" s="128"/>
      <c r="GJ11" s="128"/>
      <c r="GK11" s="128"/>
      <c r="GL11" s="128"/>
      <c r="GM11" s="128"/>
      <c r="GN11" s="128"/>
      <c r="GO11" s="128"/>
      <c r="GP11" s="128"/>
      <c r="GQ11" s="128"/>
      <c r="GR11" s="128"/>
      <c r="GS11" s="128"/>
      <c r="GT11" s="128"/>
      <c r="GU11" s="128"/>
      <c r="GV11" s="128"/>
      <c r="GW11" s="128"/>
      <c r="GX11" s="128"/>
      <c r="GY11" s="128"/>
      <c r="GZ11" s="128"/>
      <c r="HA11" s="128"/>
      <c r="HB11" s="128"/>
      <c r="HC11" s="128"/>
      <c r="HD11" s="128"/>
      <c r="HE11" s="128"/>
      <c r="HF11" s="128"/>
      <c r="HG11" s="128"/>
      <c r="HH11" s="128"/>
      <c r="HI11" s="128"/>
      <c r="HJ11" s="128"/>
      <c r="HK11" s="128"/>
      <c r="HL11" s="128"/>
      <c r="HM11" s="128"/>
      <c r="HN11" s="128"/>
      <c r="HO11" s="128"/>
      <c r="HP11" s="128"/>
      <c r="HQ11" s="128"/>
      <c r="HR11" s="128"/>
      <c r="HS11" s="128"/>
      <c r="HT11" s="128"/>
      <c r="HU11" s="128"/>
      <c r="HV11" s="128"/>
      <c r="HW11" s="128"/>
      <c r="HX11" s="128"/>
      <c r="HY11" s="128"/>
      <c r="HZ11" s="128"/>
      <c r="IA11" s="128"/>
      <c r="IB11" s="128"/>
      <c r="IC11" s="128"/>
      <c r="ID11" s="128"/>
      <c r="IE11" s="128"/>
      <c r="IF11" s="128"/>
      <c r="IG11" s="128"/>
      <c r="IH11" s="128"/>
      <c r="II11" s="128"/>
      <c r="IJ11" s="128"/>
      <c r="IK11" s="128"/>
      <c r="IL11" s="128"/>
      <c r="IM11" s="128"/>
      <c r="IN11" s="128"/>
      <c r="IO11" s="128"/>
      <c r="IP11" s="128"/>
      <c r="IQ11" s="128"/>
      <c r="IR11" s="128"/>
      <c r="IS11" s="128"/>
      <c r="IT11" s="128"/>
      <c r="IU11" s="128"/>
      <c r="IV11" s="128"/>
      <c r="IW11" s="128"/>
      <c r="IX11" s="128"/>
      <c r="IY11" s="128"/>
      <c r="IZ11" s="128"/>
      <c r="JA11" s="128"/>
      <c r="JB11" s="128"/>
      <c r="JC11" s="128"/>
      <c r="JD11" s="128"/>
      <c r="JE11" s="128"/>
      <c r="JF11" s="128"/>
      <c r="JG11" s="128"/>
      <c r="JH11" s="128"/>
      <c r="JI11" s="128"/>
      <c r="JJ11" s="128"/>
      <c r="JK11" s="128"/>
      <c r="JL11" s="128"/>
      <c r="JM11" s="128"/>
      <c r="JN11" s="128"/>
      <c r="JO11" s="128"/>
      <c r="JP11" s="128"/>
      <c r="JQ11" s="128"/>
      <c r="JR11" s="128"/>
      <c r="JS11" s="128"/>
      <c r="JT11" s="128"/>
      <c r="JU11" s="128"/>
      <c r="JV11" s="128"/>
      <c r="JW11" s="128"/>
      <c r="JX11" s="128"/>
      <c r="JY11" s="128"/>
      <c r="JZ11" s="128"/>
      <c r="KA11" s="128"/>
      <c r="KB11" s="128"/>
      <c r="KC11" s="128"/>
      <c r="KD11" s="128"/>
      <c r="KE11" s="128"/>
      <c r="KF11" s="128"/>
      <c r="KG11" s="128"/>
      <c r="KH11" s="128"/>
      <c r="KI11" s="128"/>
      <c r="KJ11" s="128"/>
      <c r="KK11" s="128"/>
      <c r="KL11" s="128"/>
      <c r="KM11" s="128"/>
      <c r="KN11" s="128"/>
      <c r="KO11" s="128"/>
      <c r="KP11" s="128"/>
      <c r="KQ11" s="128"/>
      <c r="KR11" s="128"/>
      <c r="KS11" s="128"/>
      <c r="KT11" s="128"/>
      <c r="KU11" s="128"/>
      <c r="KV11" s="128"/>
      <c r="KW11" s="128"/>
      <c r="KX11" s="128"/>
      <c r="KY11" s="128"/>
      <c r="KZ11" s="128"/>
      <c r="LA11" s="128"/>
      <c r="LB11" s="128"/>
      <c r="LC11" s="128"/>
      <c r="LD11" s="128"/>
      <c r="LE11" s="128"/>
      <c r="LF11" s="128"/>
      <c r="LG11" s="128"/>
      <c r="LH11" s="128"/>
      <c r="LI11" s="128"/>
      <c r="LJ11" s="128"/>
      <c r="LK11" s="128"/>
      <c r="LL11" s="128"/>
      <c r="LM11" s="128"/>
      <c r="LN11" s="128"/>
      <c r="LO11" s="128"/>
      <c r="LP11" s="128"/>
      <c r="LQ11" s="128"/>
      <c r="LR11" s="128"/>
      <c r="LS11" s="128"/>
      <c r="LT11" s="128"/>
      <c r="LU11" s="128"/>
      <c r="LV11" s="128"/>
      <c r="LW11" s="128"/>
      <c r="LX11" s="128"/>
      <c r="LY11" s="128"/>
      <c r="LZ11" s="128"/>
      <c r="MA11" s="128"/>
      <c r="MB11" s="128"/>
      <c r="MC11" s="128"/>
      <c r="MD11" s="128"/>
      <c r="ME11" s="128"/>
      <c r="MF11" s="128"/>
      <c r="MG11" s="128"/>
      <c r="MH11" s="128"/>
      <c r="MI11" s="128"/>
      <c r="MJ11" s="128"/>
      <c r="MK11" s="128"/>
      <c r="ML11" s="128"/>
      <c r="MM11" s="128"/>
      <c r="MN11" s="128"/>
      <c r="MO11" s="128"/>
      <c r="MP11" s="128"/>
      <c r="MQ11" s="128"/>
      <c r="MR11" s="128"/>
      <c r="MS11" s="128"/>
      <c r="MT11" s="128"/>
      <c r="MU11" s="128"/>
      <c r="MV11" s="128"/>
      <c r="MW11" s="128"/>
      <c r="MX11" s="128"/>
      <c r="MY11" s="128"/>
      <c r="MZ11" s="128"/>
      <c r="NA11" s="128"/>
      <c r="NB11" s="128"/>
      <c r="NC11" s="128"/>
      <c r="ND11" s="128"/>
      <c r="NE11" s="128"/>
      <c r="NF11" s="128"/>
      <c r="NG11" s="128"/>
      <c r="NH11" s="128"/>
      <c r="NI11" s="128"/>
      <c r="NJ11" s="128"/>
      <c r="NK11" s="128"/>
      <c r="NL11" s="128"/>
      <c r="NM11" s="128"/>
      <c r="NN11" s="128"/>
      <c r="NO11" s="128"/>
      <c r="NP11" s="128"/>
      <c r="NQ11" s="128"/>
      <c r="NR11" s="128"/>
      <c r="NS11" s="128"/>
      <c r="NT11" s="128"/>
      <c r="NU11" s="128"/>
      <c r="NV11" s="128"/>
      <c r="NW11" s="128"/>
      <c r="NX11" s="128"/>
      <c r="NY11" s="128"/>
      <c r="NZ11" s="128"/>
      <c r="OA11" s="128"/>
      <c r="OB11" s="128"/>
      <c r="OC11" s="128"/>
      <c r="OD11" s="128"/>
      <c r="OE11" s="128"/>
      <c r="OF11" s="128"/>
      <c r="OG11" s="128"/>
      <c r="OH11" s="128"/>
      <c r="OI11" s="128"/>
      <c r="OJ11" s="128"/>
      <c r="OK11" s="128"/>
      <c r="OL11" s="128"/>
      <c r="OM11" s="128"/>
      <c r="ON11" s="128"/>
      <c r="OO11" s="128"/>
      <c r="OP11" s="128"/>
      <c r="OQ11" s="128"/>
      <c r="OR11" s="128"/>
      <c r="OS11" s="128"/>
      <c r="OT11" s="128"/>
      <c r="OU11" s="128"/>
      <c r="OV11" s="128"/>
      <c r="OW11" s="128"/>
      <c r="OX11" s="128"/>
      <c r="OY11" s="128"/>
      <c r="OZ11" s="128"/>
      <c r="PA11" s="128"/>
      <c r="PB11" s="128"/>
      <c r="PC11" s="128"/>
      <c r="PD11" s="128"/>
      <c r="PE11" s="128"/>
      <c r="PF11" s="128"/>
      <c r="PG11" s="128"/>
      <c r="PH11" s="128"/>
      <c r="PI11" s="128"/>
      <c r="PJ11" s="128"/>
      <c r="PK11" s="128"/>
      <c r="PL11" s="128"/>
      <c r="PM11" s="128"/>
      <c r="PN11" s="128"/>
      <c r="PO11" s="128"/>
      <c r="PP11" s="128"/>
      <c r="PQ11" s="128"/>
      <c r="PR11" s="128"/>
      <c r="PS11" s="128"/>
      <c r="PT11" s="128"/>
      <c r="PU11" s="128"/>
      <c r="PV11" s="128"/>
      <c r="PW11" s="128"/>
      <c r="PX11" s="128"/>
      <c r="PY11" s="128"/>
      <c r="PZ11" s="128"/>
      <c r="QA11" s="128"/>
      <c r="QB11" s="128"/>
      <c r="QC11" s="128"/>
      <c r="QD11" s="128"/>
      <c r="QE11" s="128"/>
      <c r="QF11" s="128"/>
      <c r="QG11" s="128"/>
      <c r="QH11" s="128"/>
      <c r="QI11" s="128"/>
      <c r="QJ11" s="128"/>
      <c r="QK11" s="128"/>
      <c r="QL11" s="128"/>
      <c r="QM11" s="128"/>
      <c r="QN11" s="128"/>
      <c r="QO11" s="128"/>
      <c r="QP11" s="128"/>
      <c r="QQ11" s="128"/>
      <c r="QR11" s="128"/>
      <c r="QS11" s="128"/>
      <c r="QT11" s="128"/>
      <c r="QU11" s="128"/>
      <c r="QV11" s="128"/>
      <c r="QW11" s="128"/>
      <c r="QX11" s="128"/>
      <c r="QY11" s="128"/>
      <c r="QZ11" s="128"/>
      <c r="RA11" s="128"/>
      <c r="RB11" s="128"/>
      <c r="RC11" s="128"/>
      <c r="RD11" s="128"/>
      <c r="RE11" s="128"/>
      <c r="RF11" s="128"/>
      <c r="RG11" s="128"/>
      <c r="RH11" s="128"/>
      <c r="RI11" s="128"/>
      <c r="RJ11" s="128"/>
      <c r="RK11" s="128"/>
      <c r="RL11" s="128"/>
      <c r="RM11" s="128"/>
      <c r="RN11" s="128"/>
      <c r="RO11" s="128"/>
      <c r="RP11" s="128"/>
      <c r="RQ11" s="128"/>
      <c r="RR11" s="128"/>
      <c r="RS11" s="128"/>
      <c r="RT11" s="128"/>
      <c r="RU11" s="128"/>
      <c r="RV11" s="128"/>
      <c r="RW11" s="128"/>
      <c r="RX11" s="128"/>
      <c r="RY11" s="128"/>
      <c r="RZ11" s="128"/>
      <c r="SA11" s="128"/>
      <c r="SB11" s="128"/>
      <c r="SC11" s="128"/>
      <c r="SD11" s="128"/>
      <c r="SE11" s="128"/>
      <c r="SF11" s="128"/>
      <c r="SG11" s="128"/>
      <c r="SH11" s="128"/>
      <c r="SI11" s="128"/>
      <c r="SJ11" s="128"/>
      <c r="SK11" s="128"/>
      <c r="SL11" s="128"/>
      <c r="SM11" s="128"/>
      <c r="SN11" s="128"/>
      <c r="SO11" s="128"/>
      <c r="SP11" s="128"/>
      <c r="SQ11" s="128"/>
      <c r="SR11" s="128"/>
      <c r="SS11" s="128"/>
      <c r="ST11" s="128"/>
      <c r="SU11" s="128"/>
      <c r="SV11" s="128"/>
      <c r="SW11" s="128"/>
      <c r="SX11" s="128"/>
      <c r="SY11" s="128"/>
      <c r="SZ11" s="128"/>
      <c r="TA11" s="128"/>
      <c r="TB11" s="128"/>
      <c r="TC11" s="128"/>
      <c r="TD11" s="128"/>
      <c r="TE11" s="128"/>
      <c r="TF11" s="128"/>
      <c r="TG11" s="128"/>
      <c r="TH11" s="128"/>
      <c r="TI11" s="128"/>
      <c r="TJ11" s="128"/>
      <c r="TK11" s="128"/>
      <c r="TL11" s="128"/>
      <c r="TM11" s="128"/>
      <c r="TN11" s="128"/>
      <c r="TO11" s="128"/>
      <c r="TP11" s="128"/>
      <c r="TQ11" s="128"/>
      <c r="TR11" s="128"/>
      <c r="TS11" s="128"/>
      <c r="TT11" s="128"/>
      <c r="TU11" s="128"/>
      <c r="TV11" s="128"/>
      <c r="TW11" s="128"/>
      <c r="TX11" s="128"/>
      <c r="TY11" s="128"/>
      <c r="TZ11" s="128"/>
      <c r="UA11" s="128"/>
      <c r="UB11" s="128"/>
      <c r="UC11" s="128"/>
      <c r="UD11" s="128"/>
      <c r="UE11" s="128"/>
      <c r="UF11" s="128"/>
      <c r="UG11" s="128"/>
      <c r="UH11" s="128"/>
      <c r="UI11" s="128"/>
      <c r="UJ11" s="128"/>
      <c r="UK11" s="128"/>
      <c r="UL11" s="128"/>
      <c r="UM11" s="128"/>
      <c r="UN11" s="128"/>
      <c r="UO11" s="128"/>
      <c r="UP11" s="128"/>
      <c r="UQ11" s="128"/>
      <c r="UR11" s="128"/>
      <c r="US11" s="128"/>
      <c r="UT11" s="128"/>
      <c r="UU11" s="128"/>
      <c r="UV11" s="128"/>
      <c r="UW11" s="128"/>
      <c r="UX11" s="128"/>
      <c r="UY11" s="128"/>
      <c r="UZ11" s="128"/>
      <c r="VA11" s="128"/>
      <c r="VB11" s="128"/>
      <c r="VC11" s="128"/>
      <c r="VD11" s="128"/>
      <c r="VE11" s="128"/>
      <c r="VF11" s="128"/>
      <c r="VG11" s="128"/>
      <c r="VH11" s="128"/>
      <c r="VI11" s="128"/>
      <c r="VJ11" s="128"/>
      <c r="VK11" s="128"/>
      <c r="VL11" s="128"/>
      <c r="VM11" s="128"/>
      <c r="VN11" s="128"/>
      <c r="VO11" s="128"/>
      <c r="VP11" s="128"/>
      <c r="VQ11" s="128"/>
      <c r="VR11" s="128"/>
      <c r="VS11" s="128"/>
      <c r="VT11" s="128"/>
      <c r="VU11" s="128"/>
      <c r="VV11" s="128"/>
      <c r="VW11" s="128"/>
      <c r="VX11" s="128"/>
      <c r="VY11" s="128"/>
      <c r="VZ11" s="128"/>
      <c r="WA11" s="128"/>
      <c r="WB11" s="128"/>
      <c r="WC11" s="128"/>
      <c r="WD11" s="128"/>
      <c r="WE11" s="128"/>
      <c r="WF11" s="128"/>
      <c r="WG11" s="128"/>
      <c r="WH11" s="128"/>
      <c r="WI11" s="128"/>
      <c r="WJ11" s="128"/>
      <c r="WK11" s="128"/>
      <c r="WL11" s="128"/>
      <c r="WM11" s="128"/>
      <c r="WN11" s="128"/>
      <c r="WO11" s="128"/>
      <c r="WP11" s="128"/>
      <c r="WQ11" s="128"/>
      <c r="WR11" s="128"/>
      <c r="WS11" s="128"/>
      <c r="WT11" s="128"/>
      <c r="WU11" s="128"/>
      <c r="WV11" s="128"/>
      <c r="WW11" s="128"/>
      <c r="WX11" s="128"/>
      <c r="WY11" s="128"/>
      <c r="WZ11" s="128"/>
      <c r="XA11" s="128"/>
      <c r="XB11" s="128"/>
      <c r="XC11" s="128"/>
      <c r="XD11" s="128"/>
      <c r="XE11" s="128"/>
      <c r="XF11" s="128"/>
      <c r="XG11" s="128"/>
      <c r="XH11" s="128"/>
      <c r="XI11" s="128"/>
      <c r="XJ11" s="128"/>
      <c r="XK11" s="128"/>
      <c r="XL11" s="128"/>
      <c r="XM11" s="128"/>
      <c r="XN11" s="128"/>
      <c r="XO11" s="128"/>
      <c r="XP11" s="128"/>
      <c r="XQ11" s="128"/>
      <c r="XR11" s="128"/>
      <c r="XS11" s="128"/>
      <c r="XT11" s="128"/>
      <c r="XU11" s="128"/>
      <c r="XV11" s="128"/>
      <c r="XW11" s="128"/>
      <c r="XX11" s="128"/>
      <c r="XY11" s="128"/>
      <c r="XZ11" s="128"/>
      <c r="YA11" s="128"/>
      <c r="YB11" s="128"/>
      <c r="YC11" s="128"/>
      <c r="YD11" s="128"/>
      <c r="YE11" s="128"/>
      <c r="YF11" s="128"/>
      <c r="YG11" s="128"/>
      <c r="YH11" s="128"/>
      <c r="YI11" s="128"/>
      <c r="YJ11" s="128"/>
      <c r="YK11" s="128"/>
      <c r="YL11" s="128"/>
      <c r="YM11" s="128"/>
      <c r="YN11" s="128"/>
      <c r="YO11" s="128"/>
      <c r="YP11" s="128"/>
      <c r="YQ11" s="128"/>
      <c r="YR11" s="128"/>
      <c r="YS11" s="128"/>
      <c r="YT11" s="128"/>
      <c r="YU11" s="128"/>
      <c r="YV11" s="128"/>
      <c r="YW11" s="128"/>
      <c r="YX11" s="128"/>
      <c r="YY11" s="128"/>
      <c r="YZ11" s="128"/>
      <c r="ZA11" s="128"/>
      <c r="ZB11" s="128"/>
      <c r="ZC11" s="128"/>
      <c r="ZD11" s="128"/>
      <c r="ZE11" s="128"/>
      <c r="ZF11" s="128"/>
      <c r="ZG11" s="128"/>
      <c r="ZH11" s="128"/>
      <c r="ZI11" s="128"/>
      <c r="ZJ11" s="128"/>
      <c r="ZK11" s="128"/>
      <c r="ZL11" s="128"/>
      <c r="ZM11" s="128"/>
      <c r="ZN11" s="128"/>
      <c r="ZO11" s="128"/>
      <c r="ZP11" s="128"/>
      <c r="ZQ11" s="128"/>
      <c r="ZR11" s="128"/>
      <c r="ZS11" s="128"/>
      <c r="ZT11" s="128"/>
      <c r="ZU11" s="128"/>
      <c r="ZV11" s="128"/>
      <c r="ZW11" s="128"/>
      <c r="ZX11" s="128"/>
      <c r="ZY11" s="128"/>
      <c r="ZZ11" s="128"/>
      <c r="AAA11" s="128"/>
      <c r="AAB11" s="128"/>
      <c r="AAC11" s="128"/>
      <c r="AAD11" s="128"/>
      <c r="AAE11" s="128"/>
      <c r="AAF11" s="128"/>
      <c r="AAG11" s="128"/>
      <c r="AAH11" s="128"/>
      <c r="AAI11" s="128"/>
      <c r="AAJ11" s="128"/>
      <c r="AAK11" s="128"/>
      <c r="AAL11" s="128"/>
      <c r="AAM11" s="128"/>
      <c r="AAN11" s="128"/>
      <c r="AAO11" s="128"/>
      <c r="AAP11" s="128"/>
      <c r="AAQ11" s="128"/>
      <c r="AAR11" s="128"/>
      <c r="AAS11" s="128"/>
      <c r="AAT11" s="128"/>
      <c r="AAU11" s="128"/>
      <c r="AAV11" s="128"/>
      <c r="AAW11" s="128"/>
      <c r="AAX11" s="128"/>
      <c r="AAY11" s="128"/>
      <c r="AAZ11" s="128"/>
      <c r="ABA11" s="128"/>
      <c r="ABB11" s="128"/>
      <c r="ABC11" s="128"/>
      <c r="ABD11" s="128"/>
      <c r="ABE11" s="128"/>
      <c r="ABF11" s="128"/>
      <c r="ABG11" s="128"/>
      <c r="ABH11" s="128"/>
      <c r="ABI11" s="128"/>
      <c r="ABJ11" s="128"/>
      <c r="ABK11" s="128"/>
      <c r="ABL11" s="128"/>
      <c r="ABM11" s="128"/>
      <c r="ABN11" s="128"/>
      <c r="ABO11" s="128"/>
      <c r="ABP11" s="128"/>
      <c r="ABQ11" s="128"/>
      <c r="ABR11" s="128"/>
      <c r="ABS11" s="128"/>
      <c r="ABT11" s="128"/>
      <c r="ABU11" s="128"/>
      <c r="ABV11" s="128"/>
      <c r="ABW11" s="128"/>
      <c r="ABX11" s="128"/>
      <c r="ABY11" s="128"/>
      <c r="ABZ11" s="128"/>
      <c r="ACA11" s="128"/>
      <c r="ACB11" s="128"/>
      <c r="ACC11" s="128"/>
      <c r="ACD11" s="128"/>
      <c r="ACE11" s="128"/>
      <c r="ACF11" s="128"/>
      <c r="ACG11" s="128"/>
      <c r="ACH11" s="128"/>
      <c r="ACI11" s="128"/>
      <c r="ACJ11" s="128"/>
      <c r="ACK11" s="128"/>
      <c r="ACL11" s="128"/>
      <c r="ACM11" s="128"/>
      <c r="ACN11" s="128"/>
      <c r="ACO11" s="128"/>
      <c r="ACP11" s="128"/>
      <c r="ACQ11" s="128"/>
      <c r="ACR11" s="128"/>
      <c r="ACS11" s="128"/>
      <c r="ACT11" s="128"/>
      <c r="ACU11" s="128"/>
      <c r="ACV11" s="128"/>
      <c r="ACW11" s="128"/>
      <c r="ACX11" s="128"/>
      <c r="ACY11" s="128"/>
      <c r="ACZ11" s="128"/>
      <c r="ADA11" s="128"/>
      <c r="ADB11" s="128"/>
      <c r="ADC11" s="128"/>
      <c r="ADD11" s="128"/>
      <c r="ADE11" s="128"/>
      <c r="ADF11" s="128"/>
      <c r="ADG11" s="128"/>
      <c r="ADH11" s="128"/>
      <c r="ADI11" s="128"/>
      <c r="ADJ11" s="128"/>
      <c r="ADK11" s="128"/>
      <c r="ADL11" s="128"/>
      <c r="ADM11" s="128"/>
      <c r="ADN11" s="128"/>
      <c r="ADO11" s="128"/>
      <c r="ADP11" s="128"/>
      <c r="ADQ11" s="128"/>
      <c r="ADR11" s="128"/>
      <c r="ADS11" s="128"/>
      <c r="ADT11" s="128"/>
      <c r="ADU11" s="128"/>
      <c r="ADV11" s="128"/>
      <c r="ADW11" s="128"/>
      <c r="ADX11" s="128"/>
      <c r="ADY11" s="128"/>
      <c r="ADZ11" s="128"/>
      <c r="AEA11" s="128"/>
      <c r="AEB11" s="128"/>
      <c r="AEC11" s="128"/>
      <c r="AED11" s="128"/>
      <c r="AEE11" s="128"/>
      <c r="AEF11" s="128"/>
      <c r="AEG11" s="128"/>
      <c r="AEH11" s="128"/>
      <c r="AEI11" s="128"/>
      <c r="AEJ11" s="128"/>
      <c r="AEK11" s="128"/>
      <c r="AEL11" s="128"/>
      <c r="AEM11" s="128"/>
      <c r="AEN11" s="128"/>
      <c r="AEO11" s="128"/>
      <c r="AEP11" s="128"/>
      <c r="AEQ11" s="128"/>
      <c r="AER11" s="128"/>
      <c r="AES11" s="128"/>
      <c r="AET11" s="128"/>
      <c r="AEU11" s="128"/>
      <c r="AEV11" s="128"/>
      <c r="AEW11" s="128"/>
      <c r="AEX11" s="128"/>
      <c r="AEY11" s="128"/>
      <c r="AEZ11" s="128"/>
      <c r="AFA11" s="128"/>
      <c r="AFB11" s="128"/>
      <c r="AFC11" s="128"/>
      <c r="AFD11" s="128"/>
      <c r="AFE11" s="128"/>
      <c r="AFF11" s="128"/>
      <c r="AFG11" s="128"/>
      <c r="AFH11" s="128"/>
      <c r="AFI11" s="128"/>
      <c r="AFJ11" s="128"/>
      <c r="AFK11" s="128"/>
      <c r="AFL11" s="128"/>
      <c r="AFM11" s="128"/>
      <c r="AFN11" s="128"/>
      <c r="AFO11" s="128"/>
      <c r="AFP11" s="128"/>
      <c r="AFQ11" s="128"/>
      <c r="AFR11" s="128"/>
      <c r="AFS11" s="128"/>
      <c r="AFT11" s="128"/>
      <c r="AFU11" s="128"/>
      <c r="AFV11" s="128"/>
      <c r="AFW11" s="128"/>
      <c r="AFX11" s="128"/>
      <c r="AFY11" s="128"/>
      <c r="AFZ11" s="128"/>
      <c r="AGA11" s="128"/>
      <c r="AGB11" s="128"/>
      <c r="AGC11" s="128"/>
      <c r="AGD11" s="128"/>
      <c r="AGE11" s="128"/>
      <c r="AGF11" s="128"/>
      <c r="AGG11" s="128"/>
      <c r="AGH11" s="128"/>
      <c r="AGI11" s="128"/>
      <c r="AGJ11" s="128"/>
      <c r="AGK11" s="128"/>
      <c r="AGL11" s="128"/>
      <c r="AGM11" s="128"/>
      <c r="AGN11" s="128"/>
      <c r="AGO11" s="128"/>
      <c r="AGP11" s="128"/>
      <c r="AGQ11" s="128"/>
      <c r="AGR11" s="128"/>
      <c r="AGS11" s="128"/>
      <c r="AGT11" s="128"/>
      <c r="AGU11" s="128"/>
      <c r="AGV11" s="128"/>
      <c r="AGW11" s="128"/>
      <c r="AGX11" s="128"/>
      <c r="AGY11" s="128"/>
      <c r="AGZ11" s="128"/>
      <c r="AHA11" s="128"/>
      <c r="AHB11" s="128"/>
      <c r="AHC11" s="128"/>
      <c r="AHD11" s="128"/>
      <c r="AHE11" s="128"/>
      <c r="AHF11" s="128"/>
      <c r="AHG11" s="128"/>
      <c r="AHH11" s="128"/>
      <c r="AHI11" s="128"/>
      <c r="AHJ11" s="128"/>
      <c r="AHK11" s="128"/>
      <c r="AHL11" s="128"/>
      <c r="AHM11" s="128"/>
      <c r="AHN11" s="128"/>
      <c r="AHO11" s="128"/>
      <c r="AHP11" s="128"/>
      <c r="AHQ11" s="128"/>
      <c r="AHR11" s="128"/>
      <c r="AHS11" s="128"/>
      <c r="AHT11" s="128"/>
      <c r="AHU11" s="128"/>
      <c r="AHV11" s="128"/>
      <c r="AHW11" s="128"/>
      <c r="AHX11" s="128"/>
      <c r="AHY11" s="128"/>
      <c r="AHZ11" s="128"/>
      <c r="AIA11" s="128"/>
      <c r="AIB11" s="128"/>
      <c r="AIC11" s="128"/>
      <c r="AID11" s="128"/>
      <c r="AIE11" s="128"/>
      <c r="AIF11" s="128"/>
      <c r="AIG11" s="128"/>
      <c r="AIH11" s="128"/>
      <c r="AII11" s="128"/>
      <c r="AIJ11" s="128"/>
      <c r="AIK11" s="128"/>
      <c r="AIL11" s="128"/>
      <c r="AIM11" s="128"/>
      <c r="AIN11" s="128"/>
      <c r="AIO11" s="128"/>
      <c r="AIP11" s="128"/>
      <c r="AIQ11" s="128"/>
      <c r="AIR11" s="128"/>
      <c r="AIS11" s="128"/>
      <c r="AIT11" s="128"/>
      <c r="AIU11" s="128"/>
      <c r="AIV11" s="128"/>
      <c r="AIW11" s="128"/>
      <c r="AIX11" s="128"/>
      <c r="AIY11" s="128"/>
      <c r="AIZ11" s="128"/>
      <c r="AJA11" s="128"/>
      <c r="AJB11" s="128"/>
      <c r="AJC11" s="128"/>
      <c r="AJD11" s="128"/>
      <c r="AJE11" s="128"/>
      <c r="AJF11" s="128"/>
      <c r="AJG11" s="128"/>
      <c r="AJH11" s="128"/>
      <c r="AJI11" s="128"/>
      <c r="AJJ11" s="128"/>
      <c r="AJK11" s="128"/>
      <c r="AJL11" s="128"/>
      <c r="AJM11" s="128"/>
      <c r="AJN11" s="128"/>
      <c r="AJO11" s="128"/>
      <c r="AJP11" s="128"/>
      <c r="AJQ11" s="128"/>
      <c r="AJR11" s="128"/>
      <c r="AJS11" s="128"/>
      <c r="AJT11" s="128"/>
      <c r="AJU11" s="128"/>
      <c r="AJV11" s="128"/>
      <c r="AJW11" s="128"/>
      <c r="AJX11" s="128"/>
      <c r="AJY11" s="128"/>
      <c r="AJZ11" s="128"/>
      <c r="AKA11" s="128"/>
      <c r="AKB11" s="128"/>
      <c r="AKC11" s="128"/>
      <c r="AKD11" s="128"/>
      <c r="AKE11" s="128"/>
      <c r="AKF11" s="128"/>
      <c r="AKG11" s="128"/>
      <c r="AKH11" s="128"/>
      <c r="AKI11" s="128"/>
      <c r="AKJ11" s="128"/>
      <c r="AKK11" s="128"/>
      <c r="AKL11" s="128"/>
      <c r="AKM11" s="128"/>
      <c r="AKN11" s="128"/>
      <c r="AKO11" s="128"/>
      <c r="AKP11" s="128"/>
      <c r="AKQ11" s="128"/>
      <c r="AKR11" s="128"/>
      <c r="AKS11" s="128"/>
      <c r="AKT11" s="128"/>
      <c r="AKU11" s="128"/>
      <c r="AKV11" s="128"/>
      <c r="AKW11" s="128"/>
      <c r="AKX11" s="128"/>
      <c r="AKY11" s="128"/>
      <c r="AKZ11" s="128"/>
      <c r="ALA11" s="128"/>
      <c r="ALB11" s="128"/>
      <c r="ALC11" s="128"/>
      <c r="ALD11" s="128"/>
      <c r="ALE11" s="128"/>
      <c r="ALF11" s="128"/>
      <c r="ALG11" s="128"/>
      <c r="ALH11" s="128"/>
      <c r="ALI11" s="128"/>
      <c r="ALJ11" s="128"/>
      <c r="ALK11" s="128"/>
      <c r="ALL11" s="128"/>
      <c r="ALM11" s="128"/>
      <c r="ALN11" s="128"/>
      <c r="ALO11" s="128"/>
      <c r="ALP11" s="128"/>
      <c r="ALQ11" s="128"/>
      <c r="ALR11" s="128"/>
      <c r="ALS11" s="128"/>
      <c r="ALT11" s="128"/>
      <c r="ALU11" s="128"/>
      <c r="ALV11" s="128"/>
      <c r="ALW11" s="128"/>
      <c r="ALX11" s="128"/>
      <c r="ALY11" s="128"/>
      <c r="ALZ11" s="128"/>
      <c r="AMA11" s="128"/>
      <c r="AMB11" s="128"/>
      <c r="AMC11" s="128"/>
      <c r="AMD11" s="128"/>
      <c r="AME11" s="128"/>
      <c r="AMF11" s="128"/>
      <c r="AMG11" s="128"/>
      <c r="AMH11" s="128"/>
      <c r="AMI11" s="128"/>
      <c r="AMJ11" s="128"/>
    </row>
  </sheetData>
  <mergeCells count="4">
    <mergeCell ref="A1:L1"/>
    <mergeCell ref="I8:J8"/>
    <mergeCell ref="A9:L9"/>
    <mergeCell ref="A10:L10"/>
  </mergeCells>
  <pageMargins left="0" right="0" top="0.39370078740157483" bottom="0.39370078740157483" header="0" footer="0"/>
  <pageSetup paperSize="9" scale="68" firstPageNumber="0" orientation="landscape" r:id="rId1"/>
  <headerFooter>
    <oddHeader>&amp;LNumer sprawy 24/ZP/2023
&amp;RZałącznik nr 2 do SWZ</oddHeader>
    <oddFooter>Strona &amp;P z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356212-AE05-444A-95A3-C0644DDF4F05}">
  <dimension ref="A1:AMJ11"/>
  <sheetViews>
    <sheetView view="pageBreakPreview" zoomScaleNormal="110" zoomScaleSheetLayoutView="100" zoomScalePageLayoutView="80" workbookViewId="0">
      <selection activeCell="I7" sqref="I7"/>
    </sheetView>
  </sheetViews>
  <sheetFormatPr defaultColWidth="9.109375" defaultRowHeight="13.2"/>
  <cols>
    <col min="1" max="1" width="3.88671875" style="74" customWidth="1"/>
    <col min="2" max="2" width="40" style="74" customWidth="1"/>
    <col min="3" max="3" width="28.6640625" style="74" customWidth="1"/>
    <col min="4" max="4" width="15.33203125" style="74" customWidth="1"/>
    <col min="5" max="5" width="16.33203125" style="74" customWidth="1"/>
    <col min="6" max="6" width="12.33203125" style="74" customWidth="1"/>
    <col min="7" max="7" width="15.88671875" style="74" customWidth="1"/>
    <col min="8" max="8" width="12.5546875" style="74" customWidth="1"/>
    <col min="9" max="9" width="12.33203125" style="74" customWidth="1"/>
    <col min="10" max="10" width="15" style="74" customWidth="1"/>
    <col min="11" max="11" width="14" style="74" customWidth="1"/>
    <col min="12" max="12" width="15.88671875" style="74" customWidth="1"/>
    <col min="13" max="1025" width="8.6640625" style="74" customWidth="1"/>
    <col min="1026" max="16384" width="9.109375" style="74"/>
  </cols>
  <sheetData>
    <row r="1" spans="1:1024" ht="17.399999999999999">
      <c r="A1" s="862" t="s">
        <v>0</v>
      </c>
      <c r="B1" s="862"/>
      <c r="C1" s="862"/>
      <c r="D1" s="862"/>
      <c r="E1" s="862"/>
      <c r="F1" s="862"/>
      <c r="G1" s="862"/>
      <c r="H1" s="862"/>
      <c r="I1" s="862"/>
      <c r="J1" s="862"/>
      <c r="K1" s="862"/>
      <c r="L1" s="862"/>
    </row>
    <row r="2" spans="1:1024" ht="17.399999999999999">
      <c r="B2" s="75" t="s">
        <v>401</v>
      </c>
      <c r="C2" s="76"/>
      <c r="D2" s="76"/>
    </row>
    <row r="4" spans="1:1024" s="77" customFormat="1" ht="54" customHeight="1">
      <c r="A4" s="480" t="s">
        <v>3</v>
      </c>
      <c r="B4" s="480" t="s">
        <v>4</v>
      </c>
      <c r="C4" s="483" t="s">
        <v>5</v>
      </c>
      <c r="D4" s="505" t="s">
        <v>36</v>
      </c>
      <c r="E4" s="483" t="s">
        <v>7</v>
      </c>
      <c r="F4" s="483" t="s">
        <v>8</v>
      </c>
      <c r="G4" s="483" t="s">
        <v>9</v>
      </c>
      <c r="H4" s="483" t="s">
        <v>10</v>
      </c>
      <c r="I4" s="483" t="s">
        <v>31</v>
      </c>
      <c r="J4" s="482" t="s">
        <v>12</v>
      </c>
      <c r="K4" s="483" t="s">
        <v>33</v>
      </c>
      <c r="L4" s="481" t="s">
        <v>34</v>
      </c>
    </row>
    <row r="5" spans="1:1024" s="78" customFormat="1" ht="57" customHeight="1">
      <c r="A5" s="509">
        <v>1</v>
      </c>
      <c r="B5" s="510" t="s">
        <v>106</v>
      </c>
      <c r="C5" s="510" t="s">
        <v>107</v>
      </c>
      <c r="D5" s="486"/>
      <c r="E5" s="500">
        <v>1</v>
      </c>
      <c r="F5" s="511" t="s">
        <v>15</v>
      </c>
      <c r="G5" s="512">
        <v>60</v>
      </c>
      <c r="H5" s="503"/>
      <c r="I5" s="491"/>
      <c r="J5" s="492">
        <f>H5*I5+H5</f>
        <v>0</v>
      </c>
      <c r="K5" s="493">
        <f>H5*G5</f>
        <v>0</v>
      </c>
      <c r="L5" s="493">
        <f>K5*I5+K5</f>
        <v>0</v>
      </c>
    </row>
    <row r="6" spans="1:1024" s="78" customFormat="1" ht="60.75" customHeight="1">
      <c r="A6" s="513">
        <v>2</v>
      </c>
      <c r="B6" s="514" t="s">
        <v>108</v>
      </c>
      <c r="C6" s="514" t="s">
        <v>107</v>
      </c>
      <c r="D6" s="515"/>
      <c r="E6" s="500">
        <v>1</v>
      </c>
      <c r="F6" s="511" t="s">
        <v>15</v>
      </c>
      <c r="G6" s="512">
        <v>80</v>
      </c>
      <c r="H6" s="490"/>
      <c r="I6" s="491"/>
      <c r="J6" s="492">
        <f t="shared" ref="J6:J7" si="0">H6*I6+H6</f>
        <v>0</v>
      </c>
      <c r="K6" s="493">
        <f t="shared" ref="K6:K7" si="1">H6*G6</f>
        <v>0</v>
      </c>
      <c r="L6" s="493">
        <f t="shared" ref="L6:L7" si="2">K6*I6+K6</f>
        <v>0</v>
      </c>
    </row>
    <row r="7" spans="1:1024" s="78" customFormat="1" ht="77.25" customHeight="1">
      <c r="A7" s="509">
        <v>3</v>
      </c>
      <c r="B7" s="510" t="s">
        <v>109</v>
      </c>
      <c r="C7" s="510" t="s">
        <v>110</v>
      </c>
      <c r="D7" s="486"/>
      <c r="E7" s="500">
        <v>1</v>
      </c>
      <c r="F7" s="511" t="s">
        <v>15</v>
      </c>
      <c r="G7" s="512">
        <v>110</v>
      </c>
      <c r="H7" s="516"/>
      <c r="I7" s="491"/>
      <c r="J7" s="492">
        <f t="shared" si="0"/>
        <v>0</v>
      </c>
      <c r="K7" s="493">
        <f t="shared" si="1"/>
        <v>0</v>
      </c>
      <c r="L7" s="493">
        <f t="shared" si="2"/>
        <v>0</v>
      </c>
    </row>
    <row r="8" spans="1:1024" s="78" customFormat="1">
      <c r="A8" s="85"/>
      <c r="B8" s="86"/>
      <c r="C8" s="87"/>
      <c r="D8" s="87"/>
      <c r="E8" s="87"/>
      <c r="F8" s="85"/>
      <c r="G8" s="88"/>
      <c r="H8" s="89"/>
      <c r="I8" s="864" t="s">
        <v>32</v>
      </c>
      <c r="J8" s="864"/>
      <c r="K8" s="90">
        <f>SUM(K5:K7)</f>
        <v>0</v>
      </c>
      <c r="L8" s="91">
        <f>SUM(L5:L7)</f>
        <v>0</v>
      </c>
    </row>
    <row r="9" spans="1:1024" s="836" customFormat="1" ht="21.75" customHeight="1">
      <c r="A9" s="856" t="s">
        <v>818</v>
      </c>
      <c r="B9" s="856"/>
      <c r="C9" s="856"/>
      <c r="D9" s="856"/>
      <c r="E9" s="856"/>
      <c r="F9" s="856"/>
      <c r="G9" s="856"/>
      <c r="H9" s="856"/>
      <c r="I9" s="856"/>
      <c r="J9" s="856"/>
      <c r="K9" s="856"/>
      <c r="L9" s="856"/>
    </row>
    <row r="10" spans="1:1024" s="836" customFormat="1" ht="30" customHeight="1">
      <c r="A10" s="856" t="s">
        <v>29</v>
      </c>
      <c r="B10" s="856"/>
      <c r="C10" s="856"/>
      <c r="D10" s="856"/>
      <c r="E10" s="856"/>
      <c r="F10" s="856"/>
      <c r="G10" s="856"/>
      <c r="H10" s="856"/>
      <c r="I10" s="856"/>
      <c r="J10" s="856"/>
      <c r="K10" s="856"/>
      <c r="L10" s="856"/>
    </row>
    <row r="11" spans="1:1024" customFormat="1" ht="24" customHeight="1">
      <c r="A11" s="837" t="s">
        <v>819</v>
      </c>
      <c r="B11" s="838"/>
      <c r="C11" s="839"/>
      <c r="D11" s="128"/>
      <c r="E11" s="128"/>
      <c r="F11" s="128"/>
      <c r="G11" s="840"/>
      <c r="H11" s="841"/>
      <c r="I11" s="842"/>
      <c r="J11" s="843"/>
      <c r="K11" s="843"/>
      <c r="L11" s="843"/>
      <c r="M11" s="128"/>
      <c r="N11" s="128"/>
      <c r="O11" s="128"/>
      <c r="P11" s="128"/>
      <c r="Q11" s="128"/>
      <c r="R11" s="128"/>
      <c r="S11" s="128"/>
      <c r="T11" s="128"/>
      <c r="U11" s="128"/>
      <c r="V11" s="128"/>
      <c r="W11" s="128"/>
      <c r="X11" s="128"/>
      <c r="Y11" s="128"/>
      <c r="Z11" s="128"/>
      <c r="AA11" s="128"/>
      <c r="AB11" s="128"/>
      <c r="AC11" s="128"/>
      <c r="AD11" s="128"/>
      <c r="AE11" s="128"/>
      <c r="AF11" s="128"/>
      <c r="AG11" s="128"/>
      <c r="AH11" s="128"/>
      <c r="AI11" s="128"/>
      <c r="AJ11" s="128"/>
      <c r="AK11" s="128"/>
      <c r="AL11" s="128"/>
      <c r="AM11" s="128"/>
      <c r="AN11" s="128"/>
      <c r="AO11" s="128"/>
      <c r="AP11" s="128"/>
      <c r="AQ11" s="128"/>
      <c r="AR11" s="128"/>
      <c r="AS11" s="128"/>
      <c r="AT11" s="128"/>
      <c r="AU11" s="128"/>
      <c r="AV11" s="128"/>
      <c r="AW11" s="128"/>
      <c r="AX11" s="128"/>
      <c r="AY11" s="128"/>
      <c r="AZ11" s="128"/>
      <c r="BA11" s="128"/>
      <c r="BB11" s="128"/>
      <c r="BC11" s="128"/>
      <c r="BD11" s="128"/>
      <c r="BE11" s="128"/>
      <c r="BF11" s="128"/>
      <c r="BG11" s="128"/>
      <c r="BH11" s="128"/>
      <c r="BI11" s="128"/>
      <c r="BJ11" s="128"/>
      <c r="BK11" s="128"/>
      <c r="BL11" s="128"/>
      <c r="BM11" s="128"/>
      <c r="BN11" s="128"/>
      <c r="BO11" s="128"/>
      <c r="BP11" s="128"/>
      <c r="BQ11" s="128"/>
      <c r="BR11" s="128"/>
      <c r="BS11" s="128"/>
      <c r="BT11" s="128"/>
      <c r="BU11" s="128"/>
      <c r="BV11" s="128"/>
      <c r="BW11" s="128"/>
      <c r="BX11" s="128"/>
      <c r="BY11" s="128"/>
      <c r="BZ11" s="128"/>
      <c r="CA11" s="128"/>
      <c r="CB11" s="128"/>
      <c r="CC11" s="128"/>
      <c r="CD11" s="128"/>
      <c r="CE11" s="128"/>
      <c r="CF11" s="128"/>
      <c r="CG11" s="128"/>
      <c r="CH11" s="128"/>
      <c r="CI11" s="128"/>
      <c r="CJ11" s="128"/>
      <c r="CK11" s="128"/>
      <c r="CL11" s="128"/>
      <c r="CM11" s="128"/>
      <c r="CN11" s="128"/>
      <c r="CO11" s="128"/>
      <c r="CP11" s="128"/>
      <c r="CQ11" s="128"/>
      <c r="CR11" s="128"/>
      <c r="CS11" s="128"/>
      <c r="CT11" s="128"/>
      <c r="CU11" s="128"/>
      <c r="CV11" s="128"/>
      <c r="CW11" s="128"/>
      <c r="CX11" s="128"/>
      <c r="CY11" s="128"/>
      <c r="CZ11" s="128"/>
      <c r="DA11" s="128"/>
      <c r="DB11" s="128"/>
      <c r="DC11" s="128"/>
      <c r="DD11" s="128"/>
      <c r="DE11" s="128"/>
      <c r="DF11" s="128"/>
      <c r="DG11" s="128"/>
      <c r="DH11" s="128"/>
      <c r="DI11" s="128"/>
      <c r="DJ11" s="128"/>
      <c r="DK11" s="128"/>
      <c r="DL11" s="128"/>
      <c r="DM11" s="128"/>
      <c r="DN11" s="128"/>
      <c r="DO11" s="128"/>
      <c r="DP11" s="128"/>
      <c r="DQ11" s="128"/>
      <c r="DR11" s="128"/>
      <c r="DS11" s="128"/>
      <c r="DT11" s="128"/>
      <c r="DU11" s="128"/>
      <c r="DV11" s="128"/>
      <c r="DW11" s="128"/>
      <c r="DX11" s="128"/>
      <c r="DY11" s="128"/>
      <c r="DZ11" s="128"/>
      <c r="EA11" s="128"/>
      <c r="EB11" s="128"/>
      <c r="EC11" s="128"/>
      <c r="ED11" s="128"/>
      <c r="EE11" s="128"/>
      <c r="EF11" s="128"/>
      <c r="EG11" s="128"/>
      <c r="EH11" s="128"/>
      <c r="EI11" s="128"/>
      <c r="EJ11" s="128"/>
      <c r="EK11" s="128"/>
      <c r="EL11" s="128"/>
      <c r="EM11" s="128"/>
      <c r="EN11" s="128"/>
      <c r="EO11" s="128"/>
      <c r="EP11" s="128"/>
      <c r="EQ11" s="128"/>
      <c r="ER11" s="128"/>
      <c r="ES11" s="128"/>
      <c r="ET11" s="128"/>
      <c r="EU11" s="128"/>
      <c r="EV11" s="128"/>
      <c r="EW11" s="128"/>
      <c r="EX11" s="128"/>
      <c r="EY11" s="128"/>
      <c r="EZ11" s="128"/>
      <c r="FA11" s="128"/>
      <c r="FB11" s="128"/>
      <c r="FC11" s="128"/>
      <c r="FD11" s="128"/>
      <c r="FE11" s="128"/>
      <c r="FF11" s="128"/>
      <c r="FG11" s="128"/>
      <c r="FH11" s="128"/>
      <c r="FI11" s="128"/>
      <c r="FJ11" s="128"/>
      <c r="FK11" s="128"/>
      <c r="FL11" s="128"/>
      <c r="FM11" s="128"/>
      <c r="FN11" s="128"/>
      <c r="FO11" s="128"/>
      <c r="FP11" s="128"/>
      <c r="FQ11" s="128"/>
      <c r="FR11" s="128"/>
      <c r="FS11" s="128"/>
      <c r="FT11" s="128"/>
      <c r="FU11" s="128"/>
      <c r="FV11" s="128"/>
      <c r="FW11" s="128"/>
      <c r="FX11" s="128"/>
      <c r="FY11" s="128"/>
      <c r="FZ11" s="128"/>
      <c r="GA11" s="128"/>
      <c r="GB11" s="128"/>
      <c r="GC11" s="128"/>
      <c r="GD11" s="128"/>
      <c r="GE11" s="128"/>
      <c r="GF11" s="128"/>
      <c r="GG11" s="128"/>
      <c r="GH11" s="128"/>
      <c r="GI11" s="128"/>
      <c r="GJ11" s="128"/>
      <c r="GK11" s="128"/>
      <c r="GL11" s="128"/>
      <c r="GM11" s="128"/>
      <c r="GN11" s="128"/>
      <c r="GO11" s="128"/>
      <c r="GP11" s="128"/>
      <c r="GQ11" s="128"/>
      <c r="GR11" s="128"/>
      <c r="GS11" s="128"/>
      <c r="GT11" s="128"/>
      <c r="GU11" s="128"/>
      <c r="GV11" s="128"/>
      <c r="GW11" s="128"/>
      <c r="GX11" s="128"/>
      <c r="GY11" s="128"/>
      <c r="GZ11" s="128"/>
      <c r="HA11" s="128"/>
      <c r="HB11" s="128"/>
      <c r="HC11" s="128"/>
      <c r="HD11" s="128"/>
      <c r="HE11" s="128"/>
      <c r="HF11" s="128"/>
      <c r="HG11" s="128"/>
      <c r="HH11" s="128"/>
      <c r="HI11" s="128"/>
      <c r="HJ11" s="128"/>
      <c r="HK11" s="128"/>
      <c r="HL11" s="128"/>
      <c r="HM11" s="128"/>
      <c r="HN11" s="128"/>
      <c r="HO11" s="128"/>
      <c r="HP11" s="128"/>
      <c r="HQ11" s="128"/>
      <c r="HR11" s="128"/>
      <c r="HS11" s="128"/>
      <c r="HT11" s="128"/>
      <c r="HU11" s="128"/>
      <c r="HV11" s="128"/>
      <c r="HW11" s="128"/>
      <c r="HX11" s="128"/>
      <c r="HY11" s="128"/>
      <c r="HZ11" s="128"/>
      <c r="IA11" s="128"/>
      <c r="IB11" s="128"/>
      <c r="IC11" s="128"/>
      <c r="ID11" s="128"/>
      <c r="IE11" s="128"/>
      <c r="IF11" s="128"/>
      <c r="IG11" s="128"/>
      <c r="IH11" s="128"/>
      <c r="II11" s="128"/>
      <c r="IJ11" s="128"/>
      <c r="IK11" s="128"/>
      <c r="IL11" s="128"/>
      <c r="IM11" s="128"/>
      <c r="IN11" s="128"/>
      <c r="IO11" s="128"/>
      <c r="IP11" s="128"/>
      <c r="IQ11" s="128"/>
      <c r="IR11" s="128"/>
      <c r="IS11" s="128"/>
      <c r="IT11" s="128"/>
      <c r="IU11" s="128"/>
      <c r="IV11" s="128"/>
      <c r="IW11" s="128"/>
      <c r="IX11" s="128"/>
      <c r="IY11" s="128"/>
      <c r="IZ11" s="128"/>
      <c r="JA11" s="128"/>
      <c r="JB11" s="128"/>
      <c r="JC11" s="128"/>
      <c r="JD11" s="128"/>
      <c r="JE11" s="128"/>
      <c r="JF11" s="128"/>
      <c r="JG11" s="128"/>
      <c r="JH11" s="128"/>
      <c r="JI11" s="128"/>
      <c r="JJ11" s="128"/>
      <c r="JK11" s="128"/>
      <c r="JL11" s="128"/>
      <c r="JM11" s="128"/>
      <c r="JN11" s="128"/>
      <c r="JO11" s="128"/>
      <c r="JP11" s="128"/>
      <c r="JQ11" s="128"/>
      <c r="JR11" s="128"/>
      <c r="JS11" s="128"/>
      <c r="JT11" s="128"/>
      <c r="JU11" s="128"/>
      <c r="JV11" s="128"/>
      <c r="JW11" s="128"/>
      <c r="JX11" s="128"/>
      <c r="JY11" s="128"/>
      <c r="JZ11" s="128"/>
      <c r="KA11" s="128"/>
      <c r="KB11" s="128"/>
      <c r="KC11" s="128"/>
      <c r="KD11" s="128"/>
      <c r="KE11" s="128"/>
      <c r="KF11" s="128"/>
      <c r="KG11" s="128"/>
      <c r="KH11" s="128"/>
      <c r="KI11" s="128"/>
      <c r="KJ11" s="128"/>
      <c r="KK11" s="128"/>
      <c r="KL11" s="128"/>
      <c r="KM11" s="128"/>
      <c r="KN11" s="128"/>
      <c r="KO11" s="128"/>
      <c r="KP11" s="128"/>
      <c r="KQ11" s="128"/>
      <c r="KR11" s="128"/>
      <c r="KS11" s="128"/>
      <c r="KT11" s="128"/>
      <c r="KU11" s="128"/>
      <c r="KV11" s="128"/>
      <c r="KW11" s="128"/>
      <c r="KX11" s="128"/>
      <c r="KY11" s="128"/>
      <c r="KZ11" s="128"/>
      <c r="LA11" s="128"/>
      <c r="LB11" s="128"/>
      <c r="LC11" s="128"/>
      <c r="LD11" s="128"/>
      <c r="LE11" s="128"/>
      <c r="LF11" s="128"/>
      <c r="LG11" s="128"/>
      <c r="LH11" s="128"/>
      <c r="LI11" s="128"/>
      <c r="LJ11" s="128"/>
      <c r="LK11" s="128"/>
      <c r="LL11" s="128"/>
      <c r="LM11" s="128"/>
      <c r="LN11" s="128"/>
      <c r="LO11" s="128"/>
      <c r="LP11" s="128"/>
      <c r="LQ11" s="128"/>
      <c r="LR11" s="128"/>
      <c r="LS11" s="128"/>
      <c r="LT11" s="128"/>
      <c r="LU11" s="128"/>
      <c r="LV11" s="128"/>
      <c r="LW11" s="128"/>
      <c r="LX11" s="128"/>
      <c r="LY11" s="128"/>
      <c r="LZ11" s="128"/>
      <c r="MA11" s="128"/>
      <c r="MB11" s="128"/>
      <c r="MC11" s="128"/>
      <c r="MD11" s="128"/>
      <c r="ME11" s="128"/>
      <c r="MF11" s="128"/>
      <c r="MG11" s="128"/>
      <c r="MH11" s="128"/>
      <c r="MI11" s="128"/>
      <c r="MJ11" s="128"/>
      <c r="MK11" s="128"/>
      <c r="ML11" s="128"/>
      <c r="MM11" s="128"/>
      <c r="MN11" s="128"/>
      <c r="MO11" s="128"/>
      <c r="MP11" s="128"/>
      <c r="MQ11" s="128"/>
      <c r="MR11" s="128"/>
      <c r="MS11" s="128"/>
      <c r="MT11" s="128"/>
      <c r="MU11" s="128"/>
      <c r="MV11" s="128"/>
      <c r="MW11" s="128"/>
      <c r="MX11" s="128"/>
      <c r="MY11" s="128"/>
      <c r="MZ11" s="128"/>
      <c r="NA11" s="128"/>
      <c r="NB11" s="128"/>
      <c r="NC11" s="128"/>
      <c r="ND11" s="128"/>
      <c r="NE11" s="128"/>
      <c r="NF11" s="128"/>
      <c r="NG11" s="128"/>
      <c r="NH11" s="128"/>
      <c r="NI11" s="128"/>
      <c r="NJ11" s="128"/>
      <c r="NK11" s="128"/>
      <c r="NL11" s="128"/>
      <c r="NM11" s="128"/>
      <c r="NN11" s="128"/>
      <c r="NO11" s="128"/>
      <c r="NP11" s="128"/>
      <c r="NQ11" s="128"/>
      <c r="NR11" s="128"/>
      <c r="NS11" s="128"/>
      <c r="NT11" s="128"/>
      <c r="NU11" s="128"/>
      <c r="NV11" s="128"/>
      <c r="NW11" s="128"/>
      <c r="NX11" s="128"/>
      <c r="NY11" s="128"/>
      <c r="NZ11" s="128"/>
      <c r="OA11" s="128"/>
      <c r="OB11" s="128"/>
      <c r="OC11" s="128"/>
      <c r="OD11" s="128"/>
      <c r="OE11" s="128"/>
      <c r="OF11" s="128"/>
      <c r="OG11" s="128"/>
      <c r="OH11" s="128"/>
      <c r="OI11" s="128"/>
      <c r="OJ11" s="128"/>
      <c r="OK11" s="128"/>
      <c r="OL11" s="128"/>
      <c r="OM11" s="128"/>
      <c r="ON11" s="128"/>
      <c r="OO11" s="128"/>
      <c r="OP11" s="128"/>
      <c r="OQ11" s="128"/>
      <c r="OR11" s="128"/>
      <c r="OS11" s="128"/>
      <c r="OT11" s="128"/>
      <c r="OU11" s="128"/>
      <c r="OV11" s="128"/>
      <c r="OW11" s="128"/>
      <c r="OX11" s="128"/>
      <c r="OY11" s="128"/>
      <c r="OZ11" s="128"/>
      <c r="PA11" s="128"/>
      <c r="PB11" s="128"/>
      <c r="PC11" s="128"/>
      <c r="PD11" s="128"/>
      <c r="PE11" s="128"/>
      <c r="PF11" s="128"/>
      <c r="PG11" s="128"/>
      <c r="PH11" s="128"/>
      <c r="PI11" s="128"/>
      <c r="PJ11" s="128"/>
      <c r="PK11" s="128"/>
      <c r="PL11" s="128"/>
      <c r="PM11" s="128"/>
      <c r="PN11" s="128"/>
      <c r="PO11" s="128"/>
      <c r="PP11" s="128"/>
      <c r="PQ11" s="128"/>
      <c r="PR11" s="128"/>
      <c r="PS11" s="128"/>
      <c r="PT11" s="128"/>
      <c r="PU11" s="128"/>
      <c r="PV11" s="128"/>
      <c r="PW11" s="128"/>
      <c r="PX11" s="128"/>
      <c r="PY11" s="128"/>
      <c r="PZ11" s="128"/>
      <c r="QA11" s="128"/>
      <c r="QB11" s="128"/>
      <c r="QC11" s="128"/>
      <c r="QD11" s="128"/>
      <c r="QE11" s="128"/>
      <c r="QF11" s="128"/>
      <c r="QG11" s="128"/>
      <c r="QH11" s="128"/>
      <c r="QI11" s="128"/>
      <c r="QJ11" s="128"/>
      <c r="QK11" s="128"/>
      <c r="QL11" s="128"/>
      <c r="QM11" s="128"/>
      <c r="QN11" s="128"/>
      <c r="QO11" s="128"/>
      <c r="QP11" s="128"/>
      <c r="QQ11" s="128"/>
      <c r="QR11" s="128"/>
      <c r="QS11" s="128"/>
      <c r="QT11" s="128"/>
      <c r="QU11" s="128"/>
      <c r="QV11" s="128"/>
      <c r="QW11" s="128"/>
      <c r="QX11" s="128"/>
      <c r="QY11" s="128"/>
      <c r="QZ11" s="128"/>
      <c r="RA11" s="128"/>
      <c r="RB11" s="128"/>
      <c r="RC11" s="128"/>
      <c r="RD11" s="128"/>
      <c r="RE11" s="128"/>
      <c r="RF11" s="128"/>
      <c r="RG11" s="128"/>
      <c r="RH11" s="128"/>
      <c r="RI11" s="128"/>
      <c r="RJ11" s="128"/>
      <c r="RK11" s="128"/>
      <c r="RL11" s="128"/>
      <c r="RM11" s="128"/>
      <c r="RN11" s="128"/>
      <c r="RO11" s="128"/>
      <c r="RP11" s="128"/>
      <c r="RQ11" s="128"/>
      <c r="RR11" s="128"/>
      <c r="RS11" s="128"/>
      <c r="RT11" s="128"/>
      <c r="RU11" s="128"/>
      <c r="RV11" s="128"/>
      <c r="RW11" s="128"/>
      <c r="RX11" s="128"/>
      <c r="RY11" s="128"/>
      <c r="RZ11" s="128"/>
      <c r="SA11" s="128"/>
      <c r="SB11" s="128"/>
      <c r="SC11" s="128"/>
      <c r="SD11" s="128"/>
      <c r="SE11" s="128"/>
      <c r="SF11" s="128"/>
      <c r="SG11" s="128"/>
      <c r="SH11" s="128"/>
      <c r="SI11" s="128"/>
      <c r="SJ11" s="128"/>
      <c r="SK11" s="128"/>
      <c r="SL11" s="128"/>
      <c r="SM11" s="128"/>
      <c r="SN11" s="128"/>
      <c r="SO11" s="128"/>
      <c r="SP11" s="128"/>
      <c r="SQ11" s="128"/>
      <c r="SR11" s="128"/>
      <c r="SS11" s="128"/>
      <c r="ST11" s="128"/>
      <c r="SU11" s="128"/>
      <c r="SV11" s="128"/>
      <c r="SW11" s="128"/>
      <c r="SX11" s="128"/>
      <c r="SY11" s="128"/>
      <c r="SZ11" s="128"/>
      <c r="TA11" s="128"/>
      <c r="TB11" s="128"/>
      <c r="TC11" s="128"/>
      <c r="TD11" s="128"/>
      <c r="TE11" s="128"/>
      <c r="TF11" s="128"/>
      <c r="TG11" s="128"/>
      <c r="TH11" s="128"/>
      <c r="TI11" s="128"/>
      <c r="TJ11" s="128"/>
      <c r="TK11" s="128"/>
      <c r="TL11" s="128"/>
      <c r="TM11" s="128"/>
      <c r="TN11" s="128"/>
      <c r="TO11" s="128"/>
      <c r="TP11" s="128"/>
      <c r="TQ11" s="128"/>
      <c r="TR11" s="128"/>
      <c r="TS11" s="128"/>
      <c r="TT11" s="128"/>
      <c r="TU11" s="128"/>
      <c r="TV11" s="128"/>
      <c r="TW11" s="128"/>
      <c r="TX11" s="128"/>
      <c r="TY11" s="128"/>
      <c r="TZ11" s="128"/>
      <c r="UA11" s="128"/>
      <c r="UB11" s="128"/>
      <c r="UC11" s="128"/>
      <c r="UD11" s="128"/>
      <c r="UE11" s="128"/>
      <c r="UF11" s="128"/>
      <c r="UG11" s="128"/>
      <c r="UH11" s="128"/>
      <c r="UI11" s="128"/>
      <c r="UJ11" s="128"/>
      <c r="UK11" s="128"/>
      <c r="UL11" s="128"/>
      <c r="UM11" s="128"/>
      <c r="UN11" s="128"/>
      <c r="UO11" s="128"/>
      <c r="UP11" s="128"/>
      <c r="UQ11" s="128"/>
      <c r="UR11" s="128"/>
      <c r="US11" s="128"/>
      <c r="UT11" s="128"/>
      <c r="UU11" s="128"/>
      <c r="UV11" s="128"/>
      <c r="UW11" s="128"/>
      <c r="UX11" s="128"/>
      <c r="UY11" s="128"/>
      <c r="UZ11" s="128"/>
      <c r="VA11" s="128"/>
      <c r="VB11" s="128"/>
      <c r="VC11" s="128"/>
      <c r="VD11" s="128"/>
      <c r="VE11" s="128"/>
      <c r="VF11" s="128"/>
      <c r="VG11" s="128"/>
      <c r="VH11" s="128"/>
      <c r="VI11" s="128"/>
      <c r="VJ11" s="128"/>
      <c r="VK11" s="128"/>
      <c r="VL11" s="128"/>
      <c r="VM11" s="128"/>
      <c r="VN11" s="128"/>
      <c r="VO11" s="128"/>
      <c r="VP11" s="128"/>
      <c r="VQ11" s="128"/>
      <c r="VR11" s="128"/>
      <c r="VS11" s="128"/>
      <c r="VT11" s="128"/>
      <c r="VU11" s="128"/>
      <c r="VV11" s="128"/>
      <c r="VW11" s="128"/>
      <c r="VX11" s="128"/>
      <c r="VY11" s="128"/>
      <c r="VZ11" s="128"/>
      <c r="WA11" s="128"/>
      <c r="WB11" s="128"/>
      <c r="WC11" s="128"/>
      <c r="WD11" s="128"/>
      <c r="WE11" s="128"/>
      <c r="WF11" s="128"/>
      <c r="WG11" s="128"/>
      <c r="WH11" s="128"/>
      <c r="WI11" s="128"/>
      <c r="WJ11" s="128"/>
      <c r="WK11" s="128"/>
      <c r="WL11" s="128"/>
      <c r="WM11" s="128"/>
      <c r="WN11" s="128"/>
      <c r="WO11" s="128"/>
      <c r="WP11" s="128"/>
      <c r="WQ11" s="128"/>
      <c r="WR11" s="128"/>
      <c r="WS11" s="128"/>
      <c r="WT11" s="128"/>
      <c r="WU11" s="128"/>
      <c r="WV11" s="128"/>
      <c r="WW11" s="128"/>
      <c r="WX11" s="128"/>
      <c r="WY11" s="128"/>
      <c r="WZ11" s="128"/>
      <c r="XA11" s="128"/>
      <c r="XB11" s="128"/>
      <c r="XC11" s="128"/>
      <c r="XD11" s="128"/>
      <c r="XE11" s="128"/>
      <c r="XF11" s="128"/>
      <c r="XG11" s="128"/>
      <c r="XH11" s="128"/>
      <c r="XI11" s="128"/>
      <c r="XJ11" s="128"/>
      <c r="XK11" s="128"/>
      <c r="XL11" s="128"/>
      <c r="XM11" s="128"/>
      <c r="XN11" s="128"/>
      <c r="XO11" s="128"/>
      <c r="XP11" s="128"/>
      <c r="XQ11" s="128"/>
      <c r="XR11" s="128"/>
      <c r="XS11" s="128"/>
      <c r="XT11" s="128"/>
      <c r="XU11" s="128"/>
      <c r="XV11" s="128"/>
      <c r="XW11" s="128"/>
      <c r="XX11" s="128"/>
      <c r="XY11" s="128"/>
      <c r="XZ11" s="128"/>
      <c r="YA11" s="128"/>
      <c r="YB11" s="128"/>
      <c r="YC11" s="128"/>
      <c r="YD11" s="128"/>
      <c r="YE11" s="128"/>
      <c r="YF11" s="128"/>
      <c r="YG11" s="128"/>
      <c r="YH11" s="128"/>
      <c r="YI11" s="128"/>
      <c r="YJ11" s="128"/>
      <c r="YK11" s="128"/>
      <c r="YL11" s="128"/>
      <c r="YM11" s="128"/>
      <c r="YN11" s="128"/>
      <c r="YO11" s="128"/>
      <c r="YP11" s="128"/>
      <c r="YQ11" s="128"/>
      <c r="YR11" s="128"/>
      <c r="YS11" s="128"/>
      <c r="YT11" s="128"/>
      <c r="YU11" s="128"/>
      <c r="YV11" s="128"/>
      <c r="YW11" s="128"/>
      <c r="YX11" s="128"/>
      <c r="YY11" s="128"/>
      <c r="YZ11" s="128"/>
      <c r="ZA11" s="128"/>
      <c r="ZB11" s="128"/>
      <c r="ZC11" s="128"/>
      <c r="ZD11" s="128"/>
      <c r="ZE11" s="128"/>
      <c r="ZF11" s="128"/>
      <c r="ZG11" s="128"/>
      <c r="ZH11" s="128"/>
      <c r="ZI11" s="128"/>
      <c r="ZJ11" s="128"/>
      <c r="ZK11" s="128"/>
      <c r="ZL11" s="128"/>
      <c r="ZM11" s="128"/>
      <c r="ZN11" s="128"/>
      <c r="ZO11" s="128"/>
      <c r="ZP11" s="128"/>
      <c r="ZQ11" s="128"/>
      <c r="ZR11" s="128"/>
      <c r="ZS11" s="128"/>
      <c r="ZT11" s="128"/>
      <c r="ZU11" s="128"/>
      <c r="ZV11" s="128"/>
      <c r="ZW11" s="128"/>
      <c r="ZX11" s="128"/>
      <c r="ZY11" s="128"/>
      <c r="ZZ11" s="128"/>
      <c r="AAA11" s="128"/>
      <c r="AAB11" s="128"/>
      <c r="AAC11" s="128"/>
      <c r="AAD11" s="128"/>
      <c r="AAE11" s="128"/>
      <c r="AAF11" s="128"/>
      <c r="AAG11" s="128"/>
      <c r="AAH11" s="128"/>
      <c r="AAI11" s="128"/>
      <c r="AAJ11" s="128"/>
      <c r="AAK11" s="128"/>
      <c r="AAL11" s="128"/>
      <c r="AAM11" s="128"/>
      <c r="AAN11" s="128"/>
      <c r="AAO11" s="128"/>
      <c r="AAP11" s="128"/>
      <c r="AAQ11" s="128"/>
      <c r="AAR11" s="128"/>
      <c r="AAS11" s="128"/>
      <c r="AAT11" s="128"/>
      <c r="AAU11" s="128"/>
      <c r="AAV11" s="128"/>
      <c r="AAW11" s="128"/>
      <c r="AAX11" s="128"/>
      <c r="AAY11" s="128"/>
      <c r="AAZ11" s="128"/>
      <c r="ABA11" s="128"/>
      <c r="ABB11" s="128"/>
      <c r="ABC11" s="128"/>
      <c r="ABD11" s="128"/>
      <c r="ABE11" s="128"/>
      <c r="ABF11" s="128"/>
      <c r="ABG11" s="128"/>
      <c r="ABH11" s="128"/>
      <c r="ABI11" s="128"/>
      <c r="ABJ11" s="128"/>
      <c r="ABK11" s="128"/>
      <c r="ABL11" s="128"/>
      <c r="ABM11" s="128"/>
      <c r="ABN11" s="128"/>
      <c r="ABO11" s="128"/>
      <c r="ABP11" s="128"/>
      <c r="ABQ11" s="128"/>
      <c r="ABR11" s="128"/>
      <c r="ABS11" s="128"/>
      <c r="ABT11" s="128"/>
      <c r="ABU11" s="128"/>
      <c r="ABV11" s="128"/>
      <c r="ABW11" s="128"/>
      <c r="ABX11" s="128"/>
      <c r="ABY11" s="128"/>
      <c r="ABZ11" s="128"/>
      <c r="ACA11" s="128"/>
      <c r="ACB11" s="128"/>
      <c r="ACC11" s="128"/>
      <c r="ACD11" s="128"/>
      <c r="ACE11" s="128"/>
      <c r="ACF11" s="128"/>
      <c r="ACG11" s="128"/>
      <c r="ACH11" s="128"/>
      <c r="ACI11" s="128"/>
      <c r="ACJ11" s="128"/>
      <c r="ACK11" s="128"/>
      <c r="ACL11" s="128"/>
      <c r="ACM11" s="128"/>
      <c r="ACN11" s="128"/>
      <c r="ACO11" s="128"/>
      <c r="ACP11" s="128"/>
      <c r="ACQ11" s="128"/>
      <c r="ACR11" s="128"/>
      <c r="ACS11" s="128"/>
      <c r="ACT11" s="128"/>
      <c r="ACU11" s="128"/>
      <c r="ACV11" s="128"/>
      <c r="ACW11" s="128"/>
      <c r="ACX11" s="128"/>
      <c r="ACY11" s="128"/>
      <c r="ACZ11" s="128"/>
      <c r="ADA11" s="128"/>
      <c r="ADB11" s="128"/>
      <c r="ADC11" s="128"/>
      <c r="ADD11" s="128"/>
      <c r="ADE11" s="128"/>
      <c r="ADF11" s="128"/>
      <c r="ADG11" s="128"/>
      <c r="ADH11" s="128"/>
      <c r="ADI11" s="128"/>
      <c r="ADJ11" s="128"/>
      <c r="ADK11" s="128"/>
      <c r="ADL11" s="128"/>
      <c r="ADM11" s="128"/>
      <c r="ADN11" s="128"/>
      <c r="ADO11" s="128"/>
      <c r="ADP11" s="128"/>
      <c r="ADQ11" s="128"/>
      <c r="ADR11" s="128"/>
      <c r="ADS11" s="128"/>
      <c r="ADT11" s="128"/>
      <c r="ADU11" s="128"/>
      <c r="ADV11" s="128"/>
      <c r="ADW11" s="128"/>
      <c r="ADX11" s="128"/>
      <c r="ADY11" s="128"/>
      <c r="ADZ11" s="128"/>
      <c r="AEA11" s="128"/>
      <c r="AEB11" s="128"/>
      <c r="AEC11" s="128"/>
      <c r="AED11" s="128"/>
      <c r="AEE11" s="128"/>
      <c r="AEF11" s="128"/>
      <c r="AEG11" s="128"/>
      <c r="AEH11" s="128"/>
      <c r="AEI11" s="128"/>
      <c r="AEJ11" s="128"/>
      <c r="AEK11" s="128"/>
      <c r="AEL11" s="128"/>
      <c r="AEM11" s="128"/>
      <c r="AEN11" s="128"/>
      <c r="AEO11" s="128"/>
      <c r="AEP11" s="128"/>
      <c r="AEQ11" s="128"/>
      <c r="AER11" s="128"/>
      <c r="AES11" s="128"/>
      <c r="AET11" s="128"/>
      <c r="AEU11" s="128"/>
      <c r="AEV11" s="128"/>
      <c r="AEW11" s="128"/>
      <c r="AEX11" s="128"/>
      <c r="AEY11" s="128"/>
      <c r="AEZ11" s="128"/>
      <c r="AFA11" s="128"/>
      <c r="AFB11" s="128"/>
      <c r="AFC11" s="128"/>
      <c r="AFD11" s="128"/>
      <c r="AFE11" s="128"/>
      <c r="AFF11" s="128"/>
      <c r="AFG11" s="128"/>
      <c r="AFH11" s="128"/>
      <c r="AFI11" s="128"/>
      <c r="AFJ11" s="128"/>
      <c r="AFK11" s="128"/>
      <c r="AFL11" s="128"/>
      <c r="AFM11" s="128"/>
      <c r="AFN11" s="128"/>
      <c r="AFO11" s="128"/>
      <c r="AFP11" s="128"/>
      <c r="AFQ11" s="128"/>
      <c r="AFR11" s="128"/>
      <c r="AFS11" s="128"/>
      <c r="AFT11" s="128"/>
      <c r="AFU11" s="128"/>
      <c r="AFV11" s="128"/>
      <c r="AFW11" s="128"/>
      <c r="AFX11" s="128"/>
      <c r="AFY11" s="128"/>
      <c r="AFZ11" s="128"/>
      <c r="AGA11" s="128"/>
      <c r="AGB11" s="128"/>
      <c r="AGC11" s="128"/>
      <c r="AGD11" s="128"/>
      <c r="AGE11" s="128"/>
      <c r="AGF11" s="128"/>
      <c r="AGG11" s="128"/>
      <c r="AGH11" s="128"/>
      <c r="AGI11" s="128"/>
      <c r="AGJ11" s="128"/>
      <c r="AGK11" s="128"/>
      <c r="AGL11" s="128"/>
      <c r="AGM11" s="128"/>
      <c r="AGN11" s="128"/>
      <c r="AGO11" s="128"/>
      <c r="AGP11" s="128"/>
      <c r="AGQ11" s="128"/>
      <c r="AGR11" s="128"/>
      <c r="AGS11" s="128"/>
      <c r="AGT11" s="128"/>
      <c r="AGU11" s="128"/>
      <c r="AGV11" s="128"/>
      <c r="AGW11" s="128"/>
      <c r="AGX11" s="128"/>
      <c r="AGY11" s="128"/>
      <c r="AGZ11" s="128"/>
      <c r="AHA11" s="128"/>
      <c r="AHB11" s="128"/>
      <c r="AHC11" s="128"/>
      <c r="AHD11" s="128"/>
      <c r="AHE11" s="128"/>
      <c r="AHF11" s="128"/>
      <c r="AHG11" s="128"/>
      <c r="AHH11" s="128"/>
      <c r="AHI11" s="128"/>
      <c r="AHJ11" s="128"/>
      <c r="AHK11" s="128"/>
      <c r="AHL11" s="128"/>
      <c r="AHM11" s="128"/>
      <c r="AHN11" s="128"/>
      <c r="AHO11" s="128"/>
      <c r="AHP11" s="128"/>
      <c r="AHQ11" s="128"/>
      <c r="AHR11" s="128"/>
      <c r="AHS11" s="128"/>
      <c r="AHT11" s="128"/>
      <c r="AHU11" s="128"/>
      <c r="AHV11" s="128"/>
      <c r="AHW11" s="128"/>
      <c r="AHX11" s="128"/>
      <c r="AHY11" s="128"/>
      <c r="AHZ11" s="128"/>
      <c r="AIA11" s="128"/>
      <c r="AIB11" s="128"/>
      <c r="AIC11" s="128"/>
      <c r="AID11" s="128"/>
      <c r="AIE11" s="128"/>
      <c r="AIF11" s="128"/>
      <c r="AIG11" s="128"/>
      <c r="AIH11" s="128"/>
      <c r="AII11" s="128"/>
      <c r="AIJ11" s="128"/>
      <c r="AIK11" s="128"/>
      <c r="AIL11" s="128"/>
      <c r="AIM11" s="128"/>
      <c r="AIN11" s="128"/>
      <c r="AIO11" s="128"/>
      <c r="AIP11" s="128"/>
      <c r="AIQ11" s="128"/>
      <c r="AIR11" s="128"/>
      <c r="AIS11" s="128"/>
      <c r="AIT11" s="128"/>
      <c r="AIU11" s="128"/>
      <c r="AIV11" s="128"/>
      <c r="AIW11" s="128"/>
      <c r="AIX11" s="128"/>
      <c r="AIY11" s="128"/>
      <c r="AIZ11" s="128"/>
      <c r="AJA11" s="128"/>
      <c r="AJB11" s="128"/>
      <c r="AJC11" s="128"/>
      <c r="AJD11" s="128"/>
      <c r="AJE11" s="128"/>
      <c r="AJF11" s="128"/>
      <c r="AJG11" s="128"/>
      <c r="AJH11" s="128"/>
      <c r="AJI11" s="128"/>
      <c r="AJJ11" s="128"/>
      <c r="AJK11" s="128"/>
      <c r="AJL11" s="128"/>
      <c r="AJM11" s="128"/>
      <c r="AJN11" s="128"/>
      <c r="AJO11" s="128"/>
      <c r="AJP11" s="128"/>
      <c r="AJQ11" s="128"/>
      <c r="AJR11" s="128"/>
      <c r="AJS11" s="128"/>
      <c r="AJT11" s="128"/>
      <c r="AJU11" s="128"/>
      <c r="AJV11" s="128"/>
      <c r="AJW11" s="128"/>
      <c r="AJX11" s="128"/>
      <c r="AJY11" s="128"/>
      <c r="AJZ11" s="128"/>
      <c r="AKA11" s="128"/>
      <c r="AKB11" s="128"/>
      <c r="AKC11" s="128"/>
      <c r="AKD11" s="128"/>
      <c r="AKE11" s="128"/>
      <c r="AKF11" s="128"/>
      <c r="AKG11" s="128"/>
      <c r="AKH11" s="128"/>
      <c r="AKI11" s="128"/>
      <c r="AKJ11" s="128"/>
      <c r="AKK11" s="128"/>
      <c r="AKL11" s="128"/>
      <c r="AKM11" s="128"/>
      <c r="AKN11" s="128"/>
      <c r="AKO11" s="128"/>
      <c r="AKP11" s="128"/>
      <c r="AKQ11" s="128"/>
      <c r="AKR11" s="128"/>
      <c r="AKS11" s="128"/>
      <c r="AKT11" s="128"/>
      <c r="AKU11" s="128"/>
      <c r="AKV11" s="128"/>
      <c r="AKW11" s="128"/>
      <c r="AKX11" s="128"/>
      <c r="AKY11" s="128"/>
      <c r="AKZ11" s="128"/>
      <c r="ALA11" s="128"/>
      <c r="ALB11" s="128"/>
      <c r="ALC11" s="128"/>
      <c r="ALD11" s="128"/>
      <c r="ALE11" s="128"/>
      <c r="ALF11" s="128"/>
      <c r="ALG11" s="128"/>
      <c r="ALH11" s="128"/>
      <c r="ALI11" s="128"/>
      <c r="ALJ11" s="128"/>
      <c r="ALK11" s="128"/>
      <c r="ALL11" s="128"/>
      <c r="ALM11" s="128"/>
      <c r="ALN11" s="128"/>
      <c r="ALO11" s="128"/>
      <c r="ALP11" s="128"/>
      <c r="ALQ11" s="128"/>
      <c r="ALR11" s="128"/>
      <c r="ALS11" s="128"/>
      <c r="ALT11" s="128"/>
      <c r="ALU11" s="128"/>
      <c r="ALV11" s="128"/>
      <c r="ALW11" s="128"/>
      <c r="ALX11" s="128"/>
      <c r="ALY11" s="128"/>
      <c r="ALZ11" s="128"/>
      <c r="AMA11" s="128"/>
      <c r="AMB11" s="128"/>
      <c r="AMC11" s="128"/>
      <c r="AMD11" s="128"/>
      <c r="AME11" s="128"/>
      <c r="AMF11" s="128"/>
      <c r="AMG11" s="128"/>
      <c r="AMH11" s="128"/>
      <c r="AMI11" s="128"/>
      <c r="AMJ11" s="128"/>
    </row>
  </sheetData>
  <mergeCells count="4">
    <mergeCell ref="A1:L1"/>
    <mergeCell ref="I8:J8"/>
    <mergeCell ref="A9:L9"/>
    <mergeCell ref="A10:L10"/>
  </mergeCells>
  <pageMargins left="0" right="0" top="0.39370078740157483" bottom="0.39370078740157483" header="0" footer="0"/>
  <pageSetup paperSize="9" scale="71" firstPageNumber="0" orientation="landscape" r:id="rId1"/>
  <headerFooter>
    <oddHeader>&amp;LNumer sprawy 24/ZP/2023
&amp;RZałącznik nr 2 do SWZ</oddHeader>
    <oddFooter>Strona &amp;P z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147385-5191-4AC1-A6A8-4C3D557E30FA}">
  <dimension ref="A1:AMJ9"/>
  <sheetViews>
    <sheetView view="pageBreakPreview" topLeftCell="A5" zoomScaleNormal="110" zoomScaleSheetLayoutView="100" workbookViewId="0">
      <selection activeCell="C5" sqref="C5"/>
    </sheetView>
  </sheetViews>
  <sheetFormatPr defaultRowHeight="13.2"/>
  <cols>
    <col min="1" max="1" width="4.5546875" style="95" customWidth="1"/>
    <col min="2" max="2" width="30" style="95" customWidth="1"/>
    <col min="3" max="3" width="39" style="74" customWidth="1"/>
    <col min="4" max="4" width="14.109375" style="95" customWidth="1"/>
    <col min="5" max="7" width="11" style="96" customWidth="1"/>
    <col min="8" max="8" width="7.88671875" style="97" customWidth="1"/>
    <col min="9" max="9" width="9.5546875" style="96" customWidth="1"/>
    <col min="10" max="10" width="7.88671875" style="97" customWidth="1"/>
    <col min="11" max="11" width="9.88671875" style="97" customWidth="1"/>
    <col min="12" max="12" width="10.33203125" style="97" customWidth="1"/>
    <col min="13" max="257" width="9.109375" style="95"/>
    <col min="258" max="258" width="4.5546875" style="95" customWidth="1"/>
    <col min="259" max="259" width="43.5546875" style="95" customWidth="1"/>
    <col min="260" max="260" width="15.5546875" style="95" customWidth="1"/>
    <col min="261" max="261" width="9.6640625" style="95" customWidth="1"/>
    <col min="262" max="262" width="6.33203125" style="95" customWidth="1"/>
    <col min="263" max="266" width="7.88671875" style="95" customWidth="1"/>
    <col min="267" max="267" width="9.88671875" style="95" customWidth="1"/>
    <col min="268" max="513" width="9.109375" style="95"/>
    <col min="514" max="514" width="4.5546875" style="95" customWidth="1"/>
    <col min="515" max="515" width="43.5546875" style="95" customWidth="1"/>
    <col min="516" max="516" width="15.5546875" style="95" customWidth="1"/>
    <col min="517" max="517" width="9.6640625" style="95" customWidth="1"/>
    <col min="518" max="518" width="6.33203125" style="95" customWidth="1"/>
    <col min="519" max="522" width="7.88671875" style="95" customWidth="1"/>
    <col min="523" max="523" width="9.88671875" style="95" customWidth="1"/>
    <col min="524" max="769" width="9.109375" style="95"/>
    <col min="770" max="770" width="4.5546875" style="95" customWidth="1"/>
    <col min="771" max="771" width="43.5546875" style="95" customWidth="1"/>
    <col min="772" max="772" width="15.5546875" style="95" customWidth="1"/>
    <col min="773" max="773" width="9.6640625" style="95" customWidth="1"/>
    <col min="774" max="774" width="6.33203125" style="95" customWidth="1"/>
    <col min="775" max="778" width="7.88671875" style="95" customWidth="1"/>
    <col min="779" max="779" width="9.88671875" style="95" customWidth="1"/>
    <col min="780" max="1025" width="9.109375" style="95"/>
    <col min="1026" max="1026" width="4.5546875" style="95" customWidth="1"/>
    <col min="1027" max="1027" width="43.5546875" style="95" customWidth="1"/>
    <col min="1028" max="1028" width="15.5546875" style="95" customWidth="1"/>
    <col min="1029" max="1029" width="9.6640625" style="95" customWidth="1"/>
    <col min="1030" max="1030" width="6.33203125" style="95" customWidth="1"/>
    <col min="1031" max="1034" width="7.88671875" style="95" customWidth="1"/>
    <col min="1035" max="1035" width="9.88671875" style="95" customWidth="1"/>
    <col min="1036" max="1281" width="9.109375" style="95"/>
    <col min="1282" max="1282" width="4.5546875" style="95" customWidth="1"/>
    <col min="1283" max="1283" width="43.5546875" style="95" customWidth="1"/>
    <col min="1284" max="1284" width="15.5546875" style="95" customWidth="1"/>
    <col min="1285" max="1285" width="9.6640625" style="95" customWidth="1"/>
    <col min="1286" max="1286" width="6.33203125" style="95" customWidth="1"/>
    <col min="1287" max="1290" width="7.88671875" style="95" customWidth="1"/>
    <col min="1291" max="1291" width="9.88671875" style="95" customWidth="1"/>
    <col min="1292" max="1537" width="9.109375" style="95"/>
    <col min="1538" max="1538" width="4.5546875" style="95" customWidth="1"/>
    <col min="1539" max="1539" width="43.5546875" style="95" customWidth="1"/>
    <col min="1540" max="1540" width="15.5546875" style="95" customWidth="1"/>
    <col min="1541" max="1541" width="9.6640625" style="95" customWidth="1"/>
    <col min="1542" max="1542" width="6.33203125" style="95" customWidth="1"/>
    <col min="1543" max="1546" width="7.88671875" style="95" customWidth="1"/>
    <col min="1547" max="1547" width="9.88671875" style="95" customWidth="1"/>
    <col min="1548" max="1793" width="9.109375" style="95"/>
    <col min="1794" max="1794" width="4.5546875" style="95" customWidth="1"/>
    <col min="1795" max="1795" width="43.5546875" style="95" customWidth="1"/>
    <col min="1796" max="1796" width="15.5546875" style="95" customWidth="1"/>
    <col min="1797" max="1797" width="9.6640625" style="95" customWidth="1"/>
    <col min="1798" max="1798" width="6.33203125" style="95" customWidth="1"/>
    <col min="1799" max="1802" width="7.88671875" style="95" customWidth="1"/>
    <col min="1803" max="1803" width="9.88671875" style="95" customWidth="1"/>
    <col min="1804" max="2049" width="9.109375" style="95"/>
    <col min="2050" max="2050" width="4.5546875" style="95" customWidth="1"/>
    <col min="2051" max="2051" width="43.5546875" style="95" customWidth="1"/>
    <col min="2052" max="2052" width="15.5546875" style="95" customWidth="1"/>
    <col min="2053" max="2053" width="9.6640625" style="95" customWidth="1"/>
    <col min="2054" max="2054" width="6.33203125" style="95" customWidth="1"/>
    <col min="2055" max="2058" width="7.88671875" style="95" customWidth="1"/>
    <col min="2059" max="2059" width="9.88671875" style="95" customWidth="1"/>
    <col min="2060" max="2305" width="9.109375" style="95"/>
    <col min="2306" max="2306" width="4.5546875" style="95" customWidth="1"/>
    <col min="2307" max="2307" width="43.5546875" style="95" customWidth="1"/>
    <col min="2308" max="2308" width="15.5546875" style="95" customWidth="1"/>
    <col min="2309" max="2309" width="9.6640625" style="95" customWidth="1"/>
    <col min="2310" max="2310" width="6.33203125" style="95" customWidth="1"/>
    <col min="2311" max="2314" width="7.88671875" style="95" customWidth="1"/>
    <col min="2315" max="2315" width="9.88671875" style="95" customWidth="1"/>
    <col min="2316" max="2561" width="9.109375" style="95"/>
    <col min="2562" max="2562" width="4.5546875" style="95" customWidth="1"/>
    <col min="2563" max="2563" width="43.5546875" style="95" customWidth="1"/>
    <col min="2564" max="2564" width="15.5546875" style="95" customWidth="1"/>
    <col min="2565" max="2565" width="9.6640625" style="95" customWidth="1"/>
    <col min="2566" max="2566" width="6.33203125" style="95" customWidth="1"/>
    <col min="2567" max="2570" width="7.88671875" style="95" customWidth="1"/>
    <col min="2571" max="2571" width="9.88671875" style="95" customWidth="1"/>
    <col min="2572" max="2817" width="9.109375" style="95"/>
    <col min="2818" max="2818" width="4.5546875" style="95" customWidth="1"/>
    <col min="2819" max="2819" width="43.5546875" style="95" customWidth="1"/>
    <col min="2820" max="2820" width="15.5546875" style="95" customWidth="1"/>
    <col min="2821" max="2821" width="9.6640625" style="95" customWidth="1"/>
    <col min="2822" max="2822" width="6.33203125" style="95" customWidth="1"/>
    <col min="2823" max="2826" width="7.88671875" style="95" customWidth="1"/>
    <col min="2827" max="2827" width="9.88671875" style="95" customWidth="1"/>
    <col min="2828" max="3073" width="9.109375" style="95"/>
    <col min="3074" max="3074" width="4.5546875" style="95" customWidth="1"/>
    <col min="3075" max="3075" width="43.5546875" style="95" customWidth="1"/>
    <col min="3076" max="3076" width="15.5546875" style="95" customWidth="1"/>
    <col min="3077" max="3077" width="9.6640625" style="95" customWidth="1"/>
    <col min="3078" max="3078" width="6.33203125" style="95" customWidth="1"/>
    <col min="3079" max="3082" width="7.88671875" style="95" customWidth="1"/>
    <col min="3083" max="3083" width="9.88671875" style="95" customWidth="1"/>
    <col min="3084" max="3329" width="9.109375" style="95"/>
    <col min="3330" max="3330" width="4.5546875" style="95" customWidth="1"/>
    <col min="3331" max="3331" width="43.5546875" style="95" customWidth="1"/>
    <col min="3332" max="3332" width="15.5546875" style="95" customWidth="1"/>
    <col min="3333" max="3333" width="9.6640625" style="95" customWidth="1"/>
    <col min="3334" max="3334" width="6.33203125" style="95" customWidth="1"/>
    <col min="3335" max="3338" width="7.88671875" style="95" customWidth="1"/>
    <col min="3339" max="3339" width="9.88671875" style="95" customWidth="1"/>
    <col min="3340" max="3585" width="9.109375" style="95"/>
    <col min="3586" max="3586" width="4.5546875" style="95" customWidth="1"/>
    <col min="3587" max="3587" width="43.5546875" style="95" customWidth="1"/>
    <col min="3588" max="3588" width="15.5546875" style="95" customWidth="1"/>
    <col min="3589" max="3589" width="9.6640625" style="95" customWidth="1"/>
    <col min="3590" max="3590" width="6.33203125" style="95" customWidth="1"/>
    <col min="3591" max="3594" width="7.88671875" style="95" customWidth="1"/>
    <col min="3595" max="3595" width="9.88671875" style="95" customWidth="1"/>
    <col min="3596" max="3841" width="9.109375" style="95"/>
    <col min="3842" max="3842" width="4.5546875" style="95" customWidth="1"/>
    <col min="3843" max="3843" width="43.5546875" style="95" customWidth="1"/>
    <col min="3844" max="3844" width="15.5546875" style="95" customWidth="1"/>
    <col min="3845" max="3845" width="9.6640625" style="95" customWidth="1"/>
    <col min="3846" max="3846" width="6.33203125" style="95" customWidth="1"/>
    <col min="3847" max="3850" width="7.88671875" style="95" customWidth="1"/>
    <col min="3851" max="3851" width="9.88671875" style="95" customWidth="1"/>
    <col min="3852" max="4097" width="9.109375" style="95"/>
    <col min="4098" max="4098" width="4.5546875" style="95" customWidth="1"/>
    <col min="4099" max="4099" width="43.5546875" style="95" customWidth="1"/>
    <col min="4100" max="4100" width="15.5546875" style="95" customWidth="1"/>
    <col min="4101" max="4101" width="9.6640625" style="95" customWidth="1"/>
    <col min="4102" max="4102" width="6.33203125" style="95" customWidth="1"/>
    <col min="4103" max="4106" width="7.88671875" style="95" customWidth="1"/>
    <col min="4107" max="4107" width="9.88671875" style="95" customWidth="1"/>
    <col min="4108" max="4353" width="9.109375" style="95"/>
    <col min="4354" max="4354" width="4.5546875" style="95" customWidth="1"/>
    <col min="4355" max="4355" width="43.5546875" style="95" customWidth="1"/>
    <col min="4356" max="4356" width="15.5546875" style="95" customWidth="1"/>
    <col min="4357" max="4357" width="9.6640625" style="95" customWidth="1"/>
    <col min="4358" max="4358" width="6.33203125" style="95" customWidth="1"/>
    <col min="4359" max="4362" width="7.88671875" style="95" customWidth="1"/>
    <col min="4363" max="4363" width="9.88671875" style="95" customWidth="1"/>
    <col min="4364" max="4609" width="9.109375" style="95"/>
    <col min="4610" max="4610" width="4.5546875" style="95" customWidth="1"/>
    <col min="4611" max="4611" width="43.5546875" style="95" customWidth="1"/>
    <col min="4612" max="4612" width="15.5546875" style="95" customWidth="1"/>
    <col min="4613" max="4613" width="9.6640625" style="95" customWidth="1"/>
    <col min="4614" max="4614" width="6.33203125" style="95" customWidth="1"/>
    <col min="4615" max="4618" width="7.88671875" style="95" customWidth="1"/>
    <col min="4619" max="4619" width="9.88671875" style="95" customWidth="1"/>
    <col min="4620" max="4865" width="9.109375" style="95"/>
    <col min="4866" max="4866" width="4.5546875" style="95" customWidth="1"/>
    <col min="4867" max="4867" width="43.5546875" style="95" customWidth="1"/>
    <col min="4868" max="4868" width="15.5546875" style="95" customWidth="1"/>
    <col min="4869" max="4869" width="9.6640625" style="95" customWidth="1"/>
    <col min="4870" max="4870" width="6.33203125" style="95" customWidth="1"/>
    <col min="4871" max="4874" width="7.88671875" style="95" customWidth="1"/>
    <col min="4875" max="4875" width="9.88671875" style="95" customWidth="1"/>
    <col min="4876" max="5121" width="9.109375" style="95"/>
    <col min="5122" max="5122" width="4.5546875" style="95" customWidth="1"/>
    <col min="5123" max="5123" width="43.5546875" style="95" customWidth="1"/>
    <col min="5124" max="5124" width="15.5546875" style="95" customWidth="1"/>
    <col min="5125" max="5125" width="9.6640625" style="95" customWidth="1"/>
    <col min="5126" max="5126" width="6.33203125" style="95" customWidth="1"/>
    <col min="5127" max="5130" width="7.88671875" style="95" customWidth="1"/>
    <col min="5131" max="5131" width="9.88671875" style="95" customWidth="1"/>
    <col min="5132" max="5377" width="9.109375" style="95"/>
    <col min="5378" max="5378" width="4.5546875" style="95" customWidth="1"/>
    <col min="5379" max="5379" width="43.5546875" style="95" customWidth="1"/>
    <col min="5380" max="5380" width="15.5546875" style="95" customWidth="1"/>
    <col min="5381" max="5381" width="9.6640625" style="95" customWidth="1"/>
    <col min="5382" max="5382" width="6.33203125" style="95" customWidth="1"/>
    <col min="5383" max="5386" width="7.88671875" style="95" customWidth="1"/>
    <col min="5387" max="5387" width="9.88671875" style="95" customWidth="1"/>
    <col min="5388" max="5633" width="9.109375" style="95"/>
    <col min="5634" max="5634" width="4.5546875" style="95" customWidth="1"/>
    <col min="5635" max="5635" width="43.5546875" style="95" customWidth="1"/>
    <col min="5636" max="5636" width="15.5546875" style="95" customWidth="1"/>
    <col min="5637" max="5637" width="9.6640625" style="95" customWidth="1"/>
    <col min="5638" max="5638" width="6.33203125" style="95" customWidth="1"/>
    <col min="5639" max="5642" width="7.88671875" style="95" customWidth="1"/>
    <col min="5643" max="5643" width="9.88671875" style="95" customWidth="1"/>
    <col min="5644" max="5889" width="9.109375" style="95"/>
    <col min="5890" max="5890" width="4.5546875" style="95" customWidth="1"/>
    <col min="5891" max="5891" width="43.5546875" style="95" customWidth="1"/>
    <col min="5892" max="5892" width="15.5546875" style="95" customWidth="1"/>
    <col min="5893" max="5893" width="9.6640625" style="95" customWidth="1"/>
    <col min="5894" max="5894" width="6.33203125" style="95" customWidth="1"/>
    <col min="5895" max="5898" width="7.88671875" style="95" customWidth="1"/>
    <col min="5899" max="5899" width="9.88671875" style="95" customWidth="1"/>
    <col min="5900" max="6145" width="9.109375" style="95"/>
    <col min="6146" max="6146" width="4.5546875" style="95" customWidth="1"/>
    <col min="6147" max="6147" width="43.5546875" style="95" customWidth="1"/>
    <col min="6148" max="6148" width="15.5546875" style="95" customWidth="1"/>
    <col min="6149" max="6149" width="9.6640625" style="95" customWidth="1"/>
    <col min="6150" max="6150" width="6.33203125" style="95" customWidth="1"/>
    <col min="6151" max="6154" width="7.88671875" style="95" customWidth="1"/>
    <col min="6155" max="6155" width="9.88671875" style="95" customWidth="1"/>
    <col min="6156" max="6401" width="9.109375" style="95"/>
    <col min="6402" max="6402" width="4.5546875" style="95" customWidth="1"/>
    <col min="6403" max="6403" width="43.5546875" style="95" customWidth="1"/>
    <col min="6404" max="6404" width="15.5546875" style="95" customWidth="1"/>
    <col min="6405" max="6405" width="9.6640625" style="95" customWidth="1"/>
    <col min="6406" max="6406" width="6.33203125" style="95" customWidth="1"/>
    <col min="6407" max="6410" width="7.88671875" style="95" customWidth="1"/>
    <col min="6411" max="6411" width="9.88671875" style="95" customWidth="1"/>
    <col min="6412" max="6657" width="9.109375" style="95"/>
    <col min="6658" max="6658" width="4.5546875" style="95" customWidth="1"/>
    <col min="6659" max="6659" width="43.5546875" style="95" customWidth="1"/>
    <col min="6660" max="6660" width="15.5546875" style="95" customWidth="1"/>
    <col min="6661" max="6661" width="9.6640625" style="95" customWidth="1"/>
    <col min="6662" max="6662" width="6.33203125" style="95" customWidth="1"/>
    <col min="6663" max="6666" width="7.88671875" style="95" customWidth="1"/>
    <col min="6667" max="6667" width="9.88671875" style="95" customWidth="1"/>
    <col min="6668" max="6913" width="9.109375" style="95"/>
    <col min="6914" max="6914" width="4.5546875" style="95" customWidth="1"/>
    <col min="6915" max="6915" width="43.5546875" style="95" customWidth="1"/>
    <col min="6916" max="6916" width="15.5546875" style="95" customWidth="1"/>
    <col min="6917" max="6917" width="9.6640625" style="95" customWidth="1"/>
    <col min="6918" max="6918" width="6.33203125" style="95" customWidth="1"/>
    <col min="6919" max="6922" width="7.88671875" style="95" customWidth="1"/>
    <col min="6923" max="6923" width="9.88671875" style="95" customWidth="1"/>
    <col min="6924" max="7169" width="9.109375" style="95"/>
    <col min="7170" max="7170" width="4.5546875" style="95" customWidth="1"/>
    <col min="7171" max="7171" width="43.5546875" style="95" customWidth="1"/>
    <col min="7172" max="7172" width="15.5546875" style="95" customWidth="1"/>
    <col min="7173" max="7173" width="9.6640625" style="95" customWidth="1"/>
    <col min="7174" max="7174" width="6.33203125" style="95" customWidth="1"/>
    <col min="7175" max="7178" width="7.88671875" style="95" customWidth="1"/>
    <col min="7179" max="7179" width="9.88671875" style="95" customWidth="1"/>
    <col min="7180" max="7425" width="9.109375" style="95"/>
    <col min="7426" max="7426" width="4.5546875" style="95" customWidth="1"/>
    <col min="7427" max="7427" width="43.5546875" style="95" customWidth="1"/>
    <col min="7428" max="7428" width="15.5546875" style="95" customWidth="1"/>
    <col min="7429" max="7429" width="9.6640625" style="95" customWidth="1"/>
    <col min="7430" max="7430" width="6.33203125" style="95" customWidth="1"/>
    <col min="7431" max="7434" width="7.88671875" style="95" customWidth="1"/>
    <col min="7435" max="7435" width="9.88671875" style="95" customWidth="1"/>
    <col min="7436" max="7681" width="9.109375" style="95"/>
    <col min="7682" max="7682" width="4.5546875" style="95" customWidth="1"/>
    <col min="7683" max="7683" width="43.5546875" style="95" customWidth="1"/>
    <col min="7684" max="7684" width="15.5546875" style="95" customWidth="1"/>
    <col min="7685" max="7685" width="9.6640625" style="95" customWidth="1"/>
    <col min="7686" max="7686" width="6.33203125" style="95" customWidth="1"/>
    <col min="7687" max="7690" width="7.88671875" style="95" customWidth="1"/>
    <col min="7691" max="7691" width="9.88671875" style="95" customWidth="1"/>
    <col min="7692" max="7937" width="9.109375" style="95"/>
    <col min="7938" max="7938" width="4.5546875" style="95" customWidth="1"/>
    <col min="7939" max="7939" width="43.5546875" style="95" customWidth="1"/>
    <col min="7940" max="7940" width="15.5546875" style="95" customWidth="1"/>
    <col min="7941" max="7941" width="9.6640625" style="95" customWidth="1"/>
    <col min="7942" max="7942" width="6.33203125" style="95" customWidth="1"/>
    <col min="7943" max="7946" width="7.88671875" style="95" customWidth="1"/>
    <col min="7947" max="7947" width="9.88671875" style="95" customWidth="1"/>
    <col min="7948" max="8193" width="9.109375" style="95"/>
    <col min="8194" max="8194" width="4.5546875" style="95" customWidth="1"/>
    <col min="8195" max="8195" width="43.5546875" style="95" customWidth="1"/>
    <col min="8196" max="8196" width="15.5546875" style="95" customWidth="1"/>
    <col min="8197" max="8197" width="9.6640625" style="95" customWidth="1"/>
    <col min="8198" max="8198" width="6.33203125" style="95" customWidth="1"/>
    <col min="8199" max="8202" width="7.88671875" style="95" customWidth="1"/>
    <col min="8203" max="8203" width="9.88671875" style="95" customWidth="1"/>
    <col min="8204" max="8449" width="9.109375" style="95"/>
    <col min="8450" max="8450" width="4.5546875" style="95" customWidth="1"/>
    <col min="8451" max="8451" width="43.5546875" style="95" customWidth="1"/>
    <col min="8452" max="8452" width="15.5546875" style="95" customWidth="1"/>
    <col min="8453" max="8453" width="9.6640625" style="95" customWidth="1"/>
    <col min="8454" max="8454" width="6.33203125" style="95" customWidth="1"/>
    <col min="8455" max="8458" width="7.88671875" style="95" customWidth="1"/>
    <col min="8459" max="8459" width="9.88671875" style="95" customWidth="1"/>
    <col min="8460" max="8705" width="9.109375" style="95"/>
    <col min="8706" max="8706" width="4.5546875" style="95" customWidth="1"/>
    <col min="8707" max="8707" width="43.5546875" style="95" customWidth="1"/>
    <col min="8708" max="8708" width="15.5546875" style="95" customWidth="1"/>
    <col min="8709" max="8709" width="9.6640625" style="95" customWidth="1"/>
    <col min="8710" max="8710" width="6.33203125" style="95" customWidth="1"/>
    <col min="8711" max="8714" width="7.88671875" style="95" customWidth="1"/>
    <col min="8715" max="8715" width="9.88671875" style="95" customWidth="1"/>
    <col min="8716" max="8961" width="9.109375" style="95"/>
    <col min="8962" max="8962" width="4.5546875" style="95" customWidth="1"/>
    <col min="8963" max="8963" width="43.5546875" style="95" customWidth="1"/>
    <col min="8964" max="8964" width="15.5546875" style="95" customWidth="1"/>
    <col min="8965" max="8965" width="9.6640625" style="95" customWidth="1"/>
    <col min="8966" max="8966" width="6.33203125" style="95" customWidth="1"/>
    <col min="8967" max="8970" width="7.88671875" style="95" customWidth="1"/>
    <col min="8971" max="8971" width="9.88671875" style="95" customWidth="1"/>
    <col min="8972" max="9217" width="9.109375" style="95"/>
    <col min="9218" max="9218" width="4.5546875" style="95" customWidth="1"/>
    <col min="9219" max="9219" width="43.5546875" style="95" customWidth="1"/>
    <col min="9220" max="9220" width="15.5546875" style="95" customWidth="1"/>
    <col min="9221" max="9221" width="9.6640625" style="95" customWidth="1"/>
    <col min="9222" max="9222" width="6.33203125" style="95" customWidth="1"/>
    <col min="9223" max="9226" width="7.88671875" style="95" customWidth="1"/>
    <col min="9227" max="9227" width="9.88671875" style="95" customWidth="1"/>
    <col min="9228" max="9473" width="9.109375" style="95"/>
    <col min="9474" max="9474" width="4.5546875" style="95" customWidth="1"/>
    <col min="9475" max="9475" width="43.5546875" style="95" customWidth="1"/>
    <col min="9476" max="9476" width="15.5546875" style="95" customWidth="1"/>
    <col min="9477" max="9477" width="9.6640625" style="95" customWidth="1"/>
    <col min="9478" max="9478" width="6.33203125" style="95" customWidth="1"/>
    <col min="9479" max="9482" width="7.88671875" style="95" customWidth="1"/>
    <col min="9483" max="9483" width="9.88671875" style="95" customWidth="1"/>
    <col min="9484" max="9729" width="9.109375" style="95"/>
    <col min="9730" max="9730" width="4.5546875" style="95" customWidth="1"/>
    <col min="9731" max="9731" width="43.5546875" style="95" customWidth="1"/>
    <col min="9732" max="9732" width="15.5546875" style="95" customWidth="1"/>
    <col min="9733" max="9733" width="9.6640625" style="95" customWidth="1"/>
    <col min="9734" max="9734" width="6.33203125" style="95" customWidth="1"/>
    <col min="9735" max="9738" width="7.88671875" style="95" customWidth="1"/>
    <col min="9739" max="9739" width="9.88671875" style="95" customWidth="1"/>
    <col min="9740" max="9985" width="9.109375" style="95"/>
    <col min="9986" max="9986" width="4.5546875" style="95" customWidth="1"/>
    <col min="9987" max="9987" width="43.5546875" style="95" customWidth="1"/>
    <col min="9988" max="9988" width="15.5546875" style="95" customWidth="1"/>
    <col min="9989" max="9989" width="9.6640625" style="95" customWidth="1"/>
    <col min="9990" max="9990" width="6.33203125" style="95" customWidth="1"/>
    <col min="9991" max="9994" width="7.88671875" style="95" customWidth="1"/>
    <col min="9995" max="9995" width="9.88671875" style="95" customWidth="1"/>
    <col min="9996" max="10241" width="9.109375" style="95"/>
    <col min="10242" max="10242" width="4.5546875" style="95" customWidth="1"/>
    <col min="10243" max="10243" width="43.5546875" style="95" customWidth="1"/>
    <col min="10244" max="10244" width="15.5546875" style="95" customWidth="1"/>
    <col min="10245" max="10245" width="9.6640625" style="95" customWidth="1"/>
    <col min="10246" max="10246" width="6.33203125" style="95" customWidth="1"/>
    <col min="10247" max="10250" width="7.88671875" style="95" customWidth="1"/>
    <col min="10251" max="10251" width="9.88671875" style="95" customWidth="1"/>
    <col min="10252" max="10497" width="9.109375" style="95"/>
    <col min="10498" max="10498" width="4.5546875" style="95" customWidth="1"/>
    <col min="10499" max="10499" width="43.5546875" style="95" customWidth="1"/>
    <col min="10500" max="10500" width="15.5546875" style="95" customWidth="1"/>
    <col min="10501" max="10501" width="9.6640625" style="95" customWidth="1"/>
    <col min="10502" max="10502" width="6.33203125" style="95" customWidth="1"/>
    <col min="10503" max="10506" width="7.88671875" style="95" customWidth="1"/>
    <col min="10507" max="10507" width="9.88671875" style="95" customWidth="1"/>
    <col min="10508" max="10753" width="9.109375" style="95"/>
    <col min="10754" max="10754" width="4.5546875" style="95" customWidth="1"/>
    <col min="10755" max="10755" width="43.5546875" style="95" customWidth="1"/>
    <col min="10756" max="10756" width="15.5546875" style="95" customWidth="1"/>
    <col min="10757" max="10757" width="9.6640625" style="95" customWidth="1"/>
    <col min="10758" max="10758" width="6.33203125" style="95" customWidth="1"/>
    <col min="10759" max="10762" width="7.88671875" style="95" customWidth="1"/>
    <col min="10763" max="10763" width="9.88671875" style="95" customWidth="1"/>
    <col min="10764" max="11009" width="9.109375" style="95"/>
    <col min="11010" max="11010" width="4.5546875" style="95" customWidth="1"/>
    <col min="11011" max="11011" width="43.5546875" style="95" customWidth="1"/>
    <col min="11012" max="11012" width="15.5546875" style="95" customWidth="1"/>
    <col min="11013" max="11013" width="9.6640625" style="95" customWidth="1"/>
    <col min="11014" max="11014" width="6.33203125" style="95" customWidth="1"/>
    <col min="11015" max="11018" width="7.88671875" style="95" customWidth="1"/>
    <col min="11019" max="11019" width="9.88671875" style="95" customWidth="1"/>
    <col min="11020" max="11265" width="9.109375" style="95"/>
    <col min="11266" max="11266" width="4.5546875" style="95" customWidth="1"/>
    <col min="11267" max="11267" width="43.5546875" style="95" customWidth="1"/>
    <col min="11268" max="11268" width="15.5546875" style="95" customWidth="1"/>
    <col min="11269" max="11269" width="9.6640625" style="95" customWidth="1"/>
    <col min="11270" max="11270" width="6.33203125" style="95" customWidth="1"/>
    <col min="11271" max="11274" width="7.88671875" style="95" customWidth="1"/>
    <col min="11275" max="11275" width="9.88671875" style="95" customWidth="1"/>
    <col min="11276" max="11521" width="9.109375" style="95"/>
    <col min="11522" max="11522" width="4.5546875" style="95" customWidth="1"/>
    <col min="11523" max="11523" width="43.5546875" style="95" customWidth="1"/>
    <col min="11524" max="11524" width="15.5546875" style="95" customWidth="1"/>
    <col min="11525" max="11525" width="9.6640625" style="95" customWidth="1"/>
    <col min="11526" max="11526" width="6.33203125" style="95" customWidth="1"/>
    <col min="11527" max="11530" width="7.88671875" style="95" customWidth="1"/>
    <col min="11531" max="11531" width="9.88671875" style="95" customWidth="1"/>
    <col min="11532" max="11777" width="9.109375" style="95"/>
    <col min="11778" max="11778" width="4.5546875" style="95" customWidth="1"/>
    <col min="11779" max="11779" width="43.5546875" style="95" customWidth="1"/>
    <col min="11780" max="11780" width="15.5546875" style="95" customWidth="1"/>
    <col min="11781" max="11781" width="9.6640625" style="95" customWidth="1"/>
    <col min="11782" max="11782" width="6.33203125" style="95" customWidth="1"/>
    <col min="11783" max="11786" width="7.88671875" style="95" customWidth="1"/>
    <col min="11787" max="11787" width="9.88671875" style="95" customWidth="1"/>
    <col min="11788" max="12033" width="9.109375" style="95"/>
    <col min="12034" max="12034" width="4.5546875" style="95" customWidth="1"/>
    <col min="12035" max="12035" width="43.5546875" style="95" customWidth="1"/>
    <col min="12036" max="12036" width="15.5546875" style="95" customWidth="1"/>
    <col min="12037" max="12037" width="9.6640625" style="95" customWidth="1"/>
    <col min="12038" max="12038" width="6.33203125" style="95" customWidth="1"/>
    <col min="12039" max="12042" width="7.88671875" style="95" customWidth="1"/>
    <col min="12043" max="12043" width="9.88671875" style="95" customWidth="1"/>
    <col min="12044" max="12289" width="9.109375" style="95"/>
    <col min="12290" max="12290" width="4.5546875" style="95" customWidth="1"/>
    <col min="12291" max="12291" width="43.5546875" style="95" customWidth="1"/>
    <col min="12292" max="12292" width="15.5546875" style="95" customWidth="1"/>
    <col min="12293" max="12293" width="9.6640625" style="95" customWidth="1"/>
    <col min="12294" max="12294" width="6.33203125" style="95" customWidth="1"/>
    <col min="12295" max="12298" width="7.88671875" style="95" customWidth="1"/>
    <col min="12299" max="12299" width="9.88671875" style="95" customWidth="1"/>
    <col min="12300" max="12545" width="9.109375" style="95"/>
    <col min="12546" max="12546" width="4.5546875" style="95" customWidth="1"/>
    <col min="12547" max="12547" width="43.5546875" style="95" customWidth="1"/>
    <col min="12548" max="12548" width="15.5546875" style="95" customWidth="1"/>
    <col min="12549" max="12549" width="9.6640625" style="95" customWidth="1"/>
    <col min="12550" max="12550" width="6.33203125" style="95" customWidth="1"/>
    <col min="12551" max="12554" width="7.88671875" style="95" customWidth="1"/>
    <col min="12555" max="12555" width="9.88671875" style="95" customWidth="1"/>
    <col min="12556" max="12801" width="9.109375" style="95"/>
    <col min="12802" max="12802" width="4.5546875" style="95" customWidth="1"/>
    <col min="12803" max="12803" width="43.5546875" style="95" customWidth="1"/>
    <col min="12804" max="12804" width="15.5546875" style="95" customWidth="1"/>
    <col min="12805" max="12805" width="9.6640625" style="95" customWidth="1"/>
    <col min="12806" max="12806" width="6.33203125" style="95" customWidth="1"/>
    <col min="12807" max="12810" width="7.88671875" style="95" customWidth="1"/>
    <col min="12811" max="12811" width="9.88671875" style="95" customWidth="1"/>
    <col min="12812" max="13057" width="9.109375" style="95"/>
    <col min="13058" max="13058" width="4.5546875" style="95" customWidth="1"/>
    <col min="13059" max="13059" width="43.5546875" style="95" customWidth="1"/>
    <col min="13060" max="13060" width="15.5546875" style="95" customWidth="1"/>
    <col min="13061" max="13061" width="9.6640625" style="95" customWidth="1"/>
    <col min="13062" max="13062" width="6.33203125" style="95" customWidth="1"/>
    <col min="13063" max="13066" width="7.88671875" style="95" customWidth="1"/>
    <col min="13067" max="13067" width="9.88671875" style="95" customWidth="1"/>
    <col min="13068" max="13313" width="9.109375" style="95"/>
    <col min="13314" max="13314" width="4.5546875" style="95" customWidth="1"/>
    <col min="13315" max="13315" width="43.5546875" style="95" customWidth="1"/>
    <col min="13316" max="13316" width="15.5546875" style="95" customWidth="1"/>
    <col min="13317" max="13317" width="9.6640625" style="95" customWidth="1"/>
    <col min="13318" max="13318" width="6.33203125" style="95" customWidth="1"/>
    <col min="13319" max="13322" width="7.88671875" style="95" customWidth="1"/>
    <col min="13323" max="13323" width="9.88671875" style="95" customWidth="1"/>
    <col min="13324" max="13569" width="9.109375" style="95"/>
    <col min="13570" max="13570" width="4.5546875" style="95" customWidth="1"/>
    <col min="13571" max="13571" width="43.5546875" style="95" customWidth="1"/>
    <col min="13572" max="13572" width="15.5546875" style="95" customWidth="1"/>
    <col min="13573" max="13573" width="9.6640625" style="95" customWidth="1"/>
    <col min="13574" max="13574" width="6.33203125" style="95" customWidth="1"/>
    <col min="13575" max="13578" width="7.88671875" style="95" customWidth="1"/>
    <col min="13579" max="13579" width="9.88671875" style="95" customWidth="1"/>
    <col min="13580" max="13825" width="9.109375" style="95"/>
    <col min="13826" max="13826" width="4.5546875" style="95" customWidth="1"/>
    <col min="13827" max="13827" width="43.5546875" style="95" customWidth="1"/>
    <col min="13828" max="13828" width="15.5546875" style="95" customWidth="1"/>
    <col min="13829" max="13829" width="9.6640625" style="95" customWidth="1"/>
    <col min="13830" max="13830" width="6.33203125" style="95" customWidth="1"/>
    <col min="13831" max="13834" width="7.88671875" style="95" customWidth="1"/>
    <col min="13835" max="13835" width="9.88671875" style="95" customWidth="1"/>
    <col min="13836" max="14081" width="9.109375" style="95"/>
    <col min="14082" max="14082" width="4.5546875" style="95" customWidth="1"/>
    <col min="14083" max="14083" width="43.5546875" style="95" customWidth="1"/>
    <col min="14084" max="14084" width="15.5546875" style="95" customWidth="1"/>
    <col min="14085" max="14085" width="9.6640625" style="95" customWidth="1"/>
    <col min="14086" max="14086" width="6.33203125" style="95" customWidth="1"/>
    <col min="14087" max="14090" width="7.88671875" style="95" customWidth="1"/>
    <col min="14091" max="14091" width="9.88671875" style="95" customWidth="1"/>
    <col min="14092" max="14337" width="9.109375" style="95"/>
    <col min="14338" max="14338" width="4.5546875" style="95" customWidth="1"/>
    <col min="14339" max="14339" width="43.5546875" style="95" customWidth="1"/>
    <col min="14340" max="14340" width="15.5546875" style="95" customWidth="1"/>
    <col min="14341" max="14341" width="9.6640625" style="95" customWidth="1"/>
    <col min="14342" max="14342" width="6.33203125" style="95" customWidth="1"/>
    <col min="14343" max="14346" width="7.88671875" style="95" customWidth="1"/>
    <col min="14347" max="14347" width="9.88671875" style="95" customWidth="1"/>
    <col min="14348" max="14593" width="9.109375" style="95"/>
    <col min="14594" max="14594" width="4.5546875" style="95" customWidth="1"/>
    <col min="14595" max="14595" width="43.5546875" style="95" customWidth="1"/>
    <col min="14596" max="14596" width="15.5546875" style="95" customWidth="1"/>
    <col min="14597" max="14597" width="9.6640625" style="95" customWidth="1"/>
    <col min="14598" max="14598" width="6.33203125" style="95" customWidth="1"/>
    <col min="14599" max="14602" width="7.88671875" style="95" customWidth="1"/>
    <col min="14603" max="14603" width="9.88671875" style="95" customWidth="1"/>
    <col min="14604" max="14849" width="9.109375" style="95"/>
    <col min="14850" max="14850" width="4.5546875" style="95" customWidth="1"/>
    <col min="14851" max="14851" width="43.5546875" style="95" customWidth="1"/>
    <col min="14852" max="14852" width="15.5546875" style="95" customWidth="1"/>
    <col min="14853" max="14853" width="9.6640625" style="95" customWidth="1"/>
    <col min="14854" max="14854" width="6.33203125" style="95" customWidth="1"/>
    <col min="14855" max="14858" width="7.88671875" style="95" customWidth="1"/>
    <col min="14859" max="14859" width="9.88671875" style="95" customWidth="1"/>
    <col min="14860" max="15105" width="9.109375" style="95"/>
    <col min="15106" max="15106" width="4.5546875" style="95" customWidth="1"/>
    <col min="15107" max="15107" width="43.5546875" style="95" customWidth="1"/>
    <col min="15108" max="15108" width="15.5546875" style="95" customWidth="1"/>
    <col min="15109" max="15109" width="9.6640625" style="95" customWidth="1"/>
    <col min="15110" max="15110" width="6.33203125" style="95" customWidth="1"/>
    <col min="15111" max="15114" width="7.88671875" style="95" customWidth="1"/>
    <col min="15115" max="15115" width="9.88671875" style="95" customWidth="1"/>
    <col min="15116" max="15361" width="9.109375" style="95"/>
    <col min="15362" max="15362" width="4.5546875" style="95" customWidth="1"/>
    <col min="15363" max="15363" width="43.5546875" style="95" customWidth="1"/>
    <col min="15364" max="15364" width="15.5546875" style="95" customWidth="1"/>
    <col min="15365" max="15365" width="9.6640625" style="95" customWidth="1"/>
    <col min="15366" max="15366" width="6.33203125" style="95" customWidth="1"/>
    <col min="15367" max="15370" width="7.88671875" style="95" customWidth="1"/>
    <col min="15371" max="15371" width="9.88671875" style="95" customWidth="1"/>
    <col min="15372" max="15617" width="9.109375" style="95"/>
    <col min="15618" max="15618" width="4.5546875" style="95" customWidth="1"/>
    <col min="15619" max="15619" width="43.5546875" style="95" customWidth="1"/>
    <col min="15620" max="15620" width="15.5546875" style="95" customWidth="1"/>
    <col min="15621" max="15621" width="9.6640625" style="95" customWidth="1"/>
    <col min="15622" max="15622" width="6.33203125" style="95" customWidth="1"/>
    <col min="15623" max="15626" width="7.88671875" style="95" customWidth="1"/>
    <col min="15627" max="15627" width="9.88671875" style="95" customWidth="1"/>
    <col min="15628" max="15873" width="9.109375" style="95"/>
    <col min="15874" max="15874" width="4.5546875" style="95" customWidth="1"/>
    <col min="15875" max="15875" width="43.5546875" style="95" customWidth="1"/>
    <col min="15876" max="15876" width="15.5546875" style="95" customWidth="1"/>
    <col min="15877" max="15877" width="9.6640625" style="95" customWidth="1"/>
    <col min="15878" max="15878" width="6.33203125" style="95" customWidth="1"/>
    <col min="15879" max="15882" width="7.88671875" style="95" customWidth="1"/>
    <col min="15883" max="15883" width="9.88671875" style="95" customWidth="1"/>
    <col min="15884" max="16129" width="9.109375" style="95"/>
    <col min="16130" max="16130" width="4.5546875" style="95" customWidth="1"/>
    <col min="16131" max="16131" width="43.5546875" style="95" customWidth="1"/>
    <col min="16132" max="16132" width="15.5546875" style="95" customWidth="1"/>
    <col min="16133" max="16133" width="9.6640625" style="95" customWidth="1"/>
    <col min="16134" max="16134" width="6.33203125" style="95" customWidth="1"/>
    <col min="16135" max="16138" width="7.88671875" style="95" customWidth="1"/>
    <col min="16139" max="16139" width="9.88671875" style="95" customWidth="1"/>
    <col min="16140" max="16384" width="9.109375" style="95"/>
  </cols>
  <sheetData>
    <row r="1" spans="1:1024" ht="17.399999999999999">
      <c r="B1" s="92"/>
      <c r="C1" s="92"/>
      <c r="D1" s="757" t="s">
        <v>0</v>
      </c>
      <c r="E1" s="93"/>
      <c r="F1" s="93"/>
      <c r="G1" s="93"/>
      <c r="H1" s="94"/>
      <c r="I1" s="93"/>
      <c r="J1" s="94"/>
      <c r="K1" s="94"/>
      <c r="L1" s="94"/>
      <c r="M1" s="92"/>
      <c r="N1" s="92"/>
    </row>
    <row r="2" spans="1:1024" ht="17.399999999999999">
      <c r="B2" s="251" t="s">
        <v>111</v>
      </c>
      <c r="C2" s="76"/>
    </row>
    <row r="3" spans="1:1024" ht="17.399999999999999">
      <c r="B3" s="251"/>
    </row>
    <row r="4" spans="1:1024" s="98" customFormat="1" ht="52.5" customHeight="1">
      <c r="A4" s="770" t="s">
        <v>112</v>
      </c>
      <c r="B4" s="770" t="s">
        <v>4</v>
      </c>
      <c r="C4" s="483" t="s">
        <v>5</v>
      </c>
      <c r="D4" s="758" t="s">
        <v>754</v>
      </c>
      <c r="E4" s="483" t="s">
        <v>7</v>
      </c>
      <c r="F4" s="483" t="s">
        <v>8</v>
      </c>
      <c r="G4" s="483" t="s">
        <v>9</v>
      </c>
      <c r="H4" s="766" t="s">
        <v>10</v>
      </c>
      <c r="I4" s="770" t="s">
        <v>113</v>
      </c>
      <c r="J4" s="766" t="s">
        <v>38</v>
      </c>
      <c r="K4" s="766" t="s">
        <v>114</v>
      </c>
      <c r="L4" s="766" t="s">
        <v>115</v>
      </c>
    </row>
    <row r="5" spans="1:1024" ht="249" customHeight="1">
      <c r="A5" s="771">
        <v>1</v>
      </c>
      <c r="B5" s="772" t="s">
        <v>460</v>
      </c>
      <c r="C5" s="518" t="s">
        <v>821</v>
      </c>
      <c r="D5" s="773"/>
      <c r="E5" s="517"/>
      <c r="F5" s="517"/>
      <c r="G5" s="719">
        <v>150</v>
      </c>
      <c r="H5" s="774"/>
      <c r="I5" s="775"/>
      <c r="J5" s="776">
        <f>H5*I5+H5</f>
        <v>0</v>
      </c>
      <c r="K5" s="777">
        <f>H5*G5</f>
        <v>0</v>
      </c>
      <c r="L5" s="777">
        <f>K5*I5+K5</f>
        <v>0</v>
      </c>
    </row>
    <row r="6" spans="1:1024" ht="15.75" customHeight="1">
      <c r="C6" s="768"/>
      <c r="J6" s="720" t="s">
        <v>32</v>
      </c>
      <c r="K6" s="769">
        <f>SUM(K5)</f>
        <v>0</v>
      </c>
      <c r="L6" s="769">
        <f>SUM(L5)</f>
        <v>0</v>
      </c>
    </row>
    <row r="7" spans="1:1024" s="836" customFormat="1" ht="21.75" customHeight="1">
      <c r="A7" s="856" t="s">
        <v>818</v>
      </c>
      <c r="B7" s="856"/>
      <c r="C7" s="856"/>
      <c r="D7" s="856"/>
      <c r="E7" s="856"/>
      <c r="F7" s="856"/>
      <c r="G7" s="856"/>
      <c r="H7" s="856"/>
      <c r="I7" s="856"/>
      <c r="J7" s="856"/>
      <c r="K7" s="856"/>
      <c r="L7" s="856"/>
    </row>
    <row r="8" spans="1:1024" s="836" customFormat="1" ht="30" customHeight="1">
      <c r="A8" s="856" t="s">
        <v>29</v>
      </c>
      <c r="B8" s="856"/>
      <c r="C8" s="856"/>
      <c r="D8" s="856"/>
      <c r="E8" s="856"/>
      <c r="F8" s="856"/>
      <c r="G8" s="856"/>
      <c r="H8" s="856"/>
      <c r="I8" s="856"/>
      <c r="J8" s="856"/>
      <c r="K8" s="856"/>
      <c r="L8" s="856"/>
    </row>
    <row r="9" spans="1:1024" customFormat="1" ht="24" customHeight="1">
      <c r="A9" s="837" t="s">
        <v>819</v>
      </c>
      <c r="B9" s="838"/>
      <c r="C9" s="839"/>
      <c r="D9" s="128"/>
      <c r="E9" s="128"/>
      <c r="F9" s="128"/>
      <c r="G9" s="840"/>
      <c r="H9" s="841"/>
      <c r="I9" s="842"/>
      <c r="J9" s="843"/>
      <c r="K9" s="843"/>
      <c r="L9" s="843"/>
      <c r="M9" s="128"/>
      <c r="N9" s="128"/>
      <c r="O9" s="128"/>
      <c r="P9" s="128"/>
      <c r="Q9" s="128"/>
      <c r="R9" s="128"/>
      <c r="S9" s="128"/>
      <c r="T9" s="128"/>
      <c r="U9" s="128"/>
      <c r="V9" s="128"/>
      <c r="W9" s="128"/>
      <c r="X9" s="128"/>
      <c r="Y9" s="128"/>
      <c r="Z9" s="128"/>
      <c r="AA9" s="128"/>
      <c r="AB9" s="128"/>
      <c r="AC9" s="128"/>
      <c r="AD9" s="128"/>
      <c r="AE9" s="128"/>
      <c r="AF9" s="128"/>
      <c r="AG9" s="128"/>
      <c r="AH9" s="128"/>
      <c r="AI9" s="128"/>
      <c r="AJ9" s="128"/>
      <c r="AK9" s="128"/>
      <c r="AL9" s="128"/>
      <c r="AM9" s="128"/>
      <c r="AN9" s="128"/>
      <c r="AO9" s="128"/>
      <c r="AP9" s="128"/>
      <c r="AQ9" s="128"/>
      <c r="AR9" s="128"/>
      <c r="AS9" s="128"/>
      <c r="AT9" s="128"/>
      <c r="AU9" s="128"/>
      <c r="AV9" s="128"/>
      <c r="AW9" s="128"/>
      <c r="AX9" s="128"/>
      <c r="AY9" s="128"/>
      <c r="AZ9" s="128"/>
      <c r="BA9" s="128"/>
      <c r="BB9" s="128"/>
      <c r="BC9" s="128"/>
      <c r="BD9" s="128"/>
      <c r="BE9" s="128"/>
      <c r="BF9" s="128"/>
      <c r="BG9" s="128"/>
      <c r="BH9" s="128"/>
      <c r="BI9" s="128"/>
      <c r="BJ9" s="128"/>
      <c r="BK9" s="128"/>
      <c r="BL9" s="128"/>
      <c r="BM9" s="128"/>
      <c r="BN9" s="128"/>
      <c r="BO9" s="128"/>
      <c r="BP9" s="128"/>
      <c r="BQ9" s="128"/>
      <c r="BR9" s="128"/>
      <c r="BS9" s="128"/>
      <c r="BT9" s="128"/>
      <c r="BU9" s="128"/>
      <c r="BV9" s="128"/>
      <c r="BW9" s="128"/>
      <c r="BX9" s="128"/>
      <c r="BY9" s="128"/>
      <c r="BZ9" s="128"/>
      <c r="CA9" s="128"/>
      <c r="CB9" s="128"/>
      <c r="CC9" s="128"/>
      <c r="CD9" s="128"/>
      <c r="CE9" s="128"/>
      <c r="CF9" s="128"/>
      <c r="CG9" s="128"/>
      <c r="CH9" s="128"/>
      <c r="CI9" s="128"/>
      <c r="CJ9" s="128"/>
      <c r="CK9" s="128"/>
      <c r="CL9" s="128"/>
      <c r="CM9" s="128"/>
      <c r="CN9" s="128"/>
      <c r="CO9" s="128"/>
      <c r="CP9" s="128"/>
      <c r="CQ9" s="128"/>
      <c r="CR9" s="128"/>
      <c r="CS9" s="128"/>
      <c r="CT9" s="128"/>
      <c r="CU9" s="128"/>
      <c r="CV9" s="128"/>
      <c r="CW9" s="128"/>
      <c r="CX9" s="128"/>
      <c r="CY9" s="128"/>
      <c r="CZ9" s="128"/>
      <c r="DA9" s="128"/>
      <c r="DB9" s="128"/>
      <c r="DC9" s="128"/>
      <c r="DD9" s="128"/>
      <c r="DE9" s="128"/>
      <c r="DF9" s="128"/>
      <c r="DG9" s="128"/>
      <c r="DH9" s="128"/>
      <c r="DI9" s="128"/>
      <c r="DJ9" s="128"/>
      <c r="DK9" s="128"/>
      <c r="DL9" s="128"/>
      <c r="DM9" s="128"/>
      <c r="DN9" s="128"/>
      <c r="DO9" s="128"/>
      <c r="DP9" s="128"/>
      <c r="DQ9" s="128"/>
      <c r="DR9" s="128"/>
      <c r="DS9" s="128"/>
      <c r="DT9" s="128"/>
      <c r="DU9" s="128"/>
      <c r="DV9" s="128"/>
      <c r="DW9" s="128"/>
      <c r="DX9" s="128"/>
      <c r="DY9" s="128"/>
      <c r="DZ9" s="128"/>
      <c r="EA9" s="128"/>
      <c r="EB9" s="128"/>
      <c r="EC9" s="128"/>
      <c r="ED9" s="128"/>
      <c r="EE9" s="128"/>
      <c r="EF9" s="128"/>
      <c r="EG9" s="128"/>
      <c r="EH9" s="128"/>
      <c r="EI9" s="128"/>
      <c r="EJ9" s="128"/>
      <c r="EK9" s="128"/>
      <c r="EL9" s="128"/>
      <c r="EM9" s="128"/>
      <c r="EN9" s="128"/>
      <c r="EO9" s="128"/>
      <c r="EP9" s="128"/>
      <c r="EQ9" s="128"/>
      <c r="ER9" s="128"/>
      <c r="ES9" s="128"/>
      <c r="ET9" s="128"/>
      <c r="EU9" s="128"/>
      <c r="EV9" s="128"/>
      <c r="EW9" s="128"/>
      <c r="EX9" s="128"/>
      <c r="EY9" s="128"/>
      <c r="EZ9" s="128"/>
      <c r="FA9" s="128"/>
      <c r="FB9" s="128"/>
      <c r="FC9" s="128"/>
      <c r="FD9" s="128"/>
      <c r="FE9" s="128"/>
      <c r="FF9" s="128"/>
      <c r="FG9" s="128"/>
      <c r="FH9" s="128"/>
      <c r="FI9" s="128"/>
      <c r="FJ9" s="128"/>
      <c r="FK9" s="128"/>
      <c r="FL9" s="128"/>
      <c r="FM9" s="128"/>
      <c r="FN9" s="128"/>
      <c r="FO9" s="128"/>
      <c r="FP9" s="128"/>
      <c r="FQ9" s="128"/>
      <c r="FR9" s="128"/>
      <c r="FS9" s="128"/>
      <c r="FT9" s="128"/>
      <c r="FU9" s="128"/>
      <c r="FV9" s="128"/>
      <c r="FW9" s="128"/>
      <c r="FX9" s="128"/>
      <c r="FY9" s="128"/>
      <c r="FZ9" s="128"/>
      <c r="GA9" s="128"/>
      <c r="GB9" s="128"/>
      <c r="GC9" s="128"/>
      <c r="GD9" s="128"/>
      <c r="GE9" s="128"/>
      <c r="GF9" s="128"/>
      <c r="GG9" s="128"/>
      <c r="GH9" s="128"/>
      <c r="GI9" s="128"/>
      <c r="GJ9" s="128"/>
      <c r="GK9" s="128"/>
      <c r="GL9" s="128"/>
      <c r="GM9" s="128"/>
      <c r="GN9" s="128"/>
      <c r="GO9" s="128"/>
      <c r="GP9" s="128"/>
      <c r="GQ9" s="128"/>
      <c r="GR9" s="128"/>
      <c r="GS9" s="128"/>
      <c r="GT9" s="128"/>
      <c r="GU9" s="128"/>
      <c r="GV9" s="128"/>
      <c r="GW9" s="128"/>
      <c r="GX9" s="128"/>
      <c r="GY9" s="128"/>
      <c r="GZ9" s="128"/>
      <c r="HA9" s="128"/>
      <c r="HB9" s="128"/>
      <c r="HC9" s="128"/>
      <c r="HD9" s="128"/>
      <c r="HE9" s="128"/>
      <c r="HF9" s="128"/>
      <c r="HG9" s="128"/>
      <c r="HH9" s="128"/>
      <c r="HI9" s="128"/>
      <c r="HJ9" s="128"/>
      <c r="HK9" s="128"/>
      <c r="HL9" s="128"/>
      <c r="HM9" s="128"/>
      <c r="HN9" s="128"/>
      <c r="HO9" s="128"/>
      <c r="HP9" s="128"/>
      <c r="HQ9" s="128"/>
      <c r="HR9" s="128"/>
      <c r="HS9" s="128"/>
      <c r="HT9" s="128"/>
      <c r="HU9" s="128"/>
      <c r="HV9" s="128"/>
      <c r="HW9" s="128"/>
      <c r="HX9" s="128"/>
      <c r="HY9" s="128"/>
      <c r="HZ9" s="128"/>
      <c r="IA9" s="128"/>
      <c r="IB9" s="128"/>
      <c r="IC9" s="128"/>
      <c r="ID9" s="128"/>
      <c r="IE9" s="128"/>
      <c r="IF9" s="128"/>
      <c r="IG9" s="128"/>
      <c r="IH9" s="128"/>
      <c r="II9" s="128"/>
      <c r="IJ9" s="128"/>
      <c r="IK9" s="128"/>
      <c r="IL9" s="128"/>
      <c r="IM9" s="128"/>
      <c r="IN9" s="128"/>
      <c r="IO9" s="128"/>
      <c r="IP9" s="128"/>
      <c r="IQ9" s="128"/>
      <c r="IR9" s="128"/>
      <c r="IS9" s="128"/>
      <c r="IT9" s="128"/>
      <c r="IU9" s="128"/>
      <c r="IV9" s="128"/>
      <c r="IW9" s="128"/>
      <c r="IX9" s="128"/>
      <c r="IY9" s="128"/>
      <c r="IZ9" s="128"/>
      <c r="JA9" s="128"/>
      <c r="JB9" s="128"/>
      <c r="JC9" s="128"/>
      <c r="JD9" s="128"/>
      <c r="JE9" s="128"/>
      <c r="JF9" s="128"/>
      <c r="JG9" s="128"/>
      <c r="JH9" s="128"/>
      <c r="JI9" s="128"/>
      <c r="JJ9" s="128"/>
      <c r="JK9" s="128"/>
      <c r="JL9" s="128"/>
      <c r="JM9" s="128"/>
      <c r="JN9" s="128"/>
      <c r="JO9" s="128"/>
      <c r="JP9" s="128"/>
      <c r="JQ9" s="128"/>
      <c r="JR9" s="128"/>
      <c r="JS9" s="128"/>
      <c r="JT9" s="128"/>
      <c r="JU9" s="128"/>
      <c r="JV9" s="128"/>
      <c r="JW9" s="128"/>
      <c r="JX9" s="128"/>
      <c r="JY9" s="128"/>
      <c r="JZ9" s="128"/>
      <c r="KA9" s="128"/>
      <c r="KB9" s="128"/>
      <c r="KC9" s="128"/>
      <c r="KD9" s="128"/>
      <c r="KE9" s="128"/>
      <c r="KF9" s="128"/>
      <c r="KG9" s="128"/>
      <c r="KH9" s="128"/>
      <c r="KI9" s="128"/>
      <c r="KJ9" s="128"/>
      <c r="KK9" s="128"/>
      <c r="KL9" s="128"/>
      <c r="KM9" s="128"/>
      <c r="KN9" s="128"/>
      <c r="KO9" s="128"/>
      <c r="KP9" s="128"/>
      <c r="KQ9" s="128"/>
      <c r="KR9" s="128"/>
      <c r="KS9" s="128"/>
      <c r="KT9" s="128"/>
      <c r="KU9" s="128"/>
      <c r="KV9" s="128"/>
      <c r="KW9" s="128"/>
      <c r="KX9" s="128"/>
      <c r="KY9" s="128"/>
      <c r="KZ9" s="128"/>
      <c r="LA9" s="128"/>
      <c r="LB9" s="128"/>
      <c r="LC9" s="128"/>
      <c r="LD9" s="128"/>
      <c r="LE9" s="128"/>
      <c r="LF9" s="128"/>
      <c r="LG9" s="128"/>
      <c r="LH9" s="128"/>
      <c r="LI9" s="128"/>
      <c r="LJ9" s="128"/>
      <c r="LK9" s="128"/>
      <c r="LL9" s="128"/>
      <c r="LM9" s="128"/>
      <c r="LN9" s="128"/>
      <c r="LO9" s="128"/>
      <c r="LP9" s="128"/>
      <c r="LQ9" s="128"/>
      <c r="LR9" s="128"/>
      <c r="LS9" s="128"/>
      <c r="LT9" s="128"/>
      <c r="LU9" s="128"/>
      <c r="LV9" s="128"/>
      <c r="LW9" s="128"/>
      <c r="LX9" s="128"/>
      <c r="LY9" s="128"/>
      <c r="LZ9" s="128"/>
      <c r="MA9" s="128"/>
      <c r="MB9" s="128"/>
      <c r="MC9" s="128"/>
      <c r="MD9" s="128"/>
      <c r="ME9" s="128"/>
      <c r="MF9" s="128"/>
      <c r="MG9" s="128"/>
      <c r="MH9" s="128"/>
      <c r="MI9" s="128"/>
      <c r="MJ9" s="128"/>
      <c r="MK9" s="128"/>
      <c r="ML9" s="128"/>
      <c r="MM9" s="128"/>
      <c r="MN9" s="128"/>
      <c r="MO9" s="128"/>
      <c r="MP9" s="128"/>
      <c r="MQ9" s="128"/>
      <c r="MR9" s="128"/>
      <c r="MS9" s="128"/>
      <c r="MT9" s="128"/>
      <c r="MU9" s="128"/>
      <c r="MV9" s="128"/>
      <c r="MW9" s="128"/>
      <c r="MX9" s="128"/>
      <c r="MY9" s="128"/>
      <c r="MZ9" s="128"/>
      <c r="NA9" s="128"/>
      <c r="NB9" s="128"/>
      <c r="NC9" s="128"/>
      <c r="ND9" s="128"/>
      <c r="NE9" s="128"/>
      <c r="NF9" s="128"/>
      <c r="NG9" s="128"/>
      <c r="NH9" s="128"/>
      <c r="NI9" s="128"/>
      <c r="NJ9" s="128"/>
      <c r="NK9" s="128"/>
      <c r="NL9" s="128"/>
      <c r="NM9" s="128"/>
      <c r="NN9" s="128"/>
      <c r="NO9" s="128"/>
      <c r="NP9" s="128"/>
      <c r="NQ9" s="128"/>
      <c r="NR9" s="128"/>
      <c r="NS9" s="128"/>
      <c r="NT9" s="128"/>
      <c r="NU9" s="128"/>
      <c r="NV9" s="128"/>
      <c r="NW9" s="128"/>
      <c r="NX9" s="128"/>
      <c r="NY9" s="128"/>
      <c r="NZ9" s="128"/>
      <c r="OA9" s="128"/>
      <c r="OB9" s="128"/>
      <c r="OC9" s="128"/>
      <c r="OD9" s="128"/>
      <c r="OE9" s="128"/>
      <c r="OF9" s="128"/>
      <c r="OG9" s="128"/>
      <c r="OH9" s="128"/>
      <c r="OI9" s="128"/>
      <c r="OJ9" s="128"/>
      <c r="OK9" s="128"/>
      <c r="OL9" s="128"/>
      <c r="OM9" s="128"/>
      <c r="ON9" s="128"/>
      <c r="OO9" s="128"/>
      <c r="OP9" s="128"/>
      <c r="OQ9" s="128"/>
      <c r="OR9" s="128"/>
      <c r="OS9" s="128"/>
      <c r="OT9" s="128"/>
      <c r="OU9" s="128"/>
      <c r="OV9" s="128"/>
      <c r="OW9" s="128"/>
      <c r="OX9" s="128"/>
      <c r="OY9" s="128"/>
      <c r="OZ9" s="128"/>
      <c r="PA9" s="128"/>
      <c r="PB9" s="128"/>
      <c r="PC9" s="128"/>
      <c r="PD9" s="128"/>
      <c r="PE9" s="128"/>
      <c r="PF9" s="128"/>
      <c r="PG9" s="128"/>
      <c r="PH9" s="128"/>
      <c r="PI9" s="128"/>
      <c r="PJ9" s="128"/>
      <c r="PK9" s="128"/>
      <c r="PL9" s="128"/>
      <c r="PM9" s="128"/>
      <c r="PN9" s="128"/>
      <c r="PO9" s="128"/>
      <c r="PP9" s="128"/>
      <c r="PQ9" s="128"/>
      <c r="PR9" s="128"/>
      <c r="PS9" s="128"/>
      <c r="PT9" s="128"/>
      <c r="PU9" s="128"/>
      <c r="PV9" s="128"/>
      <c r="PW9" s="128"/>
      <c r="PX9" s="128"/>
      <c r="PY9" s="128"/>
      <c r="PZ9" s="128"/>
      <c r="QA9" s="128"/>
      <c r="QB9" s="128"/>
      <c r="QC9" s="128"/>
      <c r="QD9" s="128"/>
      <c r="QE9" s="128"/>
      <c r="QF9" s="128"/>
      <c r="QG9" s="128"/>
      <c r="QH9" s="128"/>
      <c r="QI9" s="128"/>
      <c r="QJ9" s="128"/>
      <c r="QK9" s="128"/>
      <c r="QL9" s="128"/>
      <c r="QM9" s="128"/>
      <c r="QN9" s="128"/>
      <c r="QO9" s="128"/>
      <c r="QP9" s="128"/>
      <c r="QQ9" s="128"/>
      <c r="QR9" s="128"/>
      <c r="QS9" s="128"/>
      <c r="QT9" s="128"/>
      <c r="QU9" s="128"/>
      <c r="QV9" s="128"/>
      <c r="QW9" s="128"/>
      <c r="QX9" s="128"/>
      <c r="QY9" s="128"/>
      <c r="QZ9" s="128"/>
      <c r="RA9" s="128"/>
      <c r="RB9" s="128"/>
      <c r="RC9" s="128"/>
      <c r="RD9" s="128"/>
      <c r="RE9" s="128"/>
      <c r="RF9" s="128"/>
      <c r="RG9" s="128"/>
      <c r="RH9" s="128"/>
      <c r="RI9" s="128"/>
      <c r="RJ9" s="128"/>
      <c r="RK9" s="128"/>
      <c r="RL9" s="128"/>
      <c r="RM9" s="128"/>
      <c r="RN9" s="128"/>
      <c r="RO9" s="128"/>
      <c r="RP9" s="128"/>
      <c r="RQ9" s="128"/>
      <c r="RR9" s="128"/>
      <c r="RS9" s="128"/>
      <c r="RT9" s="128"/>
      <c r="RU9" s="128"/>
      <c r="RV9" s="128"/>
      <c r="RW9" s="128"/>
      <c r="RX9" s="128"/>
      <c r="RY9" s="128"/>
      <c r="RZ9" s="128"/>
      <c r="SA9" s="128"/>
      <c r="SB9" s="128"/>
      <c r="SC9" s="128"/>
      <c r="SD9" s="128"/>
      <c r="SE9" s="128"/>
      <c r="SF9" s="128"/>
      <c r="SG9" s="128"/>
      <c r="SH9" s="128"/>
      <c r="SI9" s="128"/>
      <c r="SJ9" s="128"/>
      <c r="SK9" s="128"/>
      <c r="SL9" s="128"/>
      <c r="SM9" s="128"/>
      <c r="SN9" s="128"/>
      <c r="SO9" s="128"/>
      <c r="SP9" s="128"/>
      <c r="SQ9" s="128"/>
      <c r="SR9" s="128"/>
      <c r="SS9" s="128"/>
      <c r="ST9" s="128"/>
      <c r="SU9" s="128"/>
      <c r="SV9" s="128"/>
      <c r="SW9" s="128"/>
      <c r="SX9" s="128"/>
      <c r="SY9" s="128"/>
      <c r="SZ9" s="128"/>
      <c r="TA9" s="128"/>
      <c r="TB9" s="128"/>
      <c r="TC9" s="128"/>
      <c r="TD9" s="128"/>
      <c r="TE9" s="128"/>
      <c r="TF9" s="128"/>
      <c r="TG9" s="128"/>
      <c r="TH9" s="128"/>
      <c r="TI9" s="128"/>
      <c r="TJ9" s="128"/>
      <c r="TK9" s="128"/>
      <c r="TL9" s="128"/>
      <c r="TM9" s="128"/>
      <c r="TN9" s="128"/>
      <c r="TO9" s="128"/>
      <c r="TP9" s="128"/>
      <c r="TQ9" s="128"/>
      <c r="TR9" s="128"/>
      <c r="TS9" s="128"/>
      <c r="TT9" s="128"/>
      <c r="TU9" s="128"/>
      <c r="TV9" s="128"/>
      <c r="TW9" s="128"/>
      <c r="TX9" s="128"/>
      <c r="TY9" s="128"/>
      <c r="TZ9" s="128"/>
      <c r="UA9" s="128"/>
      <c r="UB9" s="128"/>
      <c r="UC9" s="128"/>
      <c r="UD9" s="128"/>
      <c r="UE9" s="128"/>
      <c r="UF9" s="128"/>
      <c r="UG9" s="128"/>
      <c r="UH9" s="128"/>
      <c r="UI9" s="128"/>
      <c r="UJ9" s="128"/>
      <c r="UK9" s="128"/>
      <c r="UL9" s="128"/>
      <c r="UM9" s="128"/>
      <c r="UN9" s="128"/>
      <c r="UO9" s="128"/>
      <c r="UP9" s="128"/>
      <c r="UQ9" s="128"/>
      <c r="UR9" s="128"/>
      <c r="US9" s="128"/>
      <c r="UT9" s="128"/>
      <c r="UU9" s="128"/>
      <c r="UV9" s="128"/>
      <c r="UW9" s="128"/>
      <c r="UX9" s="128"/>
      <c r="UY9" s="128"/>
      <c r="UZ9" s="128"/>
      <c r="VA9" s="128"/>
      <c r="VB9" s="128"/>
      <c r="VC9" s="128"/>
      <c r="VD9" s="128"/>
      <c r="VE9" s="128"/>
      <c r="VF9" s="128"/>
      <c r="VG9" s="128"/>
      <c r="VH9" s="128"/>
      <c r="VI9" s="128"/>
      <c r="VJ9" s="128"/>
      <c r="VK9" s="128"/>
      <c r="VL9" s="128"/>
      <c r="VM9" s="128"/>
      <c r="VN9" s="128"/>
      <c r="VO9" s="128"/>
      <c r="VP9" s="128"/>
      <c r="VQ9" s="128"/>
      <c r="VR9" s="128"/>
      <c r="VS9" s="128"/>
      <c r="VT9" s="128"/>
      <c r="VU9" s="128"/>
      <c r="VV9" s="128"/>
      <c r="VW9" s="128"/>
      <c r="VX9" s="128"/>
      <c r="VY9" s="128"/>
      <c r="VZ9" s="128"/>
      <c r="WA9" s="128"/>
      <c r="WB9" s="128"/>
      <c r="WC9" s="128"/>
      <c r="WD9" s="128"/>
      <c r="WE9" s="128"/>
      <c r="WF9" s="128"/>
      <c r="WG9" s="128"/>
      <c r="WH9" s="128"/>
      <c r="WI9" s="128"/>
      <c r="WJ9" s="128"/>
      <c r="WK9" s="128"/>
      <c r="WL9" s="128"/>
      <c r="WM9" s="128"/>
      <c r="WN9" s="128"/>
      <c r="WO9" s="128"/>
      <c r="WP9" s="128"/>
      <c r="WQ9" s="128"/>
      <c r="WR9" s="128"/>
      <c r="WS9" s="128"/>
      <c r="WT9" s="128"/>
      <c r="WU9" s="128"/>
      <c r="WV9" s="128"/>
      <c r="WW9" s="128"/>
      <c r="WX9" s="128"/>
      <c r="WY9" s="128"/>
      <c r="WZ9" s="128"/>
      <c r="XA9" s="128"/>
      <c r="XB9" s="128"/>
      <c r="XC9" s="128"/>
      <c r="XD9" s="128"/>
      <c r="XE9" s="128"/>
      <c r="XF9" s="128"/>
      <c r="XG9" s="128"/>
      <c r="XH9" s="128"/>
      <c r="XI9" s="128"/>
      <c r="XJ9" s="128"/>
      <c r="XK9" s="128"/>
      <c r="XL9" s="128"/>
      <c r="XM9" s="128"/>
      <c r="XN9" s="128"/>
      <c r="XO9" s="128"/>
      <c r="XP9" s="128"/>
      <c r="XQ9" s="128"/>
      <c r="XR9" s="128"/>
      <c r="XS9" s="128"/>
      <c r="XT9" s="128"/>
      <c r="XU9" s="128"/>
      <c r="XV9" s="128"/>
      <c r="XW9" s="128"/>
      <c r="XX9" s="128"/>
      <c r="XY9" s="128"/>
      <c r="XZ9" s="128"/>
      <c r="YA9" s="128"/>
      <c r="YB9" s="128"/>
      <c r="YC9" s="128"/>
      <c r="YD9" s="128"/>
      <c r="YE9" s="128"/>
      <c r="YF9" s="128"/>
      <c r="YG9" s="128"/>
      <c r="YH9" s="128"/>
      <c r="YI9" s="128"/>
      <c r="YJ9" s="128"/>
      <c r="YK9" s="128"/>
      <c r="YL9" s="128"/>
      <c r="YM9" s="128"/>
      <c r="YN9" s="128"/>
      <c r="YO9" s="128"/>
      <c r="YP9" s="128"/>
      <c r="YQ9" s="128"/>
      <c r="YR9" s="128"/>
      <c r="YS9" s="128"/>
      <c r="YT9" s="128"/>
      <c r="YU9" s="128"/>
      <c r="YV9" s="128"/>
      <c r="YW9" s="128"/>
      <c r="YX9" s="128"/>
      <c r="YY9" s="128"/>
      <c r="YZ9" s="128"/>
      <c r="ZA9" s="128"/>
      <c r="ZB9" s="128"/>
      <c r="ZC9" s="128"/>
      <c r="ZD9" s="128"/>
      <c r="ZE9" s="128"/>
      <c r="ZF9" s="128"/>
      <c r="ZG9" s="128"/>
      <c r="ZH9" s="128"/>
      <c r="ZI9" s="128"/>
      <c r="ZJ9" s="128"/>
      <c r="ZK9" s="128"/>
      <c r="ZL9" s="128"/>
      <c r="ZM9" s="128"/>
      <c r="ZN9" s="128"/>
      <c r="ZO9" s="128"/>
      <c r="ZP9" s="128"/>
      <c r="ZQ9" s="128"/>
      <c r="ZR9" s="128"/>
      <c r="ZS9" s="128"/>
      <c r="ZT9" s="128"/>
      <c r="ZU9" s="128"/>
      <c r="ZV9" s="128"/>
      <c r="ZW9" s="128"/>
      <c r="ZX9" s="128"/>
      <c r="ZY9" s="128"/>
      <c r="ZZ9" s="128"/>
      <c r="AAA9" s="128"/>
      <c r="AAB9" s="128"/>
      <c r="AAC9" s="128"/>
      <c r="AAD9" s="128"/>
      <c r="AAE9" s="128"/>
      <c r="AAF9" s="128"/>
      <c r="AAG9" s="128"/>
      <c r="AAH9" s="128"/>
      <c r="AAI9" s="128"/>
      <c r="AAJ9" s="128"/>
      <c r="AAK9" s="128"/>
      <c r="AAL9" s="128"/>
      <c r="AAM9" s="128"/>
      <c r="AAN9" s="128"/>
      <c r="AAO9" s="128"/>
      <c r="AAP9" s="128"/>
      <c r="AAQ9" s="128"/>
      <c r="AAR9" s="128"/>
      <c r="AAS9" s="128"/>
      <c r="AAT9" s="128"/>
      <c r="AAU9" s="128"/>
      <c r="AAV9" s="128"/>
      <c r="AAW9" s="128"/>
      <c r="AAX9" s="128"/>
      <c r="AAY9" s="128"/>
      <c r="AAZ9" s="128"/>
      <c r="ABA9" s="128"/>
      <c r="ABB9" s="128"/>
      <c r="ABC9" s="128"/>
      <c r="ABD9" s="128"/>
      <c r="ABE9" s="128"/>
      <c r="ABF9" s="128"/>
      <c r="ABG9" s="128"/>
      <c r="ABH9" s="128"/>
      <c r="ABI9" s="128"/>
      <c r="ABJ9" s="128"/>
      <c r="ABK9" s="128"/>
      <c r="ABL9" s="128"/>
      <c r="ABM9" s="128"/>
      <c r="ABN9" s="128"/>
      <c r="ABO9" s="128"/>
      <c r="ABP9" s="128"/>
      <c r="ABQ9" s="128"/>
      <c r="ABR9" s="128"/>
      <c r="ABS9" s="128"/>
      <c r="ABT9" s="128"/>
      <c r="ABU9" s="128"/>
      <c r="ABV9" s="128"/>
      <c r="ABW9" s="128"/>
      <c r="ABX9" s="128"/>
      <c r="ABY9" s="128"/>
      <c r="ABZ9" s="128"/>
      <c r="ACA9" s="128"/>
      <c r="ACB9" s="128"/>
      <c r="ACC9" s="128"/>
      <c r="ACD9" s="128"/>
      <c r="ACE9" s="128"/>
      <c r="ACF9" s="128"/>
      <c r="ACG9" s="128"/>
      <c r="ACH9" s="128"/>
      <c r="ACI9" s="128"/>
      <c r="ACJ9" s="128"/>
      <c r="ACK9" s="128"/>
      <c r="ACL9" s="128"/>
      <c r="ACM9" s="128"/>
      <c r="ACN9" s="128"/>
      <c r="ACO9" s="128"/>
      <c r="ACP9" s="128"/>
      <c r="ACQ9" s="128"/>
      <c r="ACR9" s="128"/>
      <c r="ACS9" s="128"/>
      <c r="ACT9" s="128"/>
      <c r="ACU9" s="128"/>
      <c r="ACV9" s="128"/>
      <c r="ACW9" s="128"/>
      <c r="ACX9" s="128"/>
      <c r="ACY9" s="128"/>
      <c r="ACZ9" s="128"/>
      <c r="ADA9" s="128"/>
      <c r="ADB9" s="128"/>
      <c r="ADC9" s="128"/>
      <c r="ADD9" s="128"/>
      <c r="ADE9" s="128"/>
      <c r="ADF9" s="128"/>
      <c r="ADG9" s="128"/>
      <c r="ADH9" s="128"/>
      <c r="ADI9" s="128"/>
      <c r="ADJ9" s="128"/>
      <c r="ADK9" s="128"/>
      <c r="ADL9" s="128"/>
      <c r="ADM9" s="128"/>
      <c r="ADN9" s="128"/>
      <c r="ADO9" s="128"/>
      <c r="ADP9" s="128"/>
      <c r="ADQ9" s="128"/>
      <c r="ADR9" s="128"/>
      <c r="ADS9" s="128"/>
      <c r="ADT9" s="128"/>
      <c r="ADU9" s="128"/>
      <c r="ADV9" s="128"/>
      <c r="ADW9" s="128"/>
      <c r="ADX9" s="128"/>
      <c r="ADY9" s="128"/>
      <c r="ADZ9" s="128"/>
      <c r="AEA9" s="128"/>
      <c r="AEB9" s="128"/>
      <c r="AEC9" s="128"/>
      <c r="AED9" s="128"/>
      <c r="AEE9" s="128"/>
      <c r="AEF9" s="128"/>
      <c r="AEG9" s="128"/>
      <c r="AEH9" s="128"/>
      <c r="AEI9" s="128"/>
      <c r="AEJ9" s="128"/>
      <c r="AEK9" s="128"/>
      <c r="AEL9" s="128"/>
      <c r="AEM9" s="128"/>
      <c r="AEN9" s="128"/>
      <c r="AEO9" s="128"/>
      <c r="AEP9" s="128"/>
      <c r="AEQ9" s="128"/>
      <c r="AER9" s="128"/>
      <c r="AES9" s="128"/>
      <c r="AET9" s="128"/>
      <c r="AEU9" s="128"/>
      <c r="AEV9" s="128"/>
      <c r="AEW9" s="128"/>
      <c r="AEX9" s="128"/>
      <c r="AEY9" s="128"/>
      <c r="AEZ9" s="128"/>
      <c r="AFA9" s="128"/>
      <c r="AFB9" s="128"/>
      <c r="AFC9" s="128"/>
      <c r="AFD9" s="128"/>
      <c r="AFE9" s="128"/>
      <c r="AFF9" s="128"/>
      <c r="AFG9" s="128"/>
      <c r="AFH9" s="128"/>
      <c r="AFI9" s="128"/>
      <c r="AFJ9" s="128"/>
      <c r="AFK9" s="128"/>
      <c r="AFL9" s="128"/>
      <c r="AFM9" s="128"/>
      <c r="AFN9" s="128"/>
      <c r="AFO9" s="128"/>
      <c r="AFP9" s="128"/>
      <c r="AFQ9" s="128"/>
      <c r="AFR9" s="128"/>
      <c r="AFS9" s="128"/>
      <c r="AFT9" s="128"/>
      <c r="AFU9" s="128"/>
      <c r="AFV9" s="128"/>
      <c r="AFW9" s="128"/>
      <c r="AFX9" s="128"/>
      <c r="AFY9" s="128"/>
      <c r="AFZ9" s="128"/>
      <c r="AGA9" s="128"/>
      <c r="AGB9" s="128"/>
      <c r="AGC9" s="128"/>
      <c r="AGD9" s="128"/>
      <c r="AGE9" s="128"/>
      <c r="AGF9" s="128"/>
      <c r="AGG9" s="128"/>
      <c r="AGH9" s="128"/>
      <c r="AGI9" s="128"/>
      <c r="AGJ9" s="128"/>
      <c r="AGK9" s="128"/>
      <c r="AGL9" s="128"/>
      <c r="AGM9" s="128"/>
      <c r="AGN9" s="128"/>
      <c r="AGO9" s="128"/>
      <c r="AGP9" s="128"/>
      <c r="AGQ9" s="128"/>
      <c r="AGR9" s="128"/>
      <c r="AGS9" s="128"/>
      <c r="AGT9" s="128"/>
      <c r="AGU9" s="128"/>
      <c r="AGV9" s="128"/>
      <c r="AGW9" s="128"/>
      <c r="AGX9" s="128"/>
      <c r="AGY9" s="128"/>
      <c r="AGZ9" s="128"/>
      <c r="AHA9" s="128"/>
      <c r="AHB9" s="128"/>
      <c r="AHC9" s="128"/>
      <c r="AHD9" s="128"/>
      <c r="AHE9" s="128"/>
      <c r="AHF9" s="128"/>
      <c r="AHG9" s="128"/>
      <c r="AHH9" s="128"/>
      <c r="AHI9" s="128"/>
      <c r="AHJ9" s="128"/>
      <c r="AHK9" s="128"/>
      <c r="AHL9" s="128"/>
      <c r="AHM9" s="128"/>
      <c r="AHN9" s="128"/>
      <c r="AHO9" s="128"/>
      <c r="AHP9" s="128"/>
      <c r="AHQ9" s="128"/>
      <c r="AHR9" s="128"/>
      <c r="AHS9" s="128"/>
      <c r="AHT9" s="128"/>
      <c r="AHU9" s="128"/>
      <c r="AHV9" s="128"/>
      <c r="AHW9" s="128"/>
      <c r="AHX9" s="128"/>
      <c r="AHY9" s="128"/>
      <c r="AHZ9" s="128"/>
      <c r="AIA9" s="128"/>
      <c r="AIB9" s="128"/>
      <c r="AIC9" s="128"/>
      <c r="AID9" s="128"/>
      <c r="AIE9" s="128"/>
      <c r="AIF9" s="128"/>
      <c r="AIG9" s="128"/>
      <c r="AIH9" s="128"/>
      <c r="AII9" s="128"/>
      <c r="AIJ9" s="128"/>
      <c r="AIK9" s="128"/>
      <c r="AIL9" s="128"/>
      <c r="AIM9" s="128"/>
      <c r="AIN9" s="128"/>
      <c r="AIO9" s="128"/>
      <c r="AIP9" s="128"/>
      <c r="AIQ9" s="128"/>
      <c r="AIR9" s="128"/>
      <c r="AIS9" s="128"/>
      <c r="AIT9" s="128"/>
      <c r="AIU9" s="128"/>
      <c r="AIV9" s="128"/>
      <c r="AIW9" s="128"/>
      <c r="AIX9" s="128"/>
      <c r="AIY9" s="128"/>
      <c r="AIZ9" s="128"/>
      <c r="AJA9" s="128"/>
      <c r="AJB9" s="128"/>
      <c r="AJC9" s="128"/>
      <c r="AJD9" s="128"/>
      <c r="AJE9" s="128"/>
      <c r="AJF9" s="128"/>
      <c r="AJG9" s="128"/>
      <c r="AJH9" s="128"/>
      <c r="AJI9" s="128"/>
      <c r="AJJ9" s="128"/>
      <c r="AJK9" s="128"/>
      <c r="AJL9" s="128"/>
      <c r="AJM9" s="128"/>
      <c r="AJN9" s="128"/>
      <c r="AJO9" s="128"/>
      <c r="AJP9" s="128"/>
      <c r="AJQ9" s="128"/>
      <c r="AJR9" s="128"/>
      <c r="AJS9" s="128"/>
      <c r="AJT9" s="128"/>
      <c r="AJU9" s="128"/>
      <c r="AJV9" s="128"/>
      <c r="AJW9" s="128"/>
      <c r="AJX9" s="128"/>
      <c r="AJY9" s="128"/>
      <c r="AJZ9" s="128"/>
      <c r="AKA9" s="128"/>
      <c r="AKB9" s="128"/>
      <c r="AKC9" s="128"/>
      <c r="AKD9" s="128"/>
      <c r="AKE9" s="128"/>
      <c r="AKF9" s="128"/>
      <c r="AKG9" s="128"/>
      <c r="AKH9" s="128"/>
      <c r="AKI9" s="128"/>
      <c r="AKJ9" s="128"/>
      <c r="AKK9" s="128"/>
      <c r="AKL9" s="128"/>
      <c r="AKM9" s="128"/>
      <c r="AKN9" s="128"/>
      <c r="AKO9" s="128"/>
      <c r="AKP9" s="128"/>
      <c r="AKQ9" s="128"/>
      <c r="AKR9" s="128"/>
      <c r="AKS9" s="128"/>
      <c r="AKT9" s="128"/>
      <c r="AKU9" s="128"/>
      <c r="AKV9" s="128"/>
      <c r="AKW9" s="128"/>
      <c r="AKX9" s="128"/>
      <c r="AKY9" s="128"/>
      <c r="AKZ9" s="128"/>
      <c r="ALA9" s="128"/>
      <c r="ALB9" s="128"/>
      <c r="ALC9" s="128"/>
      <c r="ALD9" s="128"/>
      <c r="ALE9" s="128"/>
      <c r="ALF9" s="128"/>
      <c r="ALG9" s="128"/>
      <c r="ALH9" s="128"/>
      <c r="ALI9" s="128"/>
      <c r="ALJ9" s="128"/>
      <c r="ALK9" s="128"/>
      <c r="ALL9" s="128"/>
      <c r="ALM9" s="128"/>
      <c r="ALN9" s="128"/>
      <c r="ALO9" s="128"/>
      <c r="ALP9" s="128"/>
      <c r="ALQ9" s="128"/>
      <c r="ALR9" s="128"/>
      <c r="ALS9" s="128"/>
      <c r="ALT9" s="128"/>
      <c r="ALU9" s="128"/>
      <c r="ALV9" s="128"/>
      <c r="ALW9" s="128"/>
      <c r="ALX9" s="128"/>
      <c r="ALY9" s="128"/>
      <c r="ALZ9" s="128"/>
      <c r="AMA9" s="128"/>
      <c r="AMB9" s="128"/>
      <c r="AMC9" s="128"/>
      <c r="AMD9" s="128"/>
      <c r="AME9" s="128"/>
      <c r="AMF9" s="128"/>
      <c r="AMG9" s="128"/>
      <c r="AMH9" s="128"/>
      <c r="AMI9" s="128"/>
      <c r="AMJ9" s="128"/>
    </row>
  </sheetData>
  <sheetProtection selectLockedCells="1" selectUnlockedCells="1"/>
  <mergeCells count="2">
    <mergeCell ref="A7:L7"/>
    <mergeCell ref="A8:L8"/>
  </mergeCells>
  <pageMargins left="0.23622047244094491" right="0.23622047244094491" top="0.74803149606299213" bottom="0.74803149606299213" header="0.31496062992125984" footer="0.31496062992125984"/>
  <pageSetup paperSize="9" scale="86" orientation="landscape" useFirstPageNumber="1" r:id="rId1"/>
  <headerFooter>
    <oddHeader>&amp;LNumer sprawy 24/ZP/2023
&amp;RZałącznik nr 2 do SWZ</oddHeader>
    <oddFooter>Strona &amp;P z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5680E3-9E01-45CE-ACFE-F949EEAAA8DD}">
  <dimension ref="A1:AMJ17"/>
  <sheetViews>
    <sheetView view="pageBreakPreview" zoomScaleNormal="110" zoomScaleSheetLayoutView="100" workbookViewId="0">
      <selection activeCell="A16" sqref="A16:L16"/>
    </sheetView>
  </sheetViews>
  <sheetFormatPr defaultColWidth="9" defaultRowHeight="13.2"/>
  <cols>
    <col min="1" max="1" width="5.109375" style="74" customWidth="1"/>
    <col min="2" max="2" width="31.6640625" style="74" customWidth="1"/>
    <col min="3" max="3" width="28.109375" style="74" customWidth="1"/>
    <col min="4" max="4" width="14.44140625" style="74" customWidth="1"/>
    <col min="5" max="5" width="15.88671875" style="74" customWidth="1"/>
    <col min="6" max="6" width="11.44140625" style="74" customWidth="1"/>
    <col min="7" max="7" width="14.6640625" style="74" customWidth="1"/>
    <col min="8" max="8" width="12.88671875" style="74" customWidth="1"/>
    <col min="9" max="9" width="11.109375" style="74" customWidth="1"/>
    <col min="10" max="10" width="11.6640625" style="74" customWidth="1"/>
    <col min="11" max="11" width="17.6640625" style="74" customWidth="1"/>
    <col min="12" max="12" width="18.109375" style="74" customWidth="1"/>
    <col min="13" max="257" width="9" style="74"/>
    <col min="258" max="258" width="6.5546875" style="74" customWidth="1"/>
    <col min="259" max="259" width="41.6640625" style="74" customWidth="1"/>
    <col min="260" max="260" width="35.33203125" style="74" customWidth="1"/>
    <col min="261" max="261" width="27.5546875" style="74" customWidth="1"/>
    <col min="262" max="262" width="17.33203125" style="74" customWidth="1"/>
    <col min="263" max="263" width="12.109375" style="74" customWidth="1"/>
    <col min="264" max="264" width="14.109375" style="74" customWidth="1"/>
    <col min="265" max="265" width="17.44140625" style="74" customWidth="1"/>
    <col min="266" max="266" width="11.109375" style="74" customWidth="1"/>
    <col min="267" max="267" width="21.109375" style="74" customWidth="1"/>
    <col min="268" max="268" width="21.5546875" style="74" customWidth="1"/>
    <col min="269" max="513" width="9" style="74"/>
    <col min="514" max="514" width="6.5546875" style="74" customWidth="1"/>
    <col min="515" max="515" width="41.6640625" style="74" customWidth="1"/>
    <col min="516" max="516" width="35.33203125" style="74" customWidth="1"/>
    <col min="517" max="517" width="27.5546875" style="74" customWidth="1"/>
    <col min="518" max="518" width="17.33203125" style="74" customWidth="1"/>
    <col min="519" max="519" width="12.109375" style="74" customWidth="1"/>
    <col min="520" max="520" width="14.109375" style="74" customWidth="1"/>
    <col min="521" max="521" width="17.44140625" style="74" customWidth="1"/>
    <col min="522" max="522" width="11.109375" style="74" customWidth="1"/>
    <col min="523" max="523" width="21.109375" style="74" customWidth="1"/>
    <col min="524" max="524" width="21.5546875" style="74" customWidth="1"/>
    <col min="525" max="769" width="9" style="74"/>
    <col min="770" max="770" width="6.5546875" style="74" customWidth="1"/>
    <col min="771" max="771" width="41.6640625" style="74" customWidth="1"/>
    <col min="772" max="772" width="35.33203125" style="74" customWidth="1"/>
    <col min="773" max="773" width="27.5546875" style="74" customWidth="1"/>
    <col min="774" max="774" width="17.33203125" style="74" customWidth="1"/>
    <col min="775" max="775" width="12.109375" style="74" customWidth="1"/>
    <col min="776" max="776" width="14.109375" style="74" customWidth="1"/>
    <col min="777" max="777" width="17.44140625" style="74" customWidth="1"/>
    <col min="778" max="778" width="11.109375" style="74" customWidth="1"/>
    <col min="779" max="779" width="21.109375" style="74" customWidth="1"/>
    <col min="780" max="780" width="21.5546875" style="74" customWidth="1"/>
    <col min="781" max="1025" width="9" style="74"/>
    <col min="1026" max="1026" width="6.5546875" style="74" customWidth="1"/>
    <col min="1027" max="1027" width="41.6640625" style="74" customWidth="1"/>
    <col min="1028" max="1028" width="35.33203125" style="74" customWidth="1"/>
    <col min="1029" max="1029" width="27.5546875" style="74" customWidth="1"/>
    <col min="1030" max="1030" width="17.33203125" style="74" customWidth="1"/>
    <col min="1031" max="1031" width="12.109375" style="74" customWidth="1"/>
    <col min="1032" max="1032" width="14.109375" style="74" customWidth="1"/>
    <col min="1033" max="1033" width="17.44140625" style="74" customWidth="1"/>
    <col min="1034" max="1034" width="11.109375" style="74" customWidth="1"/>
    <col min="1035" max="1035" width="21.109375" style="74" customWidth="1"/>
    <col min="1036" max="1036" width="21.5546875" style="74" customWidth="1"/>
    <col min="1037" max="1281" width="9" style="74"/>
    <col min="1282" max="1282" width="6.5546875" style="74" customWidth="1"/>
    <col min="1283" max="1283" width="41.6640625" style="74" customWidth="1"/>
    <col min="1284" max="1284" width="35.33203125" style="74" customWidth="1"/>
    <col min="1285" max="1285" width="27.5546875" style="74" customWidth="1"/>
    <col min="1286" max="1286" width="17.33203125" style="74" customWidth="1"/>
    <col min="1287" max="1287" width="12.109375" style="74" customWidth="1"/>
    <col min="1288" max="1288" width="14.109375" style="74" customWidth="1"/>
    <col min="1289" max="1289" width="17.44140625" style="74" customWidth="1"/>
    <col min="1290" max="1290" width="11.109375" style="74" customWidth="1"/>
    <col min="1291" max="1291" width="21.109375" style="74" customWidth="1"/>
    <col min="1292" max="1292" width="21.5546875" style="74" customWidth="1"/>
    <col min="1293" max="1537" width="9" style="74"/>
    <col min="1538" max="1538" width="6.5546875" style="74" customWidth="1"/>
    <col min="1539" max="1539" width="41.6640625" style="74" customWidth="1"/>
    <col min="1540" max="1540" width="35.33203125" style="74" customWidth="1"/>
    <col min="1541" max="1541" width="27.5546875" style="74" customWidth="1"/>
    <col min="1542" max="1542" width="17.33203125" style="74" customWidth="1"/>
    <col min="1543" max="1543" width="12.109375" style="74" customWidth="1"/>
    <col min="1544" max="1544" width="14.109375" style="74" customWidth="1"/>
    <col min="1545" max="1545" width="17.44140625" style="74" customWidth="1"/>
    <col min="1546" max="1546" width="11.109375" style="74" customWidth="1"/>
    <col min="1547" max="1547" width="21.109375" style="74" customWidth="1"/>
    <col min="1548" max="1548" width="21.5546875" style="74" customWidth="1"/>
    <col min="1549" max="1793" width="9" style="74"/>
    <col min="1794" max="1794" width="6.5546875" style="74" customWidth="1"/>
    <col min="1795" max="1795" width="41.6640625" style="74" customWidth="1"/>
    <col min="1796" max="1796" width="35.33203125" style="74" customWidth="1"/>
    <col min="1797" max="1797" width="27.5546875" style="74" customWidth="1"/>
    <col min="1798" max="1798" width="17.33203125" style="74" customWidth="1"/>
    <col min="1799" max="1799" width="12.109375" style="74" customWidth="1"/>
    <col min="1800" max="1800" width="14.109375" style="74" customWidth="1"/>
    <col min="1801" max="1801" width="17.44140625" style="74" customWidth="1"/>
    <col min="1802" max="1802" width="11.109375" style="74" customWidth="1"/>
    <col min="1803" max="1803" width="21.109375" style="74" customWidth="1"/>
    <col min="1804" max="1804" width="21.5546875" style="74" customWidth="1"/>
    <col min="1805" max="2049" width="9" style="74"/>
    <col min="2050" max="2050" width="6.5546875" style="74" customWidth="1"/>
    <col min="2051" max="2051" width="41.6640625" style="74" customWidth="1"/>
    <col min="2052" max="2052" width="35.33203125" style="74" customWidth="1"/>
    <col min="2053" max="2053" width="27.5546875" style="74" customWidth="1"/>
    <col min="2054" max="2054" width="17.33203125" style="74" customWidth="1"/>
    <col min="2055" max="2055" width="12.109375" style="74" customWidth="1"/>
    <col min="2056" max="2056" width="14.109375" style="74" customWidth="1"/>
    <col min="2057" max="2057" width="17.44140625" style="74" customWidth="1"/>
    <col min="2058" max="2058" width="11.109375" style="74" customWidth="1"/>
    <col min="2059" max="2059" width="21.109375" style="74" customWidth="1"/>
    <col min="2060" max="2060" width="21.5546875" style="74" customWidth="1"/>
    <col min="2061" max="2305" width="9" style="74"/>
    <col min="2306" max="2306" width="6.5546875" style="74" customWidth="1"/>
    <col min="2307" max="2307" width="41.6640625" style="74" customWidth="1"/>
    <col min="2308" max="2308" width="35.33203125" style="74" customWidth="1"/>
    <col min="2309" max="2309" width="27.5546875" style="74" customWidth="1"/>
    <col min="2310" max="2310" width="17.33203125" style="74" customWidth="1"/>
    <col min="2311" max="2311" width="12.109375" style="74" customWidth="1"/>
    <col min="2312" max="2312" width="14.109375" style="74" customWidth="1"/>
    <col min="2313" max="2313" width="17.44140625" style="74" customWidth="1"/>
    <col min="2314" max="2314" width="11.109375" style="74" customWidth="1"/>
    <col min="2315" max="2315" width="21.109375" style="74" customWidth="1"/>
    <col min="2316" max="2316" width="21.5546875" style="74" customWidth="1"/>
    <col min="2317" max="2561" width="9" style="74"/>
    <col min="2562" max="2562" width="6.5546875" style="74" customWidth="1"/>
    <col min="2563" max="2563" width="41.6640625" style="74" customWidth="1"/>
    <col min="2564" max="2564" width="35.33203125" style="74" customWidth="1"/>
    <col min="2565" max="2565" width="27.5546875" style="74" customWidth="1"/>
    <col min="2566" max="2566" width="17.33203125" style="74" customWidth="1"/>
    <col min="2567" max="2567" width="12.109375" style="74" customWidth="1"/>
    <col min="2568" max="2568" width="14.109375" style="74" customWidth="1"/>
    <col min="2569" max="2569" width="17.44140625" style="74" customWidth="1"/>
    <col min="2570" max="2570" width="11.109375" style="74" customWidth="1"/>
    <col min="2571" max="2571" width="21.109375" style="74" customWidth="1"/>
    <col min="2572" max="2572" width="21.5546875" style="74" customWidth="1"/>
    <col min="2573" max="2817" width="9" style="74"/>
    <col min="2818" max="2818" width="6.5546875" style="74" customWidth="1"/>
    <col min="2819" max="2819" width="41.6640625" style="74" customWidth="1"/>
    <col min="2820" max="2820" width="35.33203125" style="74" customWidth="1"/>
    <col min="2821" max="2821" width="27.5546875" style="74" customWidth="1"/>
    <col min="2822" max="2822" width="17.33203125" style="74" customWidth="1"/>
    <col min="2823" max="2823" width="12.109375" style="74" customWidth="1"/>
    <col min="2824" max="2824" width="14.109375" style="74" customWidth="1"/>
    <col min="2825" max="2825" width="17.44140625" style="74" customWidth="1"/>
    <col min="2826" max="2826" width="11.109375" style="74" customWidth="1"/>
    <col min="2827" max="2827" width="21.109375" style="74" customWidth="1"/>
    <col min="2828" max="2828" width="21.5546875" style="74" customWidth="1"/>
    <col min="2829" max="3073" width="9" style="74"/>
    <col min="3074" max="3074" width="6.5546875" style="74" customWidth="1"/>
    <col min="3075" max="3075" width="41.6640625" style="74" customWidth="1"/>
    <col min="3076" max="3076" width="35.33203125" style="74" customWidth="1"/>
    <col min="3077" max="3077" width="27.5546875" style="74" customWidth="1"/>
    <col min="3078" max="3078" width="17.33203125" style="74" customWidth="1"/>
    <col min="3079" max="3079" width="12.109375" style="74" customWidth="1"/>
    <col min="3080" max="3080" width="14.109375" style="74" customWidth="1"/>
    <col min="3081" max="3081" width="17.44140625" style="74" customWidth="1"/>
    <col min="3082" max="3082" width="11.109375" style="74" customWidth="1"/>
    <col min="3083" max="3083" width="21.109375" style="74" customWidth="1"/>
    <col min="3084" max="3084" width="21.5546875" style="74" customWidth="1"/>
    <col min="3085" max="3329" width="9" style="74"/>
    <col min="3330" max="3330" width="6.5546875" style="74" customWidth="1"/>
    <col min="3331" max="3331" width="41.6640625" style="74" customWidth="1"/>
    <col min="3332" max="3332" width="35.33203125" style="74" customWidth="1"/>
    <col min="3333" max="3333" width="27.5546875" style="74" customWidth="1"/>
    <col min="3334" max="3334" width="17.33203125" style="74" customWidth="1"/>
    <col min="3335" max="3335" width="12.109375" style="74" customWidth="1"/>
    <col min="3336" max="3336" width="14.109375" style="74" customWidth="1"/>
    <col min="3337" max="3337" width="17.44140625" style="74" customWidth="1"/>
    <col min="3338" max="3338" width="11.109375" style="74" customWidth="1"/>
    <col min="3339" max="3339" width="21.109375" style="74" customWidth="1"/>
    <col min="3340" max="3340" width="21.5546875" style="74" customWidth="1"/>
    <col min="3341" max="3585" width="9" style="74"/>
    <col min="3586" max="3586" width="6.5546875" style="74" customWidth="1"/>
    <col min="3587" max="3587" width="41.6640625" style="74" customWidth="1"/>
    <col min="3588" max="3588" width="35.33203125" style="74" customWidth="1"/>
    <col min="3589" max="3589" width="27.5546875" style="74" customWidth="1"/>
    <col min="3590" max="3590" width="17.33203125" style="74" customWidth="1"/>
    <col min="3591" max="3591" width="12.109375" style="74" customWidth="1"/>
    <col min="3592" max="3592" width="14.109375" style="74" customWidth="1"/>
    <col min="3593" max="3593" width="17.44140625" style="74" customWidth="1"/>
    <col min="3594" max="3594" width="11.109375" style="74" customWidth="1"/>
    <col min="3595" max="3595" width="21.109375" style="74" customWidth="1"/>
    <col min="3596" max="3596" width="21.5546875" style="74" customWidth="1"/>
    <col min="3597" max="3841" width="9" style="74"/>
    <col min="3842" max="3842" width="6.5546875" style="74" customWidth="1"/>
    <col min="3843" max="3843" width="41.6640625" style="74" customWidth="1"/>
    <col min="3844" max="3844" width="35.33203125" style="74" customWidth="1"/>
    <col min="3845" max="3845" width="27.5546875" style="74" customWidth="1"/>
    <col min="3846" max="3846" width="17.33203125" style="74" customWidth="1"/>
    <col min="3847" max="3847" width="12.109375" style="74" customWidth="1"/>
    <col min="3848" max="3848" width="14.109375" style="74" customWidth="1"/>
    <col min="3849" max="3849" width="17.44140625" style="74" customWidth="1"/>
    <col min="3850" max="3850" width="11.109375" style="74" customWidth="1"/>
    <col min="3851" max="3851" width="21.109375" style="74" customWidth="1"/>
    <col min="3852" max="3852" width="21.5546875" style="74" customWidth="1"/>
    <col min="3853" max="4097" width="9" style="74"/>
    <col min="4098" max="4098" width="6.5546875" style="74" customWidth="1"/>
    <col min="4099" max="4099" width="41.6640625" style="74" customWidth="1"/>
    <col min="4100" max="4100" width="35.33203125" style="74" customWidth="1"/>
    <col min="4101" max="4101" width="27.5546875" style="74" customWidth="1"/>
    <col min="4102" max="4102" width="17.33203125" style="74" customWidth="1"/>
    <col min="4103" max="4103" width="12.109375" style="74" customWidth="1"/>
    <col min="4104" max="4104" width="14.109375" style="74" customWidth="1"/>
    <col min="4105" max="4105" width="17.44140625" style="74" customWidth="1"/>
    <col min="4106" max="4106" width="11.109375" style="74" customWidth="1"/>
    <col min="4107" max="4107" width="21.109375" style="74" customWidth="1"/>
    <col min="4108" max="4108" width="21.5546875" style="74" customWidth="1"/>
    <col min="4109" max="4353" width="9" style="74"/>
    <col min="4354" max="4354" width="6.5546875" style="74" customWidth="1"/>
    <col min="4355" max="4355" width="41.6640625" style="74" customWidth="1"/>
    <col min="4356" max="4356" width="35.33203125" style="74" customWidth="1"/>
    <col min="4357" max="4357" width="27.5546875" style="74" customWidth="1"/>
    <col min="4358" max="4358" width="17.33203125" style="74" customWidth="1"/>
    <col min="4359" max="4359" width="12.109375" style="74" customWidth="1"/>
    <col min="4360" max="4360" width="14.109375" style="74" customWidth="1"/>
    <col min="4361" max="4361" width="17.44140625" style="74" customWidth="1"/>
    <col min="4362" max="4362" width="11.109375" style="74" customWidth="1"/>
    <col min="4363" max="4363" width="21.109375" style="74" customWidth="1"/>
    <col min="4364" max="4364" width="21.5546875" style="74" customWidth="1"/>
    <col min="4365" max="4609" width="9" style="74"/>
    <col min="4610" max="4610" width="6.5546875" style="74" customWidth="1"/>
    <col min="4611" max="4611" width="41.6640625" style="74" customWidth="1"/>
    <col min="4612" max="4612" width="35.33203125" style="74" customWidth="1"/>
    <col min="4613" max="4613" width="27.5546875" style="74" customWidth="1"/>
    <col min="4614" max="4614" width="17.33203125" style="74" customWidth="1"/>
    <col min="4615" max="4615" width="12.109375" style="74" customWidth="1"/>
    <col min="4616" max="4616" width="14.109375" style="74" customWidth="1"/>
    <col min="4617" max="4617" width="17.44140625" style="74" customWidth="1"/>
    <col min="4618" max="4618" width="11.109375" style="74" customWidth="1"/>
    <col min="4619" max="4619" width="21.109375" style="74" customWidth="1"/>
    <col min="4620" max="4620" width="21.5546875" style="74" customWidth="1"/>
    <col min="4621" max="4865" width="9" style="74"/>
    <col min="4866" max="4866" width="6.5546875" style="74" customWidth="1"/>
    <col min="4867" max="4867" width="41.6640625" style="74" customWidth="1"/>
    <col min="4868" max="4868" width="35.33203125" style="74" customWidth="1"/>
    <col min="4869" max="4869" width="27.5546875" style="74" customWidth="1"/>
    <col min="4870" max="4870" width="17.33203125" style="74" customWidth="1"/>
    <col min="4871" max="4871" width="12.109375" style="74" customWidth="1"/>
    <col min="4872" max="4872" width="14.109375" style="74" customWidth="1"/>
    <col min="4873" max="4873" width="17.44140625" style="74" customWidth="1"/>
    <col min="4874" max="4874" width="11.109375" style="74" customWidth="1"/>
    <col min="4875" max="4875" width="21.109375" style="74" customWidth="1"/>
    <col min="4876" max="4876" width="21.5546875" style="74" customWidth="1"/>
    <col min="4877" max="5121" width="9" style="74"/>
    <col min="5122" max="5122" width="6.5546875" style="74" customWidth="1"/>
    <col min="5123" max="5123" width="41.6640625" style="74" customWidth="1"/>
    <col min="5124" max="5124" width="35.33203125" style="74" customWidth="1"/>
    <col min="5125" max="5125" width="27.5546875" style="74" customWidth="1"/>
    <col min="5126" max="5126" width="17.33203125" style="74" customWidth="1"/>
    <col min="5127" max="5127" width="12.109375" style="74" customWidth="1"/>
    <col min="5128" max="5128" width="14.109375" style="74" customWidth="1"/>
    <col min="5129" max="5129" width="17.44140625" style="74" customWidth="1"/>
    <col min="5130" max="5130" width="11.109375" style="74" customWidth="1"/>
    <col min="5131" max="5131" width="21.109375" style="74" customWidth="1"/>
    <col min="5132" max="5132" width="21.5546875" style="74" customWidth="1"/>
    <col min="5133" max="5377" width="9" style="74"/>
    <col min="5378" max="5378" width="6.5546875" style="74" customWidth="1"/>
    <col min="5379" max="5379" width="41.6640625" style="74" customWidth="1"/>
    <col min="5380" max="5380" width="35.33203125" style="74" customWidth="1"/>
    <col min="5381" max="5381" width="27.5546875" style="74" customWidth="1"/>
    <col min="5382" max="5382" width="17.33203125" style="74" customWidth="1"/>
    <col min="5383" max="5383" width="12.109375" style="74" customWidth="1"/>
    <col min="5384" max="5384" width="14.109375" style="74" customWidth="1"/>
    <col min="5385" max="5385" width="17.44140625" style="74" customWidth="1"/>
    <col min="5386" max="5386" width="11.109375" style="74" customWidth="1"/>
    <col min="5387" max="5387" width="21.109375" style="74" customWidth="1"/>
    <col min="5388" max="5388" width="21.5546875" style="74" customWidth="1"/>
    <col min="5389" max="5633" width="9" style="74"/>
    <col min="5634" max="5634" width="6.5546875" style="74" customWidth="1"/>
    <col min="5635" max="5635" width="41.6640625" style="74" customWidth="1"/>
    <col min="5636" max="5636" width="35.33203125" style="74" customWidth="1"/>
    <col min="5637" max="5637" width="27.5546875" style="74" customWidth="1"/>
    <col min="5638" max="5638" width="17.33203125" style="74" customWidth="1"/>
    <col min="5639" max="5639" width="12.109375" style="74" customWidth="1"/>
    <col min="5640" max="5640" width="14.109375" style="74" customWidth="1"/>
    <col min="5641" max="5641" width="17.44140625" style="74" customWidth="1"/>
    <col min="5642" max="5642" width="11.109375" style="74" customWidth="1"/>
    <col min="5643" max="5643" width="21.109375" style="74" customWidth="1"/>
    <col min="5644" max="5644" width="21.5546875" style="74" customWidth="1"/>
    <col min="5645" max="5889" width="9" style="74"/>
    <col min="5890" max="5890" width="6.5546875" style="74" customWidth="1"/>
    <col min="5891" max="5891" width="41.6640625" style="74" customWidth="1"/>
    <col min="5892" max="5892" width="35.33203125" style="74" customWidth="1"/>
    <col min="5893" max="5893" width="27.5546875" style="74" customWidth="1"/>
    <col min="5894" max="5894" width="17.33203125" style="74" customWidth="1"/>
    <col min="5895" max="5895" width="12.109375" style="74" customWidth="1"/>
    <col min="5896" max="5896" width="14.109375" style="74" customWidth="1"/>
    <col min="5897" max="5897" width="17.44140625" style="74" customWidth="1"/>
    <col min="5898" max="5898" width="11.109375" style="74" customWidth="1"/>
    <col min="5899" max="5899" width="21.109375" style="74" customWidth="1"/>
    <col min="5900" max="5900" width="21.5546875" style="74" customWidth="1"/>
    <col min="5901" max="6145" width="9" style="74"/>
    <col min="6146" max="6146" width="6.5546875" style="74" customWidth="1"/>
    <col min="6147" max="6147" width="41.6640625" style="74" customWidth="1"/>
    <col min="6148" max="6148" width="35.33203125" style="74" customWidth="1"/>
    <col min="6149" max="6149" width="27.5546875" style="74" customWidth="1"/>
    <col min="6150" max="6150" width="17.33203125" style="74" customWidth="1"/>
    <col min="6151" max="6151" width="12.109375" style="74" customWidth="1"/>
    <col min="6152" max="6152" width="14.109375" style="74" customWidth="1"/>
    <col min="6153" max="6153" width="17.44140625" style="74" customWidth="1"/>
    <col min="6154" max="6154" width="11.109375" style="74" customWidth="1"/>
    <col min="6155" max="6155" width="21.109375" style="74" customWidth="1"/>
    <col min="6156" max="6156" width="21.5546875" style="74" customWidth="1"/>
    <col min="6157" max="6401" width="9" style="74"/>
    <col min="6402" max="6402" width="6.5546875" style="74" customWidth="1"/>
    <col min="6403" max="6403" width="41.6640625" style="74" customWidth="1"/>
    <col min="6404" max="6404" width="35.33203125" style="74" customWidth="1"/>
    <col min="6405" max="6405" width="27.5546875" style="74" customWidth="1"/>
    <col min="6406" max="6406" width="17.33203125" style="74" customWidth="1"/>
    <col min="6407" max="6407" width="12.109375" style="74" customWidth="1"/>
    <col min="6408" max="6408" width="14.109375" style="74" customWidth="1"/>
    <col min="6409" max="6409" width="17.44140625" style="74" customWidth="1"/>
    <col min="6410" max="6410" width="11.109375" style="74" customWidth="1"/>
    <col min="6411" max="6411" width="21.109375" style="74" customWidth="1"/>
    <col min="6412" max="6412" width="21.5546875" style="74" customWidth="1"/>
    <col min="6413" max="6657" width="9" style="74"/>
    <col min="6658" max="6658" width="6.5546875" style="74" customWidth="1"/>
    <col min="6659" max="6659" width="41.6640625" style="74" customWidth="1"/>
    <col min="6660" max="6660" width="35.33203125" style="74" customWidth="1"/>
    <col min="6661" max="6661" width="27.5546875" style="74" customWidth="1"/>
    <col min="6662" max="6662" width="17.33203125" style="74" customWidth="1"/>
    <col min="6663" max="6663" width="12.109375" style="74" customWidth="1"/>
    <col min="6664" max="6664" width="14.109375" style="74" customWidth="1"/>
    <col min="6665" max="6665" width="17.44140625" style="74" customWidth="1"/>
    <col min="6666" max="6666" width="11.109375" style="74" customWidth="1"/>
    <col min="6667" max="6667" width="21.109375" style="74" customWidth="1"/>
    <col min="6668" max="6668" width="21.5546875" style="74" customWidth="1"/>
    <col min="6669" max="6913" width="9" style="74"/>
    <col min="6914" max="6914" width="6.5546875" style="74" customWidth="1"/>
    <col min="6915" max="6915" width="41.6640625" style="74" customWidth="1"/>
    <col min="6916" max="6916" width="35.33203125" style="74" customWidth="1"/>
    <col min="6917" max="6917" width="27.5546875" style="74" customWidth="1"/>
    <col min="6918" max="6918" width="17.33203125" style="74" customWidth="1"/>
    <col min="6919" max="6919" width="12.109375" style="74" customWidth="1"/>
    <col min="6920" max="6920" width="14.109375" style="74" customWidth="1"/>
    <col min="6921" max="6921" width="17.44140625" style="74" customWidth="1"/>
    <col min="6922" max="6922" width="11.109375" style="74" customWidth="1"/>
    <col min="6923" max="6923" width="21.109375" style="74" customWidth="1"/>
    <col min="6924" max="6924" width="21.5546875" style="74" customWidth="1"/>
    <col min="6925" max="7169" width="9" style="74"/>
    <col min="7170" max="7170" width="6.5546875" style="74" customWidth="1"/>
    <col min="7171" max="7171" width="41.6640625" style="74" customWidth="1"/>
    <col min="7172" max="7172" width="35.33203125" style="74" customWidth="1"/>
    <col min="7173" max="7173" width="27.5546875" style="74" customWidth="1"/>
    <col min="7174" max="7174" width="17.33203125" style="74" customWidth="1"/>
    <col min="7175" max="7175" width="12.109375" style="74" customWidth="1"/>
    <col min="7176" max="7176" width="14.109375" style="74" customWidth="1"/>
    <col min="7177" max="7177" width="17.44140625" style="74" customWidth="1"/>
    <col min="7178" max="7178" width="11.109375" style="74" customWidth="1"/>
    <col min="7179" max="7179" width="21.109375" style="74" customWidth="1"/>
    <col min="7180" max="7180" width="21.5546875" style="74" customWidth="1"/>
    <col min="7181" max="7425" width="9" style="74"/>
    <col min="7426" max="7426" width="6.5546875" style="74" customWidth="1"/>
    <col min="7427" max="7427" width="41.6640625" style="74" customWidth="1"/>
    <col min="7428" max="7428" width="35.33203125" style="74" customWidth="1"/>
    <col min="7429" max="7429" width="27.5546875" style="74" customWidth="1"/>
    <col min="7430" max="7430" width="17.33203125" style="74" customWidth="1"/>
    <col min="7431" max="7431" width="12.109375" style="74" customWidth="1"/>
    <col min="7432" max="7432" width="14.109375" style="74" customWidth="1"/>
    <col min="7433" max="7433" width="17.44140625" style="74" customWidth="1"/>
    <col min="7434" max="7434" width="11.109375" style="74" customWidth="1"/>
    <col min="7435" max="7435" width="21.109375" style="74" customWidth="1"/>
    <col min="7436" max="7436" width="21.5546875" style="74" customWidth="1"/>
    <col min="7437" max="7681" width="9" style="74"/>
    <col min="7682" max="7682" width="6.5546875" style="74" customWidth="1"/>
    <col min="7683" max="7683" width="41.6640625" style="74" customWidth="1"/>
    <col min="7684" max="7684" width="35.33203125" style="74" customWidth="1"/>
    <col min="7685" max="7685" width="27.5546875" style="74" customWidth="1"/>
    <col min="7686" max="7686" width="17.33203125" style="74" customWidth="1"/>
    <col min="7687" max="7687" width="12.109375" style="74" customWidth="1"/>
    <col min="7688" max="7688" width="14.109375" style="74" customWidth="1"/>
    <col min="7689" max="7689" width="17.44140625" style="74" customWidth="1"/>
    <col min="7690" max="7690" width="11.109375" style="74" customWidth="1"/>
    <col min="7691" max="7691" width="21.109375" style="74" customWidth="1"/>
    <col min="7692" max="7692" width="21.5546875" style="74" customWidth="1"/>
    <col min="7693" max="7937" width="9" style="74"/>
    <col min="7938" max="7938" width="6.5546875" style="74" customWidth="1"/>
    <col min="7939" max="7939" width="41.6640625" style="74" customWidth="1"/>
    <col min="7940" max="7940" width="35.33203125" style="74" customWidth="1"/>
    <col min="7941" max="7941" width="27.5546875" style="74" customWidth="1"/>
    <col min="7942" max="7942" width="17.33203125" style="74" customWidth="1"/>
    <col min="7943" max="7943" width="12.109375" style="74" customWidth="1"/>
    <col min="7944" max="7944" width="14.109375" style="74" customWidth="1"/>
    <col min="7945" max="7945" width="17.44140625" style="74" customWidth="1"/>
    <col min="7946" max="7946" width="11.109375" style="74" customWidth="1"/>
    <col min="7947" max="7947" width="21.109375" style="74" customWidth="1"/>
    <col min="7948" max="7948" width="21.5546875" style="74" customWidth="1"/>
    <col min="7949" max="8193" width="9" style="74"/>
    <col min="8194" max="8194" width="6.5546875" style="74" customWidth="1"/>
    <col min="8195" max="8195" width="41.6640625" style="74" customWidth="1"/>
    <col min="8196" max="8196" width="35.33203125" style="74" customWidth="1"/>
    <col min="8197" max="8197" width="27.5546875" style="74" customWidth="1"/>
    <col min="8198" max="8198" width="17.33203125" style="74" customWidth="1"/>
    <col min="8199" max="8199" width="12.109375" style="74" customWidth="1"/>
    <col min="8200" max="8200" width="14.109375" style="74" customWidth="1"/>
    <col min="8201" max="8201" width="17.44140625" style="74" customWidth="1"/>
    <col min="8202" max="8202" width="11.109375" style="74" customWidth="1"/>
    <col min="8203" max="8203" width="21.109375" style="74" customWidth="1"/>
    <col min="8204" max="8204" width="21.5546875" style="74" customWidth="1"/>
    <col min="8205" max="8449" width="9" style="74"/>
    <col min="8450" max="8450" width="6.5546875" style="74" customWidth="1"/>
    <col min="8451" max="8451" width="41.6640625" style="74" customWidth="1"/>
    <col min="8452" max="8452" width="35.33203125" style="74" customWidth="1"/>
    <col min="8453" max="8453" width="27.5546875" style="74" customWidth="1"/>
    <col min="8454" max="8454" width="17.33203125" style="74" customWidth="1"/>
    <col min="8455" max="8455" width="12.109375" style="74" customWidth="1"/>
    <col min="8456" max="8456" width="14.109375" style="74" customWidth="1"/>
    <col min="8457" max="8457" width="17.44140625" style="74" customWidth="1"/>
    <col min="8458" max="8458" width="11.109375" style="74" customWidth="1"/>
    <col min="8459" max="8459" width="21.109375" style="74" customWidth="1"/>
    <col min="8460" max="8460" width="21.5546875" style="74" customWidth="1"/>
    <col min="8461" max="8705" width="9" style="74"/>
    <col min="8706" max="8706" width="6.5546875" style="74" customWidth="1"/>
    <col min="8707" max="8707" width="41.6640625" style="74" customWidth="1"/>
    <col min="8708" max="8708" width="35.33203125" style="74" customWidth="1"/>
    <col min="8709" max="8709" width="27.5546875" style="74" customWidth="1"/>
    <col min="8710" max="8710" width="17.33203125" style="74" customWidth="1"/>
    <col min="8711" max="8711" width="12.109375" style="74" customWidth="1"/>
    <col min="8712" max="8712" width="14.109375" style="74" customWidth="1"/>
    <col min="8713" max="8713" width="17.44140625" style="74" customWidth="1"/>
    <col min="8714" max="8714" width="11.109375" style="74" customWidth="1"/>
    <col min="8715" max="8715" width="21.109375" style="74" customWidth="1"/>
    <col min="8716" max="8716" width="21.5546875" style="74" customWidth="1"/>
    <col min="8717" max="8961" width="9" style="74"/>
    <col min="8962" max="8962" width="6.5546875" style="74" customWidth="1"/>
    <col min="8963" max="8963" width="41.6640625" style="74" customWidth="1"/>
    <col min="8964" max="8964" width="35.33203125" style="74" customWidth="1"/>
    <col min="8965" max="8965" width="27.5546875" style="74" customWidth="1"/>
    <col min="8966" max="8966" width="17.33203125" style="74" customWidth="1"/>
    <col min="8967" max="8967" width="12.109375" style="74" customWidth="1"/>
    <col min="8968" max="8968" width="14.109375" style="74" customWidth="1"/>
    <col min="8969" max="8969" width="17.44140625" style="74" customWidth="1"/>
    <col min="8970" max="8970" width="11.109375" style="74" customWidth="1"/>
    <col min="8971" max="8971" width="21.109375" style="74" customWidth="1"/>
    <col min="8972" max="8972" width="21.5546875" style="74" customWidth="1"/>
    <col min="8973" max="9217" width="9" style="74"/>
    <col min="9218" max="9218" width="6.5546875" style="74" customWidth="1"/>
    <col min="9219" max="9219" width="41.6640625" style="74" customWidth="1"/>
    <col min="9220" max="9220" width="35.33203125" style="74" customWidth="1"/>
    <col min="9221" max="9221" width="27.5546875" style="74" customWidth="1"/>
    <col min="9222" max="9222" width="17.33203125" style="74" customWidth="1"/>
    <col min="9223" max="9223" width="12.109375" style="74" customWidth="1"/>
    <col min="9224" max="9224" width="14.109375" style="74" customWidth="1"/>
    <col min="9225" max="9225" width="17.44140625" style="74" customWidth="1"/>
    <col min="9226" max="9226" width="11.109375" style="74" customWidth="1"/>
    <col min="9227" max="9227" width="21.109375" style="74" customWidth="1"/>
    <col min="9228" max="9228" width="21.5546875" style="74" customWidth="1"/>
    <col min="9229" max="9473" width="9" style="74"/>
    <col min="9474" max="9474" width="6.5546875" style="74" customWidth="1"/>
    <col min="9475" max="9475" width="41.6640625" style="74" customWidth="1"/>
    <col min="9476" max="9476" width="35.33203125" style="74" customWidth="1"/>
    <col min="9477" max="9477" width="27.5546875" style="74" customWidth="1"/>
    <col min="9478" max="9478" width="17.33203125" style="74" customWidth="1"/>
    <col min="9479" max="9479" width="12.109375" style="74" customWidth="1"/>
    <col min="9480" max="9480" width="14.109375" style="74" customWidth="1"/>
    <col min="9481" max="9481" width="17.44140625" style="74" customWidth="1"/>
    <col min="9482" max="9482" width="11.109375" style="74" customWidth="1"/>
    <col min="9483" max="9483" width="21.109375" style="74" customWidth="1"/>
    <col min="9484" max="9484" width="21.5546875" style="74" customWidth="1"/>
    <col min="9485" max="9729" width="9" style="74"/>
    <col min="9730" max="9730" width="6.5546875" style="74" customWidth="1"/>
    <col min="9731" max="9731" width="41.6640625" style="74" customWidth="1"/>
    <col min="9732" max="9732" width="35.33203125" style="74" customWidth="1"/>
    <col min="9733" max="9733" width="27.5546875" style="74" customWidth="1"/>
    <col min="9734" max="9734" width="17.33203125" style="74" customWidth="1"/>
    <col min="9735" max="9735" width="12.109375" style="74" customWidth="1"/>
    <col min="9736" max="9736" width="14.109375" style="74" customWidth="1"/>
    <col min="9737" max="9737" width="17.44140625" style="74" customWidth="1"/>
    <col min="9738" max="9738" width="11.109375" style="74" customWidth="1"/>
    <col min="9739" max="9739" width="21.109375" style="74" customWidth="1"/>
    <col min="9740" max="9740" width="21.5546875" style="74" customWidth="1"/>
    <col min="9741" max="9985" width="9" style="74"/>
    <col min="9986" max="9986" width="6.5546875" style="74" customWidth="1"/>
    <col min="9987" max="9987" width="41.6640625" style="74" customWidth="1"/>
    <col min="9988" max="9988" width="35.33203125" style="74" customWidth="1"/>
    <col min="9989" max="9989" width="27.5546875" style="74" customWidth="1"/>
    <col min="9990" max="9990" width="17.33203125" style="74" customWidth="1"/>
    <col min="9991" max="9991" width="12.109375" style="74" customWidth="1"/>
    <col min="9992" max="9992" width="14.109375" style="74" customWidth="1"/>
    <col min="9993" max="9993" width="17.44140625" style="74" customWidth="1"/>
    <col min="9994" max="9994" width="11.109375" style="74" customWidth="1"/>
    <col min="9995" max="9995" width="21.109375" style="74" customWidth="1"/>
    <col min="9996" max="9996" width="21.5546875" style="74" customWidth="1"/>
    <col min="9997" max="10241" width="9" style="74"/>
    <col min="10242" max="10242" width="6.5546875" style="74" customWidth="1"/>
    <col min="10243" max="10243" width="41.6640625" style="74" customWidth="1"/>
    <col min="10244" max="10244" width="35.33203125" style="74" customWidth="1"/>
    <col min="10245" max="10245" width="27.5546875" style="74" customWidth="1"/>
    <col min="10246" max="10246" width="17.33203125" style="74" customWidth="1"/>
    <col min="10247" max="10247" width="12.109375" style="74" customWidth="1"/>
    <col min="10248" max="10248" width="14.109375" style="74" customWidth="1"/>
    <col min="10249" max="10249" width="17.44140625" style="74" customWidth="1"/>
    <col min="10250" max="10250" width="11.109375" style="74" customWidth="1"/>
    <col min="10251" max="10251" width="21.109375" style="74" customWidth="1"/>
    <col min="10252" max="10252" width="21.5546875" style="74" customWidth="1"/>
    <col min="10253" max="10497" width="9" style="74"/>
    <col min="10498" max="10498" width="6.5546875" style="74" customWidth="1"/>
    <col min="10499" max="10499" width="41.6640625" style="74" customWidth="1"/>
    <col min="10500" max="10500" width="35.33203125" style="74" customWidth="1"/>
    <col min="10501" max="10501" width="27.5546875" style="74" customWidth="1"/>
    <col min="10502" max="10502" width="17.33203125" style="74" customWidth="1"/>
    <col min="10503" max="10503" width="12.109375" style="74" customWidth="1"/>
    <col min="10504" max="10504" width="14.109375" style="74" customWidth="1"/>
    <col min="10505" max="10505" width="17.44140625" style="74" customWidth="1"/>
    <col min="10506" max="10506" width="11.109375" style="74" customWidth="1"/>
    <col min="10507" max="10507" width="21.109375" style="74" customWidth="1"/>
    <col min="10508" max="10508" width="21.5546875" style="74" customWidth="1"/>
    <col min="10509" max="10753" width="9" style="74"/>
    <col min="10754" max="10754" width="6.5546875" style="74" customWidth="1"/>
    <col min="10755" max="10755" width="41.6640625" style="74" customWidth="1"/>
    <col min="10756" max="10756" width="35.33203125" style="74" customWidth="1"/>
    <col min="10757" max="10757" width="27.5546875" style="74" customWidth="1"/>
    <col min="10758" max="10758" width="17.33203125" style="74" customWidth="1"/>
    <col min="10759" max="10759" width="12.109375" style="74" customWidth="1"/>
    <col min="10760" max="10760" width="14.109375" style="74" customWidth="1"/>
    <col min="10761" max="10761" width="17.44140625" style="74" customWidth="1"/>
    <col min="10762" max="10762" width="11.109375" style="74" customWidth="1"/>
    <col min="10763" max="10763" width="21.109375" style="74" customWidth="1"/>
    <col min="10764" max="10764" width="21.5546875" style="74" customWidth="1"/>
    <col min="10765" max="11009" width="9" style="74"/>
    <col min="11010" max="11010" width="6.5546875" style="74" customWidth="1"/>
    <col min="11011" max="11011" width="41.6640625" style="74" customWidth="1"/>
    <col min="11012" max="11012" width="35.33203125" style="74" customWidth="1"/>
    <col min="11013" max="11013" width="27.5546875" style="74" customWidth="1"/>
    <col min="11014" max="11014" width="17.33203125" style="74" customWidth="1"/>
    <col min="11015" max="11015" width="12.109375" style="74" customWidth="1"/>
    <col min="11016" max="11016" width="14.109375" style="74" customWidth="1"/>
    <col min="11017" max="11017" width="17.44140625" style="74" customWidth="1"/>
    <col min="11018" max="11018" width="11.109375" style="74" customWidth="1"/>
    <col min="11019" max="11019" width="21.109375" style="74" customWidth="1"/>
    <col min="11020" max="11020" width="21.5546875" style="74" customWidth="1"/>
    <col min="11021" max="11265" width="9" style="74"/>
    <col min="11266" max="11266" width="6.5546875" style="74" customWidth="1"/>
    <col min="11267" max="11267" width="41.6640625" style="74" customWidth="1"/>
    <col min="11268" max="11268" width="35.33203125" style="74" customWidth="1"/>
    <col min="11269" max="11269" width="27.5546875" style="74" customWidth="1"/>
    <col min="11270" max="11270" width="17.33203125" style="74" customWidth="1"/>
    <col min="11271" max="11271" width="12.109375" style="74" customWidth="1"/>
    <col min="11272" max="11272" width="14.109375" style="74" customWidth="1"/>
    <col min="11273" max="11273" width="17.44140625" style="74" customWidth="1"/>
    <col min="11274" max="11274" width="11.109375" style="74" customWidth="1"/>
    <col min="11275" max="11275" width="21.109375" style="74" customWidth="1"/>
    <col min="11276" max="11276" width="21.5546875" style="74" customWidth="1"/>
    <col min="11277" max="11521" width="9" style="74"/>
    <col min="11522" max="11522" width="6.5546875" style="74" customWidth="1"/>
    <col min="11523" max="11523" width="41.6640625" style="74" customWidth="1"/>
    <col min="11524" max="11524" width="35.33203125" style="74" customWidth="1"/>
    <col min="11525" max="11525" width="27.5546875" style="74" customWidth="1"/>
    <col min="11526" max="11526" width="17.33203125" style="74" customWidth="1"/>
    <col min="11527" max="11527" width="12.109375" style="74" customWidth="1"/>
    <col min="11528" max="11528" width="14.109375" style="74" customWidth="1"/>
    <col min="11529" max="11529" width="17.44140625" style="74" customWidth="1"/>
    <col min="11530" max="11530" width="11.109375" style="74" customWidth="1"/>
    <col min="11531" max="11531" width="21.109375" style="74" customWidth="1"/>
    <col min="11532" max="11532" width="21.5546875" style="74" customWidth="1"/>
    <col min="11533" max="11777" width="9" style="74"/>
    <col min="11778" max="11778" width="6.5546875" style="74" customWidth="1"/>
    <col min="11779" max="11779" width="41.6640625" style="74" customWidth="1"/>
    <col min="11780" max="11780" width="35.33203125" style="74" customWidth="1"/>
    <col min="11781" max="11781" width="27.5546875" style="74" customWidth="1"/>
    <col min="11782" max="11782" width="17.33203125" style="74" customWidth="1"/>
    <col min="11783" max="11783" width="12.109375" style="74" customWidth="1"/>
    <col min="11784" max="11784" width="14.109375" style="74" customWidth="1"/>
    <col min="11785" max="11785" width="17.44140625" style="74" customWidth="1"/>
    <col min="11786" max="11786" width="11.109375" style="74" customWidth="1"/>
    <col min="11787" max="11787" width="21.109375" style="74" customWidth="1"/>
    <col min="11788" max="11788" width="21.5546875" style="74" customWidth="1"/>
    <col min="11789" max="12033" width="9" style="74"/>
    <col min="12034" max="12034" width="6.5546875" style="74" customWidth="1"/>
    <col min="12035" max="12035" width="41.6640625" style="74" customWidth="1"/>
    <col min="12036" max="12036" width="35.33203125" style="74" customWidth="1"/>
    <col min="12037" max="12037" width="27.5546875" style="74" customWidth="1"/>
    <col min="12038" max="12038" width="17.33203125" style="74" customWidth="1"/>
    <col min="12039" max="12039" width="12.109375" style="74" customWidth="1"/>
    <col min="12040" max="12040" width="14.109375" style="74" customWidth="1"/>
    <col min="12041" max="12041" width="17.44140625" style="74" customWidth="1"/>
    <col min="12042" max="12042" width="11.109375" style="74" customWidth="1"/>
    <col min="12043" max="12043" width="21.109375" style="74" customWidth="1"/>
    <col min="12044" max="12044" width="21.5546875" style="74" customWidth="1"/>
    <col min="12045" max="12289" width="9" style="74"/>
    <col min="12290" max="12290" width="6.5546875" style="74" customWidth="1"/>
    <col min="12291" max="12291" width="41.6640625" style="74" customWidth="1"/>
    <col min="12292" max="12292" width="35.33203125" style="74" customWidth="1"/>
    <col min="12293" max="12293" width="27.5546875" style="74" customWidth="1"/>
    <col min="12294" max="12294" width="17.33203125" style="74" customWidth="1"/>
    <col min="12295" max="12295" width="12.109375" style="74" customWidth="1"/>
    <col min="12296" max="12296" width="14.109375" style="74" customWidth="1"/>
    <col min="12297" max="12297" width="17.44140625" style="74" customWidth="1"/>
    <col min="12298" max="12298" width="11.109375" style="74" customWidth="1"/>
    <col min="12299" max="12299" width="21.109375" style="74" customWidth="1"/>
    <col min="12300" max="12300" width="21.5546875" style="74" customWidth="1"/>
    <col min="12301" max="12545" width="9" style="74"/>
    <col min="12546" max="12546" width="6.5546875" style="74" customWidth="1"/>
    <col min="12547" max="12547" width="41.6640625" style="74" customWidth="1"/>
    <col min="12548" max="12548" width="35.33203125" style="74" customWidth="1"/>
    <col min="12549" max="12549" width="27.5546875" style="74" customWidth="1"/>
    <col min="12550" max="12550" width="17.33203125" style="74" customWidth="1"/>
    <col min="12551" max="12551" width="12.109375" style="74" customWidth="1"/>
    <col min="12552" max="12552" width="14.109375" style="74" customWidth="1"/>
    <col min="12553" max="12553" width="17.44140625" style="74" customWidth="1"/>
    <col min="12554" max="12554" width="11.109375" style="74" customWidth="1"/>
    <col min="12555" max="12555" width="21.109375" style="74" customWidth="1"/>
    <col min="12556" max="12556" width="21.5546875" style="74" customWidth="1"/>
    <col min="12557" max="12801" width="9" style="74"/>
    <col min="12802" max="12802" width="6.5546875" style="74" customWidth="1"/>
    <col min="12803" max="12803" width="41.6640625" style="74" customWidth="1"/>
    <col min="12804" max="12804" width="35.33203125" style="74" customWidth="1"/>
    <col min="12805" max="12805" width="27.5546875" style="74" customWidth="1"/>
    <col min="12806" max="12806" width="17.33203125" style="74" customWidth="1"/>
    <col min="12807" max="12807" width="12.109375" style="74" customWidth="1"/>
    <col min="12808" max="12808" width="14.109375" style="74" customWidth="1"/>
    <col min="12809" max="12809" width="17.44140625" style="74" customWidth="1"/>
    <col min="12810" max="12810" width="11.109375" style="74" customWidth="1"/>
    <col min="12811" max="12811" width="21.109375" style="74" customWidth="1"/>
    <col min="12812" max="12812" width="21.5546875" style="74" customWidth="1"/>
    <col min="12813" max="13057" width="9" style="74"/>
    <col min="13058" max="13058" width="6.5546875" style="74" customWidth="1"/>
    <col min="13059" max="13059" width="41.6640625" style="74" customWidth="1"/>
    <col min="13060" max="13060" width="35.33203125" style="74" customWidth="1"/>
    <col min="13061" max="13061" width="27.5546875" style="74" customWidth="1"/>
    <col min="13062" max="13062" width="17.33203125" style="74" customWidth="1"/>
    <col min="13063" max="13063" width="12.109375" style="74" customWidth="1"/>
    <col min="13064" max="13064" width="14.109375" style="74" customWidth="1"/>
    <col min="13065" max="13065" width="17.44140625" style="74" customWidth="1"/>
    <col min="13066" max="13066" width="11.109375" style="74" customWidth="1"/>
    <col min="13067" max="13067" width="21.109375" style="74" customWidth="1"/>
    <col min="13068" max="13068" width="21.5546875" style="74" customWidth="1"/>
    <col min="13069" max="13313" width="9" style="74"/>
    <col min="13314" max="13314" width="6.5546875" style="74" customWidth="1"/>
    <col min="13315" max="13315" width="41.6640625" style="74" customWidth="1"/>
    <col min="13316" max="13316" width="35.33203125" style="74" customWidth="1"/>
    <col min="13317" max="13317" width="27.5546875" style="74" customWidth="1"/>
    <col min="13318" max="13318" width="17.33203125" style="74" customWidth="1"/>
    <col min="13319" max="13319" width="12.109375" style="74" customWidth="1"/>
    <col min="13320" max="13320" width="14.109375" style="74" customWidth="1"/>
    <col min="13321" max="13321" width="17.44140625" style="74" customWidth="1"/>
    <col min="13322" max="13322" width="11.109375" style="74" customWidth="1"/>
    <col min="13323" max="13323" width="21.109375" style="74" customWidth="1"/>
    <col min="13324" max="13324" width="21.5546875" style="74" customWidth="1"/>
    <col min="13325" max="13569" width="9" style="74"/>
    <col min="13570" max="13570" width="6.5546875" style="74" customWidth="1"/>
    <col min="13571" max="13571" width="41.6640625" style="74" customWidth="1"/>
    <col min="13572" max="13572" width="35.33203125" style="74" customWidth="1"/>
    <col min="13573" max="13573" width="27.5546875" style="74" customWidth="1"/>
    <col min="13574" max="13574" width="17.33203125" style="74" customWidth="1"/>
    <col min="13575" max="13575" width="12.109375" style="74" customWidth="1"/>
    <col min="13576" max="13576" width="14.109375" style="74" customWidth="1"/>
    <col min="13577" max="13577" width="17.44140625" style="74" customWidth="1"/>
    <col min="13578" max="13578" width="11.109375" style="74" customWidth="1"/>
    <col min="13579" max="13579" width="21.109375" style="74" customWidth="1"/>
    <col min="13580" max="13580" width="21.5546875" style="74" customWidth="1"/>
    <col min="13581" max="13825" width="9" style="74"/>
    <col min="13826" max="13826" width="6.5546875" style="74" customWidth="1"/>
    <col min="13827" max="13827" width="41.6640625" style="74" customWidth="1"/>
    <col min="13828" max="13828" width="35.33203125" style="74" customWidth="1"/>
    <col min="13829" max="13829" width="27.5546875" style="74" customWidth="1"/>
    <col min="13830" max="13830" width="17.33203125" style="74" customWidth="1"/>
    <col min="13831" max="13831" width="12.109375" style="74" customWidth="1"/>
    <col min="13832" max="13832" width="14.109375" style="74" customWidth="1"/>
    <col min="13833" max="13833" width="17.44140625" style="74" customWidth="1"/>
    <col min="13834" max="13834" width="11.109375" style="74" customWidth="1"/>
    <col min="13835" max="13835" width="21.109375" style="74" customWidth="1"/>
    <col min="13836" max="13836" width="21.5546875" style="74" customWidth="1"/>
    <col min="13837" max="14081" width="9" style="74"/>
    <col min="14082" max="14082" width="6.5546875" style="74" customWidth="1"/>
    <col min="14083" max="14083" width="41.6640625" style="74" customWidth="1"/>
    <col min="14084" max="14084" width="35.33203125" style="74" customWidth="1"/>
    <col min="14085" max="14085" width="27.5546875" style="74" customWidth="1"/>
    <col min="14086" max="14086" width="17.33203125" style="74" customWidth="1"/>
    <col min="14087" max="14087" width="12.109375" style="74" customWidth="1"/>
    <col min="14088" max="14088" width="14.109375" style="74" customWidth="1"/>
    <col min="14089" max="14089" width="17.44140625" style="74" customWidth="1"/>
    <col min="14090" max="14090" width="11.109375" style="74" customWidth="1"/>
    <col min="14091" max="14091" width="21.109375" style="74" customWidth="1"/>
    <col min="14092" max="14092" width="21.5546875" style="74" customWidth="1"/>
    <col min="14093" max="14337" width="9" style="74"/>
    <col min="14338" max="14338" width="6.5546875" style="74" customWidth="1"/>
    <col min="14339" max="14339" width="41.6640625" style="74" customWidth="1"/>
    <col min="14340" max="14340" width="35.33203125" style="74" customWidth="1"/>
    <col min="14341" max="14341" width="27.5546875" style="74" customWidth="1"/>
    <col min="14342" max="14342" width="17.33203125" style="74" customWidth="1"/>
    <col min="14343" max="14343" width="12.109375" style="74" customWidth="1"/>
    <col min="14344" max="14344" width="14.109375" style="74" customWidth="1"/>
    <col min="14345" max="14345" width="17.44140625" style="74" customWidth="1"/>
    <col min="14346" max="14346" width="11.109375" style="74" customWidth="1"/>
    <col min="14347" max="14347" width="21.109375" style="74" customWidth="1"/>
    <col min="14348" max="14348" width="21.5546875" style="74" customWidth="1"/>
    <col min="14349" max="14593" width="9" style="74"/>
    <col min="14594" max="14594" width="6.5546875" style="74" customWidth="1"/>
    <col min="14595" max="14595" width="41.6640625" style="74" customWidth="1"/>
    <col min="14596" max="14596" width="35.33203125" style="74" customWidth="1"/>
    <col min="14597" max="14597" width="27.5546875" style="74" customWidth="1"/>
    <col min="14598" max="14598" width="17.33203125" style="74" customWidth="1"/>
    <col min="14599" max="14599" width="12.109375" style="74" customWidth="1"/>
    <col min="14600" max="14600" width="14.109375" style="74" customWidth="1"/>
    <col min="14601" max="14601" width="17.44140625" style="74" customWidth="1"/>
    <col min="14602" max="14602" width="11.109375" style="74" customWidth="1"/>
    <col min="14603" max="14603" width="21.109375" style="74" customWidth="1"/>
    <col min="14604" max="14604" width="21.5546875" style="74" customWidth="1"/>
    <col min="14605" max="14849" width="9" style="74"/>
    <col min="14850" max="14850" width="6.5546875" style="74" customWidth="1"/>
    <col min="14851" max="14851" width="41.6640625" style="74" customWidth="1"/>
    <col min="14852" max="14852" width="35.33203125" style="74" customWidth="1"/>
    <col min="14853" max="14853" width="27.5546875" style="74" customWidth="1"/>
    <col min="14854" max="14854" width="17.33203125" style="74" customWidth="1"/>
    <col min="14855" max="14855" width="12.109375" style="74" customWidth="1"/>
    <col min="14856" max="14856" width="14.109375" style="74" customWidth="1"/>
    <col min="14857" max="14857" width="17.44140625" style="74" customWidth="1"/>
    <col min="14858" max="14858" width="11.109375" style="74" customWidth="1"/>
    <col min="14859" max="14859" width="21.109375" style="74" customWidth="1"/>
    <col min="14860" max="14860" width="21.5546875" style="74" customWidth="1"/>
    <col min="14861" max="15105" width="9" style="74"/>
    <col min="15106" max="15106" width="6.5546875" style="74" customWidth="1"/>
    <col min="15107" max="15107" width="41.6640625" style="74" customWidth="1"/>
    <col min="15108" max="15108" width="35.33203125" style="74" customWidth="1"/>
    <col min="15109" max="15109" width="27.5546875" style="74" customWidth="1"/>
    <col min="15110" max="15110" width="17.33203125" style="74" customWidth="1"/>
    <col min="15111" max="15111" width="12.109375" style="74" customWidth="1"/>
    <col min="15112" max="15112" width="14.109375" style="74" customWidth="1"/>
    <col min="15113" max="15113" width="17.44140625" style="74" customWidth="1"/>
    <col min="15114" max="15114" width="11.109375" style="74" customWidth="1"/>
    <col min="15115" max="15115" width="21.109375" style="74" customWidth="1"/>
    <col min="15116" max="15116" width="21.5546875" style="74" customWidth="1"/>
    <col min="15117" max="15361" width="9" style="74"/>
    <col min="15362" max="15362" width="6.5546875" style="74" customWidth="1"/>
    <col min="15363" max="15363" width="41.6640625" style="74" customWidth="1"/>
    <col min="15364" max="15364" width="35.33203125" style="74" customWidth="1"/>
    <col min="15365" max="15365" width="27.5546875" style="74" customWidth="1"/>
    <col min="15366" max="15366" width="17.33203125" style="74" customWidth="1"/>
    <col min="15367" max="15367" width="12.109375" style="74" customWidth="1"/>
    <col min="15368" max="15368" width="14.109375" style="74" customWidth="1"/>
    <col min="15369" max="15369" width="17.44140625" style="74" customWidth="1"/>
    <col min="15370" max="15370" width="11.109375" style="74" customWidth="1"/>
    <col min="15371" max="15371" width="21.109375" style="74" customWidth="1"/>
    <col min="15372" max="15372" width="21.5546875" style="74" customWidth="1"/>
    <col min="15373" max="15617" width="9" style="74"/>
    <col min="15618" max="15618" width="6.5546875" style="74" customWidth="1"/>
    <col min="15619" max="15619" width="41.6640625" style="74" customWidth="1"/>
    <col min="15620" max="15620" width="35.33203125" style="74" customWidth="1"/>
    <col min="15621" max="15621" width="27.5546875" style="74" customWidth="1"/>
    <col min="15622" max="15622" width="17.33203125" style="74" customWidth="1"/>
    <col min="15623" max="15623" width="12.109375" style="74" customWidth="1"/>
    <col min="15624" max="15624" width="14.109375" style="74" customWidth="1"/>
    <col min="15625" max="15625" width="17.44140625" style="74" customWidth="1"/>
    <col min="15626" max="15626" width="11.109375" style="74" customWidth="1"/>
    <col min="15627" max="15627" width="21.109375" style="74" customWidth="1"/>
    <col min="15628" max="15628" width="21.5546875" style="74" customWidth="1"/>
    <col min="15629" max="15873" width="9" style="74"/>
    <col min="15874" max="15874" width="6.5546875" style="74" customWidth="1"/>
    <col min="15875" max="15875" width="41.6640625" style="74" customWidth="1"/>
    <col min="15876" max="15876" width="35.33203125" style="74" customWidth="1"/>
    <col min="15877" max="15877" width="27.5546875" style="74" customWidth="1"/>
    <col min="15878" max="15878" width="17.33203125" style="74" customWidth="1"/>
    <col min="15879" max="15879" width="12.109375" style="74" customWidth="1"/>
    <col min="15880" max="15880" width="14.109375" style="74" customWidth="1"/>
    <col min="15881" max="15881" width="17.44140625" style="74" customWidth="1"/>
    <col min="15882" max="15882" width="11.109375" style="74" customWidth="1"/>
    <col min="15883" max="15883" width="21.109375" style="74" customWidth="1"/>
    <col min="15884" max="15884" width="21.5546875" style="74" customWidth="1"/>
    <col min="15885" max="16129" width="9" style="74"/>
    <col min="16130" max="16130" width="6.5546875" style="74" customWidth="1"/>
    <col min="16131" max="16131" width="41.6640625" style="74" customWidth="1"/>
    <col min="16132" max="16132" width="35.33203125" style="74" customWidth="1"/>
    <col min="16133" max="16133" width="27.5546875" style="74" customWidth="1"/>
    <col min="16134" max="16134" width="17.33203125" style="74" customWidth="1"/>
    <col min="16135" max="16135" width="12.109375" style="74" customWidth="1"/>
    <col min="16136" max="16136" width="14.109375" style="74" customWidth="1"/>
    <col min="16137" max="16137" width="17.44140625" style="74" customWidth="1"/>
    <col min="16138" max="16138" width="11.109375" style="74" customWidth="1"/>
    <col min="16139" max="16139" width="21.109375" style="74" customWidth="1"/>
    <col min="16140" max="16140" width="21.5546875" style="74" customWidth="1"/>
    <col min="16141" max="16384" width="9" style="74"/>
  </cols>
  <sheetData>
    <row r="1" spans="1:12" ht="17.399999999999999">
      <c r="C1" s="75" t="s">
        <v>61</v>
      </c>
    </row>
    <row r="2" spans="1:12" ht="17.399999999999999">
      <c r="B2" s="75" t="s">
        <v>402</v>
      </c>
      <c r="G2" s="99"/>
      <c r="H2" s="99"/>
    </row>
    <row r="4" spans="1:12" s="78" customFormat="1" ht="50.25" customHeight="1">
      <c r="A4" s="778" t="s">
        <v>3</v>
      </c>
      <c r="B4" s="778" t="s">
        <v>4</v>
      </c>
      <c r="C4" s="779" t="s">
        <v>116</v>
      </c>
      <c r="D4" s="780" t="s">
        <v>30</v>
      </c>
      <c r="E4" s="779" t="s">
        <v>7</v>
      </c>
      <c r="F4" s="779" t="s">
        <v>8</v>
      </c>
      <c r="G4" s="779" t="s">
        <v>9</v>
      </c>
      <c r="H4" s="781" t="s">
        <v>37</v>
      </c>
      <c r="I4" s="779" t="s">
        <v>31</v>
      </c>
      <c r="J4" s="766" t="s">
        <v>38</v>
      </c>
      <c r="K4" s="779" t="s">
        <v>33</v>
      </c>
      <c r="L4" s="779" t="s">
        <v>117</v>
      </c>
    </row>
    <row r="5" spans="1:12" s="100" customFormat="1" ht="42.75" customHeight="1">
      <c r="A5" s="782">
        <v>1</v>
      </c>
      <c r="B5" s="783" t="s">
        <v>118</v>
      </c>
      <c r="C5" s="485" t="s">
        <v>119</v>
      </c>
      <c r="D5" s="784"/>
      <c r="E5" s="785">
        <v>1</v>
      </c>
      <c r="F5" s="786" t="s">
        <v>15</v>
      </c>
      <c r="G5" s="787">
        <v>25</v>
      </c>
      <c r="H5" s="788"/>
      <c r="I5" s="789"/>
      <c r="J5" s="790">
        <f>(H5*I5)+H5</f>
        <v>0</v>
      </c>
      <c r="K5" s="791">
        <f t="shared" ref="K5:K13" si="0">H5*G5</f>
        <v>0</v>
      </c>
      <c r="L5" s="791">
        <f>K5*I5+K5</f>
        <v>0</v>
      </c>
    </row>
    <row r="6" spans="1:12" s="100" customFormat="1" ht="41.25" customHeight="1">
      <c r="A6" s="782">
        <v>2</v>
      </c>
      <c r="B6" s="783" t="s">
        <v>118</v>
      </c>
      <c r="C6" s="497" t="s">
        <v>120</v>
      </c>
      <c r="D6" s="784"/>
      <c r="E6" s="785">
        <v>1</v>
      </c>
      <c r="F6" s="786" t="s">
        <v>15</v>
      </c>
      <c r="G6" s="787">
        <v>25</v>
      </c>
      <c r="H6" s="788"/>
      <c r="I6" s="789"/>
      <c r="J6" s="790">
        <f t="shared" ref="J6:J13" si="1">(H6*I6)+H6</f>
        <v>0</v>
      </c>
      <c r="K6" s="791">
        <f t="shared" si="0"/>
        <v>0</v>
      </c>
      <c r="L6" s="791">
        <f t="shared" ref="L6:L13" si="2">K6*I6+K6</f>
        <v>0</v>
      </c>
    </row>
    <row r="7" spans="1:12" s="100" customFormat="1" ht="42.75" customHeight="1">
      <c r="A7" s="782">
        <v>3</v>
      </c>
      <c r="B7" s="485" t="s">
        <v>121</v>
      </c>
      <c r="C7" s="497" t="s">
        <v>122</v>
      </c>
      <c r="D7" s="784"/>
      <c r="E7" s="785">
        <v>1</v>
      </c>
      <c r="F7" s="786" t="s">
        <v>15</v>
      </c>
      <c r="G7" s="787">
        <v>25</v>
      </c>
      <c r="H7" s="788"/>
      <c r="I7" s="789"/>
      <c r="J7" s="790">
        <f>(H7*I7)+H7</f>
        <v>0</v>
      </c>
      <c r="K7" s="791">
        <f t="shared" si="0"/>
        <v>0</v>
      </c>
      <c r="L7" s="791">
        <f t="shared" si="2"/>
        <v>0</v>
      </c>
    </row>
    <row r="8" spans="1:12" s="100" customFormat="1" ht="42.75" customHeight="1">
      <c r="A8" s="782">
        <v>4</v>
      </c>
      <c r="B8" s="485" t="s">
        <v>123</v>
      </c>
      <c r="C8" s="497" t="s">
        <v>122</v>
      </c>
      <c r="D8" s="784"/>
      <c r="E8" s="785">
        <v>1</v>
      </c>
      <c r="F8" s="786" t="s">
        <v>15</v>
      </c>
      <c r="G8" s="782">
        <v>25</v>
      </c>
      <c r="H8" s="788"/>
      <c r="I8" s="789"/>
      <c r="J8" s="790">
        <f t="shared" si="1"/>
        <v>0</v>
      </c>
      <c r="K8" s="791">
        <f t="shared" si="0"/>
        <v>0</v>
      </c>
      <c r="L8" s="791">
        <f t="shared" si="2"/>
        <v>0</v>
      </c>
    </row>
    <row r="9" spans="1:12" s="100" customFormat="1" ht="45.75" customHeight="1">
      <c r="A9" s="782">
        <v>5</v>
      </c>
      <c r="B9" s="485" t="s">
        <v>124</v>
      </c>
      <c r="C9" s="497" t="s">
        <v>125</v>
      </c>
      <c r="D9" s="784"/>
      <c r="E9" s="785">
        <v>1</v>
      </c>
      <c r="F9" s="786" t="s">
        <v>15</v>
      </c>
      <c r="G9" s="782">
        <v>25</v>
      </c>
      <c r="H9" s="788"/>
      <c r="I9" s="789"/>
      <c r="J9" s="790">
        <f t="shared" si="1"/>
        <v>0</v>
      </c>
      <c r="K9" s="791">
        <f t="shared" si="0"/>
        <v>0</v>
      </c>
      <c r="L9" s="791">
        <f t="shared" si="2"/>
        <v>0</v>
      </c>
    </row>
    <row r="10" spans="1:12" s="100" customFormat="1" ht="48.75" customHeight="1">
      <c r="A10" s="786">
        <v>6</v>
      </c>
      <c r="B10" s="485" t="s">
        <v>126</v>
      </c>
      <c r="C10" s="497" t="s">
        <v>127</v>
      </c>
      <c r="D10" s="784"/>
      <c r="E10" s="785">
        <v>1</v>
      </c>
      <c r="F10" s="786" t="s">
        <v>15</v>
      </c>
      <c r="G10" s="782">
        <v>25</v>
      </c>
      <c r="H10" s="788"/>
      <c r="I10" s="789"/>
      <c r="J10" s="790">
        <f t="shared" si="1"/>
        <v>0</v>
      </c>
      <c r="K10" s="791">
        <f t="shared" si="0"/>
        <v>0</v>
      </c>
      <c r="L10" s="791">
        <f t="shared" si="2"/>
        <v>0</v>
      </c>
    </row>
    <row r="11" spans="1:12" s="100" customFormat="1" ht="42" customHeight="1">
      <c r="A11" s="786">
        <v>7</v>
      </c>
      <c r="B11" s="485" t="s">
        <v>128</v>
      </c>
      <c r="C11" s="497" t="s">
        <v>129</v>
      </c>
      <c r="D11" s="784"/>
      <c r="E11" s="785">
        <v>1</v>
      </c>
      <c r="F11" s="786" t="s">
        <v>15</v>
      </c>
      <c r="G11" s="782">
        <v>25</v>
      </c>
      <c r="H11" s="788"/>
      <c r="I11" s="789"/>
      <c r="J11" s="790">
        <f t="shared" si="1"/>
        <v>0</v>
      </c>
      <c r="K11" s="791">
        <f t="shared" si="0"/>
        <v>0</v>
      </c>
      <c r="L11" s="791">
        <f t="shared" si="2"/>
        <v>0</v>
      </c>
    </row>
    <row r="12" spans="1:12" s="100" customFormat="1" ht="45.75" customHeight="1">
      <c r="A12" s="786">
        <v>8</v>
      </c>
      <c r="B12" s="485" t="s">
        <v>130</v>
      </c>
      <c r="C12" s="497" t="s">
        <v>131</v>
      </c>
      <c r="D12" s="784"/>
      <c r="E12" s="785" t="s">
        <v>132</v>
      </c>
      <c r="F12" s="786" t="s">
        <v>18</v>
      </c>
      <c r="G12" s="782">
        <v>20</v>
      </c>
      <c r="H12" s="788"/>
      <c r="I12" s="789"/>
      <c r="J12" s="790">
        <f t="shared" si="1"/>
        <v>0</v>
      </c>
      <c r="K12" s="791">
        <f t="shared" si="0"/>
        <v>0</v>
      </c>
      <c r="L12" s="791">
        <f t="shared" si="2"/>
        <v>0</v>
      </c>
    </row>
    <row r="13" spans="1:12" s="100" customFormat="1" ht="42" customHeight="1">
      <c r="A13" s="786">
        <v>9</v>
      </c>
      <c r="B13" s="497" t="s">
        <v>133</v>
      </c>
      <c r="C13" s="497" t="s">
        <v>134</v>
      </c>
      <c r="D13" s="784"/>
      <c r="E13" s="785" t="s">
        <v>132</v>
      </c>
      <c r="F13" s="782" t="s">
        <v>18</v>
      </c>
      <c r="G13" s="782">
        <v>20</v>
      </c>
      <c r="H13" s="788"/>
      <c r="I13" s="789"/>
      <c r="J13" s="790">
        <f t="shared" si="1"/>
        <v>0</v>
      </c>
      <c r="K13" s="791">
        <f t="shared" si="0"/>
        <v>0</v>
      </c>
      <c r="L13" s="791">
        <f t="shared" si="2"/>
        <v>0</v>
      </c>
    </row>
    <row r="14" spans="1:12" s="78" customFormat="1" ht="15">
      <c r="A14" s="792"/>
      <c r="B14" s="793"/>
      <c r="C14" s="792"/>
      <c r="D14" s="792"/>
      <c r="E14" s="792"/>
      <c r="F14" s="792" t="s">
        <v>135</v>
      </c>
      <c r="G14" s="792"/>
      <c r="H14" s="794"/>
      <c r="I14" s="795" t="s">
        <v>32</v>
      </c>
      <c r="J14" s="795"/>
      <c r="K14" s="796">
        <f>SUM(K5:K13)</f>
        <v>0</v>
      </c>
      <c r="L14" s="796">
        <f>SUM(L5:L13)</f>
        <v>0</v>
      </c>
    </row>
    <row r="15" spans="1:12" s="836" customFormat="1" ht="21.75" customHeight="1">
      <c r="A15" s="856" t="s">
        <v>818</v>
      </c>
      <c r="B15" s="856"/>
      <c r="C15" s="856"/>
      <c r="D15" s="856"/>
      <c r="E15" s="856"/>
      <c r="F15" s="856"/>
      <c r="G15" s="856"/>
      <c r="H15" s="856"/>
      <c r="I15" s="856"/>
      <c r="J15" s="856"/>
      <c r="K15" s="856"/>
      <c r="L15" s="856"/>
    </row>
    <row r="16" spans="1:12" s="836" customFormat="1" ht="30" customHeight="1">
      <c r="A16" s="856" t="s">
        <v>29</v>
      </c>
      <c r="B16" s="856"/>
      <c r="C16" s="856"/>
      <c r="D16" s="856"/>
      <c r="E16" s="856"/>
      <c r="F16" s="856"/>
      <c r="G16" s="856"/>
      <c r="H16" s="856"/>
      <c r="I16" s="856"/>
      <c r="J16" s="856"/>
      <c r="K16" s="856"/>
      <c r="L16" s="856"/>
    </row>
    <row r="17" spans="1:1024" customFormat="1" ht="24" customHeight="1">
      <c r="A17" s="837" t="s">
        <v>819</v>
      </c>
      <c r="B17" s="838"/>
      <c r="C17" s="839"/>
      <c r="D17" s="128"/>
      <c r="E17" s="128"/>
      <c r="F17" s="128"/>
      <c r="G17" s="840"/>
      <c r="H17" s="841"/>
      <c r="I17" s="842"/>
      <c r="J17" s="843"/>
      <c r="K17" s="843"/>
      <c r="L17" s="843"/>
      <c r="M17" s="128"/>
      <c r="N17" s="128"/>
      <c r="O17" s="128"/>
      <c r="P17" s="128"/>
      <c r="Q17" s="128"/>
      <c r="R17" s="128"/>
      <c r="S17" s="128"/>
      <c r="T17" s="128"/>
      <c r="U17" s="128"/>
      <c r="V17" s="128"/>
      <c r="W17" s="128"/>
      <c r="X17" s="128"/>
      <c r="Y17" s="128"/>
      <c r="Z17" s="128"/>
      <c r="AA17" s="128"/>
      <c r="AB17" s="128"/>
      <c r="AC17" s="128"/>
      <c r="AD17" s="128"/>
      <c r="AE17" s="128"/>
      <c r="AF17" s="128"/>
      <c r="AG17" s="128"/>
      <c r="AH17" s="128"/>
      <c r="AI17" s="128"/>
      <c r="AJ17" s="128"/>
      <c r="AK17" s="128"/>
      <c r="AL17" s="128"/>
      <c r="AM17" s="128"/>
      <c r="AN17" s="128"/>
      <c r="AO17" s="128"/>
      <c r="AP17" s="128"/>
      <c r="AQ17" s="128"/>
      <c r="AR17" s="128"/>
      <c r="AS17" s="128"/>
      <c r="AT17" s="128"/>
      <c r="AU17" s="128"/>
      <c r="AV17" s="128"/>
      <c r="AW17" s="128"/>
      <c r="AX17" s="128"/>
      <c r="AY17" s="128"/>
      <c r="AZ17" s="128"/>
      <c r="BA17" s="128"/>
      <c r="BB17" s="128"/>
      <c r="BC17" s="128"/>
      <c r="BD17" s="128"/>
      <c r="BE17" s="128"/>
      <c r="BF17" s="128"/>
      <c r="BG17" s="128"/>
      <c r="BH17" s="128"/>
      <c r="BI17" s="128"/>
      <c r="BJ17" s="128"/>
      <c r="BK17" s="128"/>
      <c r="BL17" s="128"/>
      <c r="BM17" s="128"/>
      <c r="BN17" s="128"/>
      <c r="BO17" s="128"/>
      <c r="BP17" s="128"/>
      <c r="BQ17" s="128"/>
      <c r="BR17" s="128"/>
      <c r="BS17" s="128"/>
      <c r="BT17" s="128"/>
      <c r="BU17" s="128"/>
      <c r="BV17" s="128"/>
      <c r="BW17" s="128"/>
      <c r="BX17" s="128"/>
      <c r="BY17" s="128"/>
      <c r="BZ17" s="128"/>
      <c r="CA17" s="128"/>
      <c r="CB17" s="128"/>
      <c r="CC17" s="128"/>
      <c r="CD17" s="128"/>
      <c r="CE17" s="128"/>
      <c r="CF17" s="128"/>
      <c r="CG17" s="128"/>
      <c r="CH17" s="128"/>
      <c r="CI17" s="128"/>
      <c r="CJ17" s="128"/>
      <c r="CK17" s="128"/>
      <c r="CL17" s="128"/>
      <c r="CM17" s="128"/>
      <c r="CN17" s="128"/>
      <c r="CO17" s="128"/>
      <c r="CP17" s="128"/>
      <c r="CQ17" s="128"/>
      <c r="CR17" s="128"/>
      <c r="CS17" s="128"/>
      <c r="CT17" s="128"/>
      <c r="CU17" s="128"/>
      <c r="CV17" s="128"/>
      <c r="CW17" s="128"/>
      <c r="CX17" s="128"/>
      <c r="CY17" s="128"/>
      <c r="CZ17" s="128"/>
      <c r="DA17" s="128"/>
      <c r="DB17" s="128"/>
      <c r="DC17" s="128"/>
      <c r="DD17" s="128"/>
      <c r="DE17" s="128"/>
      <c r="DF17" s="128"/>
      <c r="DG17" s="128"/>
      <c r="DH17" s="128"/>
      <c r="DI17" s="128"/>
      <c r="DJ17" s="128"/>
      <c r="DK17" s="128"/>
      <c r="DL17" s="128"/>
      <c r="DM17" s="128"/>
      <c r="DN17" s="128"/>
      <c r="DO17" s="128"/>
      <c r="DP17" s="128"/>
      <c r="DQ17" s="128"/>
      <c r="DR17" s="128"/>
      <c r="DS17" s="128"/>
      <c r="DT17" s="128"/>
      <c r="DU17" s="128"/>
      <c r="DV17" s="128"/>
      <c r="DW17" s="128"/>
      <c r="DX17" s="128"/>
      <c r="DY17" s="128"/>
      <c r="DZ17" s="128"/>
      <c r="EA17" s="128"/>
      <c r="EB17" s="128"/>
      <c r="EC17" s="128"/>
      <c r="ED17" s="128"/>
      <c r="EE17" s="128"/>
      <c r="EF17" s="128"/>
      <c r="EG17" s="128"/>
      <c r="EH17" s="128"/>
      <c r="EI17" s="128"/>
      <c r="EJ17" s="128"/>
      <c r="EK17" s="128"/>
      <c r="EL17" s="128"/>
      <c r="EM17" s="128"/>
      <c r="EN17" s="128"/>
      <c r="EO17" s="128"/>
      <c r="EP17" s="128"/>
      <c r="EQ17" s="128"/>
      <c r="ER17" s="128"/>
      <c r="ES17" s="128"/>
      <c r="ET17" s="128"/>
      <c r="EU17" s="128"/>
      <c r="EV17" s="128"/>
      <c r="EW17" s="128"/>
      <c r="EX17" s="128"/>
      <c r="EY17" s="128"/>
      <c r="EZ17" s="128"/>
      <c r="FA17" s="128"/>
      <c r="FB17" s="128"/>
      <c r="FC17" s="128"/>
      <c r="FD17" s="128"/>
      <c r="FE17" s="128"/>
      <c r="FF17" s="128"/>
      <c r="FG17" s="128"/>
      <c r="FH17" s="128"/>
      <c r="FI17" s="128"/>
      <c r="FJ17" s="128"/>
      <c r="FK17" s="128"/>
      <c r="FL17" s="128"/>
      <c r="FM17" s="128"/>
      <c r="FN17" s="128"/>
      <c r="FO17" s="128"/>
      <c r="FP17" s="128"/>
      <c r="FQ17" s="128"/>
      <c r="FR17" s="128"/>
      <c r="FS17" s="128"/>
      <c r="FT17" s="128"/>
      <c r="FU17" s="128"/>
      <c r="FV17" s="128"/>
      <c r="FW17" s="128"/>
      <c r="FX17" s="128"/>
      <c r="FY17" s="128"/>
      <c r="FZ17" s="128"/>
      <c r="GA17" s="128"/>
      <c r="GB17" s="128"/>
      <c r="GC17" s="128"/>
      <c r="GD17" s="128"/>
      <c r="GE17" s="128"/>
      <c r="GF17" s="128"/>
      <c r="GG17" s="128"/>
      <c r="GH17" s="128"/>
      <c r="GI17" s="128"/>
      <c r="GJ17" s="128"/>
      <c r="GK17" s="128"/>
      <c r="GL17" s="128"/>
      <c r="GM17" s="128"/>
      <c r="GN17" s="128"/>
      <c r="GO17" s="128"/>
      <c r="GP17" s="128"/>
      <c r="GQ17" s="128"/>
      <c r="GR17" s="128"/>
      <c r="GS17" s="128"/>
      <c r="GT17" s="128"/>
      <c r="GU17" s="128"/>
      <c r="GV17" s="128"/>
      <c r="GW17" s="128"/>
      <c r="GX17" s="128"/>
      <c r="GY17" s="128"/>
      <c r="GZ17" s="128"/>
      <c r="HA17" s="128"/>
      <c r="HB17" s="128"/>
      <c r="HC17" s="128"/>
      <c r="HD17" s="128"/>
      <c r="HE17" s="128"/>
      <c r="HF17" s="128"/>
      <c r="HG17" s="128"/>
      <c r="HH17" s="128"/>
      <c r="HI17" s="128"/>
      <c r="HJ17" s="128"/>
      <c r="HK17" s="128"/>
      <c r="HL17" s="128"/>
      <c r="HM17" s="128"/>
      <c r="HN17" s="128"/>
      <c r="HO17" s="128"/>
      <c r="HP17" s="128"/>
      <c r="HQ17" s="128"/>
      <c r="HR17" s="128"/>
      <c r="HS17" s="128"/>
      <c r="HT17" s="128"/>
      <c r="HU17" s="128"/>
      <c r="HV17" s="128"/>
      <c r="HW17" s="128"/>
      <c r="HX17" s="128"/>
      <c r="HY17" s="128"/>
      <c r="HZ17" s="128"/>
      <c r="IA17" s="128"/>
      <c r="IB17" s="128"/>
      <c r="IC17" s="128"/>
      <c r="ID17" s="128"/>
      <c r="IE17" s="128"/>
      <c r="IF17" s="128"/>
      <c r="IG17" s="128"/>
      <c r="IH17" s="128"/>
      <c r="II17" s="128"/>
      <c r="IJ17" s="128"/>
      <c r="IK17" s="128"/>
      <c r="IL17" s="128"/>
      <c r="IM17" s="128"/>
      <c r="IN17" s="128"/>
      <c r="IO17" s="128"/>
      <c r="IP17" s="128"/>
      <c r="IQ17" s="128"/>
      <c r="IR17" s="128"/>
      <c r="IS17" s="128"/>
      <c r="IT17" s="128"/>
      <c r="IU17" s="128"/>
      <c r="IV17" s="128"/>
      <c r="IW17" s="128"/>
      <c r="IX17" s="128"/>
      <c r="IY17" s="128"/>
      <c r="IZ17" s="128"/>
      <c r="JA17" s="128"/>
      <c r="JB17" s="128"/>
      <c r="JC17" s="128"/>
      <c r="JD17" s="128"/>
      <c r="JE17" s="128"/>
      <c r="JF17" s="128"/>
      <c r="JG17" s="128"/>
      <c r="JH17" s="128"/>
      <c r="JI17" s="128"/>
      <c r="JJ17" s="128"/>
      <c r="JK17" s="128"/>
      <c r="JL17" s="128"/>
      <c r="JM17" s="128"/>
      <c r="JN17" s="128"/>
      <c r="JO17" s="128"/>
      <c r="JP17" s="128"/>
      <c r="JQ17" s="128"/>
      <c r="JR17" s="128"/>
      <c r="JS17" s="128"/>
      <c r="JT17" s="128"/>
      <c r="JU17" s="128"/>
      <c r="JV17" s="128"/>
      <c r="JW17" s="128"/>
      <c r="JX17" s="128"/>
      <c r="JY17" s="128"/>
      <c r="JZ17" s="128"/>
      <c r="KA17" s="128"/>
      <c r="KB17" s="128"/>
      <c r="KC17" s="128"/>
      <c r="KD17" s="128"/>
      <c r="KE17" s="128"/>
      <c r="KF17" s="128"/>
      <c r="KG17" s="128"/>
      <c r="KH17" s="128"/>
      <c r="KI17" s="128"/>
      <c r="KJ17" s="128"/>
      <c r="KK17" s="128"/>
      <c r="KL17" s="128"/>
      <c r="KM17" s="128"/>
      <c r="KN17" s="128"/>
      <c r="KO17" s="128"/>
      <c r="KP17" s="128"/>
      <c r="KQ17" s="128"/>
      <c r="KR17" s="128"/>
      <c r="KS17" s="128"/>
      <c r="KT17" s="128"/>
      <c r="KU17" s="128"/>
      <c r="KV17" s="128"/>
      <c r="KW17" s="128"/>
      <c r="KX17" s="128"/>
      <c r="KY17" s="128"/>
      <c r="KZ17" s="128"/>
      <c r="LA17" s="128"/>
      <c r="LB17" s="128"/>
      <c r="LC17" s="128"/>
      <c r="LD17" s="128"/>
      <c r="LE17" s="128"/>
      <c r="LF17" s="128"/>
      <c r="LG17" s="128"/>
      <c r="LH17" s="128"/>
      <c r="LI17" s="128"/>
      <c r="LJ17" s="128"/>
      <c r="LK17" s="128"/>
      <c r="LL17" s="128"/>
      <c r="LM17" s="128"/>
      <c r="LN17" s="128"/>
      <c r="LO17" s="128"/>
      <c r="LP17" s="128"/>
      <c r="LQ17" s="128"/>
      <c r="LR17" s="128"/>
      <c r="LS17" s="128"/>
      <c r="LT17" s="128"/>
      <c r="LU17" s="128"/>
      <c r="LV17" s="128"/>
      <c r="LW17" s="128"/>
      <c r="LX17" s="128"/>
      <c r="LY17" s="128"/>
      <c r="LZ17" s="128"/>
      <c r="MA17" s="128"/>
      <c r="MB17" s="128"/>
      <c r="MC17" s="128"/>
      <c r="MD17" s="128"/>
      <c r="ME17" s="128"/>
      <c r="MF17" s="128"/>
      <c r="MG17" s="128"/>
      <c r="MH17" s="128"/>
      <c r="MI17" s="128"/>
      <c r="MJ17" s="128"/>
      <c r="MK17" s="128"/>
      <c r="ML17" s="128"/>
      <c r="MM17" s="128"/>
      <c r="MN17" s="128"/>
      <c r="MO17" s="128"/>
      <c r="MP17" s="128"/>
      <c r="MQ17" s="128"/>
      <c r="MR17" s="128"/>
      <c r="MS17" s="128"/>
      <c r="MT17" s="128"/>
      <c r="MU17" s="128"/>
      <c r="MV17" s="128"/>
      <c r="MW17" s="128"/>
      <c r="MX17" s="128"/>
      <c r="MY17" s="128"/>
      <c r="MZ17" s="128"/>
      <c r="NA17" s="128"/>
      <c r="NB17" s="128"/>
      <c r="NC17" s="128"/>
      <c r="ND17" s="128"/>
      <c r="NE17" s="128"/>
      <c r="NF17" s="128"/>
      <c r="NG17" s="128"/>
      <c r="NH17" s="128"/>
      <c r="NI17" s="128"/>
      <c r="NJ17" s="128"/>
      <c r="NK17" s="128"/>
      <c r="NL17" s="128"/>
      <c r="NM17" s="128"/>
      <c r="NN17" s="128"/>
      <c r="NO17" s="128"/>
      <c r="NP17" s="128"/>
      <c r="NQ17" s="128"/>
      <c r="NR17" s="128"/>
      <c r="NS17" s="128"/>
      <c r="NT17" s="128"/>
      <c r="NU17" s="128"/>
      <c r="NV17" s="128"/>
      <c r="NW17" s="128"/>
      <c r="NX17" s="128"/>
      <c r="NY17" s="128"/>
      <c r="NZ17" s="128"/>
      <c r="OA17" s="128"/>
      <c r="OB17" s="128"/>
      <c r="OC17" s="128"/>
      <c r="OD17" s="128"/>
      <c r="OE17" s="128"/>
      <c r="OF17" s="128"/>
      <c r="OG17" s="128"/>
      <c r="OH17" s="128"/>
      <c r="OI17" s="128"/>
      <c r="OJ17" s="128"/>
      <c r="OK17" s="128"/>
      <c r="OL17" s="128"/>
      <c r="OM17" s="128"/>
      <c r="ON17" s="128"/>
      <c r="OO17" s="128"/>
      <c r="OP17" s="128"/>
      <c r="OQ17" s="128"/>
      <c r="OR17" s="128"/>
      <c r="OS17" s="128"/>
      <c r="OT17" s="128"/>
      <c r="OU17" s="128"/>
      <c r="OV17" s="128"/>
      <c r="OW17" s="128"/>
      <c r="OX17" s="128"/>
      <c r="OY17" s="128"/>
      <c r="OZ17" s="128"/>
      <c r="PA17" s="128"/>
      <c r="PB17" s="128"/>
      <c r="PC17" s="128"/>
      <c r="PD17" s="128"/>
      <c r="PE17" s="128"/>
      <c r="PF17" s="128"/>
      <c r="PG17" s="128"/>
      <c r="PH17" s="128"/>
      <c r="PI17" s="128"/>
      <c r="PJ17" s="128"/>
      <c r="PK17" s="128"/>
      <c r="PL17" s="128"/>
      <c r="PM17" s="128"/>
      <c r="PN17" s="128"/>
      <c r="PO17" s="128"/>
      <c r="PP17" s="128"/>
      <c r="PQ17" s="128"/>
      <c r="PR17" s="128"/>
      <c r="PS17" s="128"/>
      <c r="PT17" s="128"/>
      <c r="PU17" s="128"/>
      <c r="PV17" s="128"/>
      <c r="PW17" s="128"/>
      <c r="PX17" s="128"/>
      <c r="PY17" s="128"/>
      <c r="PZ17" s="128"/>
      <c r="QA17" s="128"/>
      <c r="QB17" s="128"/>
      <c r="QC17" s="128"/>
      <c r="QD17" s="128"/>
      <c r="QE17" s="128"/>
      <c r="QF17" s="128"/>
      <c r="QG17" s="128"/>
      <c r="QH17" s="128"/>
      <c r="QI17" s="128"/>
      <c r="QJ17" s="128"/>
      <c r="QK17" s="128"/>
      <c r="QL17" s="128"/>
      <c r="QM17" s="128"/>
      <c r="QN17" s="128"/>
      <c r="QO17" s="128"/>
      <c r="QP17" s="128"/>
      <c r="QQ17" s="128"/>
      <c r="QR17" s="128"/>
      <c r="QS17" s="128"/>
      <c r="QT17" s="128"/>
      <c r="QU17" s="128"/>
      <c r="QV17" s="128"/>
      <c r="QW17" s="128"/>
      <c r="QX17" s="128"/>
      <c r="QY17" s="128"/>
      <c r="QZ17" s="128"/>
      <c r="RA17" s="128"/>
      <c r="RB17" s="128"/>
      <c r="RC17" s="128"/>
      <c r="RD17" s="128"/>
      <c r="RE17" s="128"/>
      <c r="RF17" s="128"/>
      <c r="RG17" s="128"/>
      <c r="RH17" s="128"/>
      <c r="RI17" s="128"/>
      <c r="RJ17" s="128"/>
      <c r="RK17" s="128"/>
      <c r="RL17" s="128"/>
      <c r="RM17" s="128"/>
      <c r="RN17" s="128"/>
      <c r="RO17" s="128"/>
      <c r="RP17" s="128"/>
      <c r="RQ17" s="128"/>
      <c r="RR17" s="128"/>
      <c r="RS17" s="128"/>
      <c r="RT17" s="128"/>
      <c r="RU17" s="128"/>
      <c r="RV17" s="128"/>
      <c r="RW17" s="128"/>
      <c r="RX17" s="128"/>
      <c r="RY17" s="128"/>
      <c r="RZ17" s="128"/>
      <c r="SA17" s="128"/>
      <c r="SB17" s="128"/>
      <c r="SC17" s="128"/>
      <c r="SD17" s="128"/>
      <c r="SE17" s="128"/>
      <c r="SF17" s="128"/>
      <c r="SG17" s="128"/>
      <c r="SH17" s="128"/>
      <c r="SI17" s="128"/>
      <c r="SJ17" s="128"/>
      <c r="SK17" s="128"/>
      <c r="SL17" s="128"/>
      <c r="SM17" s="128"/>
      <c r="SN17" s="128"/>
      <c r="SO17" s="128"/>
      <c r="SP17" s="128"/>
      <c r="SQ17" s="128"/>
      <c r="SR17" s="128"/>
      <c r="SS17" s="128"/>
      <c r="ST17" s="128"/>
      <c r="SU17" s="128"/>
      <c r="SV17" s="128"/>
      <c r="SW17" s="128"/>
      <c r="SX17" s="128"/>
      <c r="SY17" s="128"/>
      <c r="SZ17" s="128"/>
      <c r="TA17" s="128"/>
      <c r="TB17" s="128"/>
      <c r="TC17" s="128"/>
      <c r="TD17" s="128"/>
      <c r="TE17" s="128"/>
      <c r="TF17" s="128"/>
      <c r="TG17" s="128"/>
      <c r="TH17" s="128"/>
      <c r="TI17" s="128"/>
      <c r="TJ17" s="128"/>
      <c r="TK17" s="128"/>
      <c r="TL17" s="128"/>
      <c r="TM17" s="128"/>
      <c r="TN17" s="128"/>
      <c r="TO17" s="128"/>
      <c r="TP17" s="128"/>
      <c r="TQ17" s="128"/>
      <c r="TR17" s="128"/>
      <c r="TS17" s="128"/>
      <c r="TT17" s="128"/>
      <c r="TU17" s="128"/>
      <c r="TV17" s="128"/>
      <c r="TW17" s="128"/>
      <c r="TX17" s="128"/>
      <c r="TY17" s="128"/>
      <c r="TZ17" s="128"/>
      <c r="UA17" s="128"/>
      <c r="UB17" s="128"/>
      <c r="UC17" s="128"/>
      <c r="UD17" s="128"/>
      <c r="UE17" s="128"/>
      <c r="UF17" s="128"/>
      <c r="UG17" s="128"/>
      <c r="UH17" s="128"/>
      <c r="UI17" s="128"/>
      <c r="UJ17" s="128"/>
      <c r="UK17" s="128"/>
      <c r="UL17" s="128"/>
      <c r="UM17" s="128"/>
      <c r="UN17" s="128"/>
      <c r="UO17" s="128"/>
      <c r="UP17" s="128"/>
      <c r="UQ17" s="128"/>
      <c r="UR17" s="128"/>
      <c r="US17" s="128"/>
      <c r="UT17" s="128"/>
      <c r="UU17" s="128"/>
      <c r="UV17" s="128"/>
      <c r="UW17" s="128"/>
      <c r="UX17" s="128"/>
      <c r="UY17" s="128"/>
      <c r="UZ17" s="128"/>
      <c r="VA17" s="128"/>
      <c r="VB17" s="128"/>
      <c r="VC17" s="128"/>
      <c r="VD17" s="128"/>
      <c r="VE17" s="128"/>
      <c r="VF17" s="128"/>
      <c r="VG17" s="128"/>
      <c r="VH17" s="128"/>
      <c r="VI17" s="128"/>
      <c r="VJ17" s="128"/>
      <c r="VK17" s="128"/>
      <c r="VL17" s="128"/>
      <c r="VM17" s="128"/>
      <c r="VN17" s="128"/>
      <c r="VO17" s="128"/>
      <c r="VP17" s="128"/>
      <c r="VQ17" s="128"/>
      <c r="VR17" s="128"/>
      <c r="VS17" s="128"/>
      <c r="VT17" s="128"/>
      <c r="VU17" s="128"/>
      <c r="VV17" s="128"/>
      <c r="VW17" s="128"/>
      <c r="VX17" s="128"/>
      <c r="VY17" s="128"/>
      <c r="VZ17" s="128"/>
      <c r="WA17" s="128"/>
      <c r="WB17" s="128"/>
      <c r="WC17" s="128"/>
      <c r="WD17" s="128"/>
      <c r="WE17" s="128"/>
      <c r="WF17" s="128"/>
      <c r="WG17" s="128"/>
      <c r="WH17" s="128"/>
      <c r="WI17" s="128"/>
      <c r="WJ17" s="128"/>
      <c r="WK17" s="128"/>
      <c r="WL17" s="128"/>
      <c r="WM17" s="128"/>
      <c r="WN17" s="128"/>
      <c r="WO17" s="128"/>
      <c r="WP17" s="128"/>
      <c r="WQ17" s="128"/>
      <c r="WR17" s="128"/>
      <c r="WS17" s="128"/>
      <c r="WT17" s="128"/>
      <c r="WU17" s="128"/>
      <c r="WV17" s="128"/>
      <c r="WW17" s="128"/>
      <c r="WX17" s="128"/>
      <c r="WY17" s="128"/>
      <c r="WZ17" s="128"/>
      <c r="XA17" s="128"/>
      <c r="XB17" s="128"/>
      <c r="XC17" s="128"/>
      <c r="XD17" s="128"/>
      <c r="XE17" s="128"/>
      <c r="XF17" s="128"/>
      <c r="XG17" s="128"/>
      <c r="XH17" s="128"/>
      <c r="XI17" s="128"/>
      <c r="XJ17" s="128"/>
      <c r="XK17" s="128"/>
      <c r="XL17" s="128"/>
      <c r="XM17" s="128"/>
      <c r="XN17" s="128"/>
      <c r="XO17" s="128"/>
      <c r="XP17" s="128"/>
      <c r="XQ17" s="128"/>
      <c r="XR17" s="128"/>
      <c r="XS17" s="128"/>
      <c r="XT17" s="128"/>
      <c r="XU17" s="128"/>
      <c r="XV17" s="128"/>
      <c r="XW17" s="128"/>
      <c r="XX17" s="128"/>
      <c r="XY17" s="128"/>
      <c r="XZ17" s="128"/>
      <c r="YA17" s="128"/>
      <c r="YB17" s="128"/>
      <c r="YC17" s="128"/>
      <c r="YD17" s="128"/>
      <c r="YE17" s="128"/>
      <c r="YF17" s="128"/>
      <c r="YG17" s="128"/>
      <c r="YH17" s="128"/>
      <c r="YI17" s="128"/>
      <c r="YJ17" s="128"/>
      <c r="YK17" s="128"/>
      <c r="YL17" s="128"/>
      <c r="YM17" s="128"/>
      <c r="YN17" s="128"/>
      <c r="YO17" s="128"/>
      <c r="YP17" s="128"/>
      <c r="YQ17" s="128"/>
      <c r="YR17" s="128"/>
      <c r="YS17" s="128"/>
      <c r="YT17" s="128"/>
      <c r="YU17" s="128"/>
      <c r="YV17" s="128"/>
      <c r="YW17" s="128"/>
      <c r="YX17" s="128"/>
      <c r="YY17" s="128"/>
      <c r="YZ17" s="128"/>
      <c r="ZA17" s="128"/>
      <c r="ZB17" s="128"/>
      <c r="ZC17" s="128"/>
      <c r="ZD17" s="128"/>
      <c r="ZE17" s="128"/>
      <c r="ZF17" s="128"/>
      <c r="ZG17" s="128"/>
      <c r="ZH17" s="128"/>
      <c r="ZI17" s="128"/>
      <c r="ZJ17" s="128"/>
      <c r="ZK17" s="128"/>
      <c r="ZL17" s="128"/>
      <c r="ZM17" s="128"/>
      <c r="ZN17" s="128"/>
      <c r="ZO17" s="128"/>
      <c r="ZP17" s="128"/>
      <c r="ZQ17" s="128"/>
      <c r="ZR17" s="128"/>
      <c r="ZS17" s="128"/>
      <c r="ZT17" s="128"/>
      <c r="ZU17" s="128"/>
      <c r="ZV17" s="128"/>
      <c r="ZW17" s="128"/>
      <c r="ZX17" s="128"/>
      <c r="ZY17" s="128"/>
      <c r="ZZ17" s="128"/>
      <c r="AAA17" s="128"/>
      <c r="AAB17" s="128"/>
      <c r="AAC17" s="128"/>
      <c r="AAD17" s="128"/>
      <c r="AAE17" s="128"/>
      <c r="AAF17" s="128"/>
      <c r="AAG17" s="128"/>
      <c r="AAH17" s="128"/>
      <c r="AAI17" s="128"/>
      <c r="AAJ17" s="128"/>
      <c r="AAK17" s="128"/>
      <c r="AAL17" s="128"/>
      <c r="AAM17" s="128"/>
      <c r="AAN17" s="128"/>
      <c r="AAO17" s="128"/>
      <c r="AAP17" s="128"/>
      <c r="AAQ17" s="128"/>
      <c r="AAR17" s="128"/>
      <c r="AAS17" s="128"/>
      <c r="AAT17" s="128"/>
      <c r="AAU17" s="128"/>
      <c r="AAV17" s="128"/>
      <c r="AAW17" s="128"/>
      <c r="AAX17" s="128"/>
      <c r="AAY17" s="128"/>
      <c r="AAZ17" s="128"/>
      <c r="ABA17" s="128"/>
      <c r="ABB17" s="128"/>
      <c r="ABC17" s="128"/>
      <c r="ABD17" s="128"/>
      <c r="ABE17" s="128"/>
      <c r="ABF17" s="128"/>
      <c r="ABG17" s="128"/>
      <c r="ABH17" s="128"/>
      <c r="ABI17" s="128"/>
      <c r="ABJ17" s="128"/>
      <c r="ABK17" s="128"/>
      <c r="ABL17" s="128"/>
      <c r="ABM17" s="128"/>
      <c r="ABN17" s="128"/>
      <c r="ABO17" s="128"/>
      <c r="ABP17" s="128"/>
      <c r="ABQ17" s="128"/>
      <c r="ABR17" s="128"/>
      <c r="ABS17" s="128"/>
      <c r="ABT17" s="128"/>
      <c r="ABU17" s="128"/>
      <c r="ABV17" s="128"/>
      <c r="ABW17" s="128"/>
      <c r="ABX17" s="128"/>
      <c r="ABY17" s="128"/>
      <c r="ABZ17" s="128"/>
      <c r="ACA17" s="128"/>
      <c r="ACB17" s="128"/>
      <c r="ACC17" s="128"/>
      <c r="ACD17" s="128"/>
      <c r="ACE17" s="128"/>
      <c r="ACF17" s="128"/>
      <c r="ACG17" s="128"/>
      <c r="ACH17" s="128"/>
      <c r="ACI17" s="128"/>
      <c r="ACJ17" s="128"/>
      <c r="ACK17" s="128"/>
      <c r="ACL17" s="128"/>
      <c r="ACM17" s="128"/>
      <c r="ACN17" s="128"/>
      <c r="ACO17" s="128"/>
      <c r="ACP17" s="128"/>
      <c r="ACQ17" s="128"/>
      <c r="ACR17" s="128"/>
      <c r="ACS17" s="128"/>
      <c r="ACT17" s="128"/>
      <c r="ACU17" s="128"/>
      <c r="ACV17" s="128"/>
      <c r="ACW17" s="128"/>
      <c r="ACX17" s="128"/>
      <c r="ACY17" s="128"/>
      <c r="ACZ17" s="128"/>
      <c r="ADA17" s="128"/>
      <c r="ADB17" s="128"/>
      <c r="ADC17" s="128"/>
      <c r="ADD17" s="128"/>
      <c r="ADE17" s="128"/>
      <c r="ADF17" s="128"/>
      <c r="ADG17" s="128"/>
      <c r="ADH17" s="128"/>
      <c r="ADI17" s="128"/>
      <c r="ADJ17" s="128"/>
      <c r="ADK17" s="128"/>
      <c r="ADL17" s="128"/>
      <c r="ADM17" s="128"/>
      <c r="ADN17" s="128"/>
      <c r="ADO17" s="128"/>
      <c r="ADP17" s="128"/>
      <c r="ADQ17" s="128"/>
      <c r="ADR17" s="128"/>
      <c r="ADS17" s="128"/>
      <c r="ADT17" s="128"/>
      <c r="ADU17" s="128"/>
      <c r="ADV17" s="128"/>
      <c r="ADW17" s="128"/>
      <c r="ADX17" s="128"/>
      <c r="ADY17" s="128"/>
      <c r="ADZ17" s="128"/>
      <c r="AEA17" s="128"/>
      <c r="AEB17" s="128"/>
      <c r="AEC17" s="128"/>
      <c r="AED17" s="128"/>
      <c r="AEE17" s="128"/>
      <c r="AEF17" s="128"/>
      <c r="AEG17" s="128"/>
      <c r="AEH17" s="128"/>
      <c r="AEI17" s="128"/>
      <c r="AEJ17" s="128"/>
      <c r="AEK17" s="128"/>
      <c r="AEL17" s="128"/>
      <c r="AEM17" s="128"/>
      <c r="AEN17" s="128"/>
      <c r="AEO17" s="128"/>
      <c r="AEP17" s="128"/>
      <c r="AEQ17" s="128"/>
      <c r="AER17" s="128"/>
      <c r="AES17" s="128"/>
      <c r="AET17" s="128"/>
      <c r="AEU17" s="128"/>
      <c r="AEV17" s="128"/>
      <c r="AEW17" s="128"/>
      <c r="AEX17" s="128"/>
      <c r="AEY17" s="128"/>
      <c r="AEZ17" s="128"/>
      <c r="AFA17" s="128"/>
      <c r="AFB17" s="128"/>
      <c r="AFC17" s="128"/>
      <c r="AFD17" s="128"/>
      <c r="AFE17" s="128"/>
      <c r="AFF17" s="128"/>
      <c r="AFG17" s="128"/>
      <c r="AFH17" s="128"/>
      <c r="AFI17" s="128"/>
      <c r="AFJ17" s="128"/>
      <c r="AFK17" s="128"/>
      <c r="AFL17" s="128"/>
      <c r="AFM17" s="128"/>
      <c r="AFN17" s="128"/>
      <c r="AFO17" s="128"/>
      <c r="AFP17" s="128"/>
      <c r="AFQ17" s="128"/>
      <c r="AFR17" s="128"/>
      <c r="AFS17" s="128"/>
      <c r="AFT17" s="128"/>
      <c r="AFU17" s="128"/>
      <c r="AFV17" s="128"/>
      <c r="AFW17" s="128"/>
      <c r="AFX17" s="128"/>
      <c r="AFY17" s="128"/>
      <c r="AFZ17" s="128"/>
      <c r="AGA17" s="128"/>
      <c r="AGB17" s="128"/>
      <c r="AGC17" s="128"/>
      <c r="AGD17" s="128"/>
      <c r="AGE17" s="128"/>
      <c r="AGF17" s="128"/>
      <c r="AGG17" s="128"/>
      <c r="AGH17" s="128"/>
      <c r="AGI17" s="128"/>
      <c r="AGJ17" s="128"/>
      <c r="AGK17" s="128"/>
      <c r="AGL17" s="128"/>
      <c r="AGM17" s="128"/>
      <c r="AGN17" s="128"/>
      <c r="AGO17" s="128"/>
      <c r="AGP17" s="128"/>
      <c r="AGQ17" s="128"/>
      <c r="AGR17" s="128"/>
      <c r="AGS17" s="128"/>
      <c r="AGT17" s="128"/>
      <c r="AGU17" s="128"/>
      <c r="AGV17" s="128"/>
      <c r="AGW17" s="128"/>
      <c r="AGX17" s="128"/>
      <c r="AGY17" s="128"/>
      <c r="AGZ17" s="128"/>
      <c r="AHA17" s="128"/>
      <c r="AHB17" s="128"/>
      <c r="AHC17" s="128"/>
      <c r="AHD17" s="128"/>
      <c r="AHE17" s="128"/>
      <c r="AHF17" s="128"/>
      <c r="AHG17" s="128"/>
      <c r="AHH17" s="128"/>
      <c r="AHI17" s="128"/>
      <c r="AHJ17" s="128"/>
      <c r="AHK17" s="128"/>
      <c r="AHL17" s="128"/>
      <c r="AHM17" s="128"/>
      <c r="AHN17" s="128"/>
      <c r="AHO17" s="128"/>
      <c r="AHP17" s="128"/>
      <c r="AHQ17" s="128"/>
      <c r="AHR17" s="128"/>
      <c r="AHS17" s="128"/>
      <c r="AHT17" s="128"/>
      <c r="AHU17" s="128"/>
      <c r="AHV17" s="128"/>
      <c r="AHW17" s="128"/>
      <c r="AHX17" s="128"/>
      <c r="AHY17" s="128"/>
      <c r="AHZ17" s="128"/>
      <c r="AIA17" s="128"/>
      <c r="AIB17" s="128"/>
      <c r="AIC17" s="128"/>
      <c r="AID17" s="128"/>
      <c r="AIE17" s="128"/>
      <c r="AIF17" s="128"/>
      <c r="AIG17" s="128"/>
      <c r="AIH17" s="128"/>
      <c r="AII17" s="128"/>
      <c r="AIJ17" s="128"/>
      <c r="AIK17" s="128"/>
      <c r="AIL17" s="128"/>
      <c r="AIM17" s="128"/>
      <c r="AIN17" s="128"/>
      <c r="AIO17" s="128"/>
      <c r="AIP17" s="128"/>
      <c r="AIQ17" s="128"/>
      <c r="AIR17" s="128"/>
      <c r="AIS17" s="128"/>
      <c r="AIT17" s="128"/>
      <c r="AIU17" s="128"/>
      <c r="AIV17" s="128"/>
      <c r="AIW17" s="128"/>
      <c r="AIX17" s="128"/>
      <c r="AIY17" s="128"/>
      <c r="AIZ17" s="128"/>
      <c r="AJA17" s="128"/>
      <c r="AJB17" s="128"/>
      <c r="AJC17" s="128"/>
      <c r="AJD17" s="128"/>
      <c r="AJE17" s="128"/>
      <c r="AJF17" s="128"/>
      <c r="AJG17" s="128"/>
      <c r="AJH17" s="128"/>
      <c r="AJI17" s="128"/>
      <c r="AJJ17" s="128"/>
      <c r="AJK17" s="128"/>
      <c r="AJL17" s="128"/>
      <c r="AJM17" s="128"/>
      <c r="AJN17" s="128"/>
      <c r="AJO17" s="128"/>
      <c r="AJP17" s="128"/>
      <c r="AJQ17" s="128"/>
      <c r="AJR17" s="128"/>
      <c r="AJS17" s="128"/>
      <c r="AJT17" s="128"/>
      <c r="AJU17" s="128"/>
      <c r="AJV17" s="128"/>
      <c r="AJW17" s="128"/>
      <c r="AJX17" s="128"/>
      <c r="AJY17" s="128"/>
      <c r="AJZ17" s="128"/>
      <c r="AKA17" s="128"/>
      <c r="AKB17" s="128"/>
      <c r="AKC17" s="128"/>
      <c r="AKD17" s="128"/>
      <c r="AKE17" s="128"/>
      <c r="AKF17" s="128"/>
      <c r="AKG17" s="128"/>
      <c r="AKH17" s="128"/>
      <c r="AKI17" s="128"/>
      <c r="AKJ17" s="128"/>
      <c r="AKK17" s="128"/>
      <c r="AKL17" s="128"/>
      <c r="AKM17" s="128"/>
      <c r="AKN17" s="128"/>
      <c r="AKO17" s="128"/>
      <c r="AKP17" s="128"/>
      <c r="AKQ17" s="128"/>
      <c r="AKR17" s="128"/>
      <c r="AKS17" s="128"/>
      <c r="AKT17" s="128"/>
      <c r="AKU17" s="128"/>
      <c r="AKV17" s="128"/>
      <c r="AKW17" s="128"/>
      <c r="AKX17" s="128"/>
      <c r="AKY17" s="128"/>
      <c r="AKZ17" s="128"/>
      <c r="ALA17" s="128"/>
      <c r="ALB17" s="128"/>
      <c r="ALC17" s="128"/>
      <c r="ALD17" s="128"/>
      <c r="ALE17" s="128"/>
      <c r="ALF17" s="128"/>
      <c r="ALG17" s="128"/>
      <c r="ALH17" s="128"/>
      <c r="ALI17" s="128"/>
      <c r="ALJ17" s="128"/>
      <c r="ALK17" s="128"/>
      <c r="ALL17" s="128"/>
      <c r="ALM17" s="128"/>
      <c r="ALN17" s="128"/>
      <c r="ALO17" s="128"/>
      <c r="ALP17" s="128"/>
      <c r="ALQ17" s="128"/>
      <c r="ALR17" s="128"/>
      <c r="ALS17" s="128"/>
      <c r="ALT17" s="128"/>
      <c r="ALU17" s="128"/>
      <c r="ALV17" s="128"/>
      <c r="ALW17" s="128"/>
      <c r="ALX17" s="128"/>
      <c r="ALY17" s="128"/>
      <c r="ALZ17" s="128"/>
      <c r="AMA17" s="128"/>
      <c r="AMB17" s="128"/>
      <c r="AMC17" s="128"/>
      <c r="AMD17" s="128"/>
      <c r="AME17" s="128"/>
      <c r="AMF17" s="128"/>
      <c r="AMG17" s="128"/>
      <c r="AMH17" s="128"/>
      <c r="AMI17" s="128"/>
      <c r="AMJ17" s="128"/>
    </row>
  </sheetData>
  <sheetProtection selectLockedCells="1" selectUnlockedCells="1"/>
  <mergeCells count="2">
    <mergeCell ref="A15:L15"/>
    <mergeCell ref="A16:L16"/>
  </mergeCells>
  <pageMargins left="0" right="0" top="0.39370078740157483" bottom="0.39370078740157483" header="0" footer="0"/>
  <pageSetup paperSize="9" scale="74" firstPageNumber="0" orientation="landscape" r:id="rId1"/>
  <headerFooter>
    <oddHeader>&amp;LNumer sprawy 24/ZP/2023
&amp;RZałącznik nr 2 do SWZ</oddHeader>
    <oddFooter>Strona &amp;P z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E90D9F-F79E-4EE2-A372-89B57344787A}">
  <dimension ref="A1:AMJ10"/>
  <sheetViews>
    <sheetView view="pageBreakPreview" zoomScaleNormal="110" zoomScaleSheetLayoutView="100" workbookViewId="0">
      <selection activeCell="D4" sqref="D4"/>
    </sheetView>
  </sheetViews>
  <sheetFormatPr defaultColWidth="9.109375" defaultRowHeight="13.8"/>
  <cols>
    <col min="1" max="1" width="6" style="106" customWidth="1"/>
    <col min="2" max="2" width="44.44140625" style="106" customWidth="1"/>
    <col min="3" max="3" width="38.6640625" style="106" customWidth="1"/>
    <col min="4" max="4" width="13.6640625" style="106" customWidth="1"/>
    <col min="5" max="5" width="17.88671875" style="106" customWidth="1"/>
    <col min="6" max="6" width="12.44140625" style="106" customWidth="1"/>
    <col min="7" max="7" width="14.5546875" style="106" customWidth="1"/>
    <col min="8" max="8" width="11" style="122" customWidth="1"/>
    <col min="9" max="9" width="8.5546875" style="106" customWidth="1"/>
    <col min="10" max="10" width="10.6640625" style="106" customWidth="1"/>
    <col min="11" max="11" width="12.88671875" style="106" customWidth="1"/>
    <col min="12" max="12" width="13.6640625" style="106" customWidth="1"/>
    <col min="13" max="1026" width="9.5546875" style="106" customWidth="1"/>
    <col min="1027" max="1027" width="10.33203125" style="106" customWidth="1"/>
    <col min="1028" max="16384" width="9.109375" style="106"/>
  </cols>
  <sheetData>
    <row r="1" spans="1:1024" ht="17.399999999999999">
      <c r="C1" s="110" t="s">
        <v>61</v>
      </c>
    </row>
    <row r="2" spans="1:1024" ht="17.399999999999999">
      <c r="A2" s="133"/>
      <c r="B2" s="252" t="s">
        <v>836</v>
      </c>
      <c r="C2" s="252"/>
      <c r="D2" s="134"/>
      <c r="E2" s="134"/>
      <c r="F2" s="135"/>
      <c r="G2" s="135"/>
      <c r="H2" s="217"/>
      <c r="I2" s="133"/>
      <c r="J2" s="133"/>
      <c r="K2" s="133"/>
      <c r="L2" s="133"/>
    </row>
    <row r="3" spans="1:1024" ht="71.25" customHeight="1">
      <c r="A3" s="524" t="s">
        <v>3</v>
      </c>
      <c r="B3" s="525" t="s">
        <v>64</v>
      </c>
      <c r="C3" s="519" t="s">
        <v>116</v>
      </c>
      <c r="D3" s="521" t="s">
        <v>30</v>
      </c>
      <c r="E3" s="520" t="s">
        <v>7</v>
      </c>
      <c r="F3" s="524" t="s">
        <v>162</v>
      </c>
      <c r="G3" s="525" t="s">
        <v>9</v>
      </c>
      <c r="H3" s="526" t="s">
        <v>10</v>
      </c>
      <c r="I3" s="525" t="s">
        <v>193</v>
      </c>
      <c r="J3" s="525" t="s">
        <v>12</v>
      </c>
      <c r="K3" s="525" t="s">
        <v>67</v>
      </c>
      <c r="L3" s="525" t="s">
        <v>68</v>
      </c>
    </row>
    <row r="4" spans="1:1024" ht="116.25" customHeight="1">
      <c r="A4" s="522">
        <v>1</v>
      </c>
      <c r="B4" s="541" t="s">
        <v>461</v>
      </c>
      <c r="C4" s="544" t="s">
        <v>462</v>
      </c>
      <c r="D4" s="527"/>
      <c r="E4" s="527"/>
      <c r="F4" s="528" t="s">
        <v>15</v>
      </c>
      <c r="G4" s="529">
        <v>200</v>
      </c>
      <c r="H4" s="530"/>
      <c r="I4" s="531"/>
      <c r="J4" s="532">
        <f>H4*I4+H4</f>
        <v>0</v>
      </c>
      <c r="K4" s="532">
        <f>H4*G4</f>
        <v>0</v>
      </c>
      <c r="L4" s="532">
        <f>K4*I4+K4</f>
        <v>0</v>
      </c>
    </row>
    <row r="5" spans="1:1024" ht="120" customHeight="1">
      <c r="A5" s="523">
        <v>2</v>
      </c>
      <c r="B5" s="543" t="s">
        <v>461</v>
      </c>
      <c r="C5" s="543" t="s">
        <v>463</v>
      </c>
      <c r="D5" s="534"/>
      <c r="E5" s="534"/>
      <c r="F5" s="528" t="s">
        <v>15</v>
      </c>
      <c r="G5" s="529">
        <v>200</v>
      </c>
      <c r="H5" s="530"/>
      <c r="I5" s="535"/>
      <c r="J5" s="532">
        <f t="shared" ref="J5:J6" si="0">H5*I5+H5</f>
        <v>0</v>
      </c>
      <c r="K5" s="532">
        <f t="shared" ref="K5:K6" si="1">H5*G5</f>
        <v>0</v>
      </c>
      <c r="L5" s="532">
        <f t="shared" ref="L5:L6" si="2">K5*I5+K5</f>
        <v>0</v>
      </c>
    </row>
    <row r="6" spans="1:1024" ht="121.5" customHeight="1">
      <c r="A6" s="523">
        <v>3</v>
      </c>
      <c r="B6" s="543" t="s">
        <v>461</v>
      </c>
      <c r="C6" s="543" t="s">
        <v>464</v>
      </c>
      <c r="D6" s="534"/>
      <c r="E6" s="536"/>
      <c r="F6" s="537" t="s">
        <v>15</v>
      </c>
      <c r="G6" s="538">
        <v>200</v>
      </c>
      <c r="H6" s="530"/>
      <c r="I6" s="539"/>
      <c r="J6" s="532">
        <f t="shared" si="0"/>
        <v>0</v>
      </c>
      <c r="K6" s="532">
        <f t="shared" si="1"/>
        <v>0</v>
      </c>
      <c r="L6" s="532">
        <f t="shared" si="2"/>
        <v>0</v>
      </c>
    </row>
    <row r="7" spans="1:1024">
      <c r="A7" s="133"/>
      <c r="B7" s="133"/>
      <c r="C7" s="133"/>
      <c r="D7" s="133"/>
      <c r="E7" s="133"/>
      <c r="F7" s="135"/>
      <c r="G7" s="135"/>
      <c r="H7" s="217"/>
      <c r="I7" s="133"/>
      <c r="J7" s="136" t="s">
        <v>32</v>
      </c>
      <c r="K7" s="137">
        <f>SUM(K4:K6)</f>
        <v>0</v>
      </c>
      <c r="L7" s="137">
        <f>SUM(L4:L6)</f>
        <v>0</v>
      </c>
    </row>
    <row r="8" spans="1:1024" s="836" customFormat="1" ht="21.75" customHeight="1">
      <c r="A8" s="856" t="s">
        <v>818</v>
      </c>
      <c r="B8" s="856"/>
      <c r="C8" s="856"/>
      <c r="D8" s="856"/>
      <c r="E8" s="856"/>
      <c r="F8" s="856"/>
      <c r="G8" s="856"/>
      <c r="H8" s="856"/>
      <c r="I8" s="856"/>
      <c r="J8" s="856"/>
      <c r="K8" s="856"/>
      <c r="L8" s="856"/>
    </row>
    <row r="9" spans="1:1024" s="836" customFormat="1" ht="30" customHeight="1">
      <c r="A9" s="856" t="s">
        <v>29</v>
      </c>
      <c r="B9" s="856"/>
      <c r="C9" s="856"/>
      <c r="D9" s="856"/>
      <c r="E9" s="856"/>
      <c r="F9" s="856"/>
      <c r="G9" s="856"/>
      <c r="H9" s="856"/>
      <c r="I9" s="856"/>
      <c r="J9" s="856"/>
      <c r="K9" s="856"/>
      <c r="L9" s="856"/>
    </row>
    <row r="10" spans="1:1024" customFormat="1" ht="24" customHeight="1">
      <c r="A10" s="837" t="s">
        <v>819</v>
      </c>
      <c r="B10" s="838"/>
      <c r="C10" s="839"/>
      <c r="D10" s="128"/>
      <c r="E10" s="128"/>
      <c r="F10" s="128"/>
      <c r="G10" s="840"/>
      <c r="H10" s="841"/>
      <c r="I10" s="842"/>
      <c r="J10" s="843"/>
      <c r="K10" s="843"/>
      <c r="L10" s="843"/>
      <c r="M10" s="128"/>
      <c r="N10" s="128"/>
      <c r="O10" s="128"/>
      <c r="P10" s="128"/>
      <c r="Q10" s="128"/>
      <c r="R10" s="128"/>
      <c r="S10" s="128"/>
      <c r="T10" s="128"/>
      <c r="U10" s="128"/>
      <c r="V10" s="128"/>
      <c r="W10" s="128"/>
      <c r="X10" s="128"/>
      <c r="Y10" s="128"/>
      <c r="Z10" s="128"/>
      <c r="AA10" s="128"/>
      <c r="AB10" s="128"/>
      <c r="AC10" s="128"/>
      <c r="AD10" s="128"/>
      <c r="AE10" s="128"/>
      <c r="AF10" s="128"/>
      <c r="AG10" s="128"/>
      <c r="AH10" s="128"/>
      <c r="AI10" s="128"/>
      <c r="AJ10" s="128"/>
      <c r="AK10" s="128"/>
      <c r="AL10" s="128"/>
      <c r="AM10" s="128"/>
      <c r="AN10" s="128"/>
      <c r="AO10" s="128"/>
      <c r="AP10" s="128"/>
      <c r="AQ10" s="128"/>
      <c r="AR10" s="128"/>
      <c r="AS10" s="128"/>
      <c r="AT10" s="128"/>
      <c r="AU10" s="128"/>
      <c r="AV10" s="128"/>
      <c r="AW10" s="128"/>
      <c r="AX10" s="128"/>
      <c r="AY10" s="128"/>
      <c r="AZ10" s="128"/>
      <c r="BA10" s="128"/>
      <c r="BB10" s="128"/>
      <c r="BC10" s="128"/>
      <c r="BD10" s="128"/>
      <c r="BE10" s="128"/>
      <c r="BF10" s="128"/>
      <c r="BG10" s="128"/>
      <c r="BH10" s="128"/>
      <c r="BI10" s="128"/>
      <c r="BJ10" s="128"/>
      <c r="BK10" s="128"/>
      <c r="BL10" s="128"/>
      <c r="BM10" s="128"/>
      <c r="BN10" s="128"/>
      <c r="BO10" s="128"/>
      <c r="BP10" s="128"/>
      <c r="BQ10" s="128"/>
      <c r="BR10" s="128"/>
      <c r="BS10" s="128"/>
      <c r="BT10" s="128"/>
      <c r="BU10" s="128"/>
      <c r="BV10" s="128"/>
      <c r="BW10" s="128"/>
      <c r="BX10" s="128"/>
      <c r="BY10" s="128"/>
      <c r="BZ10" s="128"/>
      <c r="CA10" s="128"/>
      <c r="CB10" s="128"/>
      <c r="CC10" s="128"/>
      <c r="CD10" s="128"/>
      <c r="CE10" s="128"/>
      <c r="CF10" s="128"/>
      <c r="CG10" s="128"/>
      <c r="CH10" s="128"/>
      <c r="CI10" s="128"/>
      <c r="CJ10" s="128"/>
      <c r="CK10" s="128"/>
      <c r="CL10" s="128"/>
      <c r="CM10" s="128"/>
      <c r="CN10" s="128"/>
      <c r="CO10" s="128"/>
      <c r="CP10" s="128"/>
      <c r="CQ10" s="128"/>
      <c r="CR10" s="128"/>
      <c r="CS10" s="128"/>
      <c r="CT10" s="128"/>
      <c r="CU10" s="128"/>
      <c r="CV10" s="128"/>
      <c r="CW10" s="128"/>
      <c r="CX10" s="128"/>
      <c r="CY10" s="128"/>
      <c r="CZ10" s="128"/>
      <c r="DA10" s="128"/>
      <c r="DB10" s="128"/>
      <c r="DC10" s="128"/>
      <c r="DD10" s="128"/>
      <c r="DE10" s="128"/>
      <c r="DF10" s="128"/>
      <c r="DG10" s="128"/>
      <c r="DH10" s="128"/>
      <c r="DI10" s="128"/>
      <c r="DJ10" s="128"/>
      <c r="DK10" s="128"/>
      <c r="DL10" s="128"/>
      <c r="DM10" s="128"/>
      <c r="DN10" s="128"/>
      <c r="DO10" s="128"/>
      <c r="DP10" s="128"/>
      <c r="DQ10" s="128"/>
      <c r="DR10" s="128"/>
      <c r="DS10" s="128"/>
      <c r="DT10" s="128"/>
      <c r="DU10" s="128"/>
      <c r="DV10" s="128"/>
      <c r="DW10" s="128"/>
      <c r="DX10" s="128"/>
      <c r="DY10" s="128"/>
      <c r="DZ10" s="128"/>
      <c r="EA10" s="128"/>
      <c r="EB10" s="128"/>
      <c r="EC10" s="128"/>
      <c r="ED10" s="128"/>
      <c r="EE10" s="128"/>
      <c r="EF10" s="128"/>
      <c r="EG10" s="128"/>
      <c r="EH10" s="128"/>
      <c r="EI10" s="128"/>
      <c r="EJ10" s="128"/>
      <c r="EK10" s="128"/>
      <c r="EL10" s="128"/>
      <c r="EM10" s="128"/>
      <c r="EN10" s="128"/>
      <c r="EO10" s="128"/>
      <c r="EP10" s="128"/>
      <c r="EQ10" s="128"/>
      <c r="ER10" s="128"/>
      <c r="ES10" s="128"/>
      <c r="ET10" s="128"/>
      <c r="EU10" s="128"/>
      <c r="EV10" s="128"/>
      <c r="EW10" s="128"/>
      <c r="EX10" s="128"/>
      <c r="EY10" s="128"/>
      <c r="EZ10" s="128"/>
      <c r="FA10" s="128"/>
      <c r="FB10" s="128"/>
      <c r="FC10" s="128"/>
      <c r="FD10" s="128"/>
      <c r="FE10" s="128"/>
      <c r="FF10" s="128"/>
      <c r="FG10" s="128"/>
      <c r="FH10" s="128"/>
      <c r="FI10" s="128"/>
      <c r="FJ10" s="128"/>
      <c r="FK10" s="128"/>
      <c r="FL10" s="128"/>
      <c r="FM10" s="128"/>
      <c r="FN10" s="128"/>
      <c r="FO10" s="128"/>
      <c r="FP10" s="128"/>
      <c r="FQ10" s="128"/>
      <c r="FR10" s="128"/>
      <c r="FS10" s="128"/>
      <c r="FT10" s="128"/>
      <c r="FU10" s="128"/>
      <c r="FV10" s="128"/>
      <c r="FW10" s="128"/>
      <c r="FX10" s="128"/>
      <c r="FY10" s="128"/>
      <c r="FZ10" s="128"/>
      <c r="GA10" s="128"/>
      <c r="GB10" s="128"/>
      <c r="GC10" s="128"/>
      <c r="GD10" s="128"/>
      <c r="GE10" s="128"/>
      <c r="GF10" s="128"/>
      <c r="GG10" s="128"/>
      <c r="GH10" s="128"/>
      <c r="GI10" s="128"/>
      <c r="GJ10" s="128"/>
      <c r="GK10" s="128"/>
      <c r="GL10" s="128"/>
      <c r="GM10" s="128"/>
      <c r="GN10" s="128"/>
      <c r="GO10" s="128"/>
      <c r="GP10" s="128"/>
      <c r="GQ10" s="128"/>
      <c r="GR10" s="128"/>
      <c r="GS10" s="128"/>
      <c r="GT10" s="128"/>
      <c r="GU10" s="128"/>
      <c r="GV10" s="128"/>
      <c r="GW10" s="128"/>
      <c r="GX10" s="128"/>
      <c r="GY10" s="128"/>
      <c r="GZ10" s="128"/>
      <c r="HA10" s="128"/>
      <c r="HB10" s="128"/>
      <c r="HC10" s="128"/>
      <c r="HD10" s="128"/>
      <c r="HE10" s="128"/>
      <c r="HF10" s="128"/>
      <c r="HG10" s="128"/>
      <c r="HH10" s="128"/>
      <c r="HI10" s="128"/>
      <c r="HJ10" s="128"/>
      <c r="HK10" s="128"/>
      <c r="HL10" s="128"/>
      <c r="HM10" s="128"/>
      <c r="HN10" s="128"/>
      <c r="HO10" s="128"/>
      <c r="HP10" s="128"/>
      <c r="HQ10" s="128"/>
      <c r="HR10" s="128"/>
      <c r="HS10" s="128"/>
      <c r="HT10" s="128"/>
      <c r="HU10" s="128"/>
      <c r="HV10" s="128"/>
      <c r="HW10" s="128"/>
      <c r="HX10" s="128"/>
      <c r="HY10" s="128"/>
      <c r="HZ10" s="128"/>
      <c r="IA10" s="128"/>
      <c r="IB10" s="128"/>
      <c r="IC10" s="128"/>
      <c r="ID10" s="128"/>
      <c r="IE10" s="128"/>
      <c r="IF10" s="128"/>
      <c r="IG10" s="128"/>
      <c r="IH10" s="128"/>
      <c r="II10" s="128"/>
      <c r="IJ10" s="128"/>
      <c r="IK10" s="128"/>
      <c r="IL10" s="128"/>
      <c r="IM10" s="128"/>
      <c r="IN10" s="128"/>
      <c r="IO10" s="128"/>
      <c r="IP10" s="128"/>
      <c r="IQ10" s="128"/>
      <c r="IR10" s="128"/>
      <c r="IS10" s="128"/>
      <c r="IT10" s="128"/>
      <c r="IU10" s="128"/>
      <c r="IV10" s="128"/>
      <c r="IW10" s="128"/>
      <c r="IX10" s="128"/>
      <c r="IY10" s="128"/>
      <c r="IZ10" s="128"/>
      <c r="JA10" s="128"/>
      <c r="JB10" s="128"/>
      <c r="JC10" s="128"/>
      <c r="JD10" s="128"/>
      <c r="JE10" s="128"/>
      <c r="JF10" s="128"/>
      <c r="JG10" s="128"/>
      <c r="JH10" s="128"/>
      <c r="JI10" s="128"/>
      <c r="JJ10" s="128"/>
      <c r="JK10" s="128"/>
      <c r="JL10" s="128"/>
      <c r="JM10" s="128"/>
      <c r="JN10" s="128"/>
      <c r="JO10" s="128"/>
      <c r="JP10" s="128"/>
      <c r="JQ10" s="128"/>
      <c r="JR10" s="128"/>
      <c r="JS10" s="128"/>
      <c r="JT10" s="128"/>
      <c r="JU10" s="128"/>
      <c r="JV10" s="128"/>
      <c r="JW10" s="128"/>
      <c r="JX10" s="128"/>
      <c r="JY10" s="128"/>
      <c r="JZ10" s="128"/>
      <c r="KA10" s="128"/>
      <c r="KB10" s="128"/>
      <c r="KC10" s="128"/>
      <c r="KD10" s="128"/>
      <c r="KE10" s="128"/>
      <c r="KF10" s="128"/>
      <c r="KG10" s="128"/>
      <c r="KH10" s="128"/>
      <c r="KI10" s="128"/>
      <c r="KJ10" s="128"/>
      <c r="KK10" s="128"/>
      <c r="KL10" s="128"/>
      <c r="KM10" s="128"/>
      <c r="KN10" s="128"/>
      <c r="KO10" s="128"/>
      <c r="KP10" s="128"/>
      <c r="KQ10" s="128"/>
      <c r="KR10" s="128"/>
      <c r="KS10" s="128"/>
      <c r="KT10" s="128"/>
      <c r="KU10" s="128"/>
      <c r="KV10" s="128"/>
      <c r="KW10" s="128"/>
      <c r="KX10" s="128"/>
      <c r="KY10" s="128"/>
      <c r="KZ10" s="128"/>
      <c r="LA10" s="128"/>
      <c r="LB10" s="128"/>
      <c r="LC10" s="128"/>
      <c r="LD10" s="128"/>
      <c r="LE10" s="128"/>
      <c r="LF10" s="128"/>
      <c r="LG10" s="128"/>
      <c r="LH10" s="128"/>
      <c r="LI10" s="128"/>
      <c r="LJ10" s="128"/>
      <c r="LK10" s="128"/>
      <c r="LL10" s="128"/>
      <c r="LM10" s="128"/>
      <c r="LN10" s="128"/>
      <c r="LO10" s="128"/>
      <c r="LP10" s="128"/>
      <c r="LQ10" s="128"/>
      <c r="LR10" s="128"/>
      <c r="LS10" s="128"/>
      <c r="LT10" s="128"/>
      <c r="LU10" s="128"/>
      <c r="LV10" s="128"/>
      <c r="LW10" s="128"/>
      <c r="LX10" s="128"/>
      <c r="LY10" s="128"/>
      <c r="LZ10" s="128"/>
      <c r="MA10" s="128"/>
      <c r="MB10" s="128"/>
      <c r="MC10" s="128"/>
      <c r="MD10" s="128"/>
      <c r="ME10" s="128"/>
      <c r="MF10" s="128"/>
      <c r="MG10" s="128"/>
      <c r="MH10" s="128"/>
      <c r="MI10" s="128"/>
      <c r="MJ10" s="128"/>
      <c r="MK10" s="128"/>
      <c r="ML10" s="128"/>
      <c r="MM10" s="128"/>
      <c r="MN10" s="128"/>
      <c r="MO10" s="128"/>
      <c r="MP10" s="128"/>
      <c r="MQ10" s="128"/>
      <c r="MR10" s="128"/>
      <c r="MS10" s="128"/>
      <c r="MT10" s="128"/>
      <c r="MU10" s="128"/>
      <c r="MV10" s="128"/>
      <c r="MW10" s="128"/>
      <c r="MX10" s="128"/>
      <c r="MY10" s="128"/>
      <c r="MZ10" s="128"/>
      <c r="NA10" s="128"/>
      <c r="NB10" s="128"/>
      <c r="NC10" s="128"/>
      <c r="ND10" s="128"/>
      <c r="NE10" s="128"/>
      <c r="NF10" s="128"/>
      <c r="NG10" s="128"/>
      <c r="NH10" s="128"/>
      <c r="NI10" s="128"/>
      <c r="NJ10" s="128"/>
      <c r="NK10" s="128"/>
      <c r="NL10" s="128"/>
      <c r="NM10" s="128"/>
      <c r="NN10" s="128"/>
      <c r="NO10" s="128"/>
      <c r="NP10" s="128"/>
      <c r="NQ10" s="128"/>
      <c r="NR10" s="128"/>
      <c r="NS10" s="128"/>
      <c r="NT10" s="128"/>
      <c r="NU10" s="128"/>
      <c r="NV10" s="128"/>
      <c r="NW10" s="128"/>
      <c r="NX10" s="128"/>
      <c r="NY10" s="128"/>
      <c r="NZ10" s="128"/>
      <c r="OA10" s="128"/>
      <c r="OB10" s="128"/>
      <c r="OC10" s="128"/>
      <c r="OD10" s="128"/>
      <c r="OE10" s="128"/>
      <c r="OF10" s="128"/>
      <c r="OG10" s="128"/>
      <c r="OH10" s="128"/>
      <c r="OI10" s="128"/>
      <c r="OJ10" s="128"/>
      <c r="OK10" s="128"/>
      <c r="OL10" s="128"/>
      <c r="OM10" s="128"/>
      <c r="ON10" s="128"/>
      <c r="OO10" s="128"/>
      <c r="OP10" s="128"/>
      <c r="OQ10" s="128"/>
      <c r="OR10" s="128"/>
      <c r="OS10" s="128"/>
      <c r="OT10" s="128"/>
      <c r="OU10" s="128"/>
      <c r="OV10" s="128"/>
      <c r="OW10" s="128"/>
      <c r="OX10" s="128"/>
      <c r="OY10" s="128"/>
      <c r="OZ10" s="128"/>
      <c r="PA10" s="128"/>
      <c r="PB10" s="128"/>
      <c r="PC10" s="128"/>
      <c r="PD10" s="128"/>
      <c r="PE10" s="128"/>
      <c r="PF10" s="128"/>
      <c r="PG10" s="128"/>
      <c r="PH10" s="128"/>
      <c r="PI10" s="128"/>
      <c r="PJ10" s="128"/>
      <c r="PK10" s="128"/>
      <c r="PL10" s="128"/>
      <c r="PM10" s="128"/>
      <c r="PN10" s="128"/>
      <c r="PO10" s="128"/>
      <c r="PP10" s="128"/>
      <c r="PQ10" s="128"/>
      <c r="PR10" s="128"/>
      <c r="PS10" s="128"/>
      <c r="PT10" s="128"/>
      <c r="PU10" s="128"/>
      <c r="PV10" s="128"/>
      <c r="PW10" s="128"/>
      <c r="PX10" s="128"/>
      <c r="PY10" s="128"/>
      <c r="PZ10" s="128"/>
      <c r="QA10" s="128"/>
      <c r="QB10" s="128"/>
      <c r="QC10" s="128"/>
      <c r="QD10" s="128"/>
      <c r="QE10" s="128"/>
      <c r="QF10" s="128"/>
      <c r="QG10" s="128"/>
      <c r="QH10" s="128"/>
      <c r="QI10" s="128"/>
      <c r="QJ10" s="128"/>
      <c r="QK10" s="128"/>
      <c r="QL10" s="128"/>
      <c r="QM10" s="128"/>
      <c r="QN10" s="128"/>
      <c r="QO10" s="128"/>
      <c r="QP10" s="128"/>
      <c r="QQ10" s="128"/>
      <c r="QR10" s="128"/>
      <c r="QS10" s="128"/>
      <c r="QT10" s="128"/>
      <c r="QU10" s="128"/>
      <c r="QV10" s="128"/>
      <c r="QW10" s="128"/>
      <c r="QX10" s="128"/>
      <c r="QY10" s="128"/>
      <c r="QZ10" s="128"/>
      <c r="RA10" s="128"/>
      <c r="RB10" s="128"/>
      <c r="RC10" s="128"/>
      <c r="RD10" s="128"/>
      <c r="RE10" s="128"/>
      <c r="RF10" s="128"/>
      <c r="RG10" s="128"/>
      <c r="RH10" s="128"/>
      <c r="RI10" s="128"/>
      <c r="RJ10" s="128"/>
      <c r="RK10" s="128"/>
      <c r="RL10" s="128"/>
      <c r="RM10" s="128"/>
      <c r="RN10" s="128"/>
      <c r="RO10" s="128"/>
      <c r="RP10" s="128"/>
      <c r="RQ10" s="128"/>
      <c r="RR10" s="128"/>
      <c r="RS10" s="128"/>
      <c r="RT10" s="128"/>
      <c r="RU10" s="128"/>
      <c r="RV10" s="128"/>
      <c r="RW10" s="128"/>
      <c r="RX10" s="128"/>
      <c r="RY10" s="128"/>
      <c r="RZ10" s="128"/>
      <c r="SA10" s="128"/>
      <c r="SB10" s="128"/>
      <c r="SC10" s="128"/>
      <c r="SD10" s="128"/>
      <c r="SE10" s="128"/>
      <c r="SF10" s="128"/>
      <c r="SG10" s="128"/>
      <c r="SH10" s="128"/>
      <c r="SI10" s="128"/>
      <c r="SJ10" s="128"/>
      <c r="SK10" s="128"/>
      <c r="SL10" s="128"/>
      <c r="SM10" s="128"/>
      <c r="SN10" s="128"/>
      <c r="SO10" s="128"/>
      <c r="SP10" s="128"/>
      <c r="SQ10" s="128"/>
      <c r="SR10" s="128"/>
      <c r="SS10" s="128"/>
      <c r="ST10" s="128"/>
      <c r="SU10" s="128"/>
      <c r="SV10" s="128"/>
      <c r="SW10" s="128"/>
      <c r="SX10" s="128"/>
      <c r="SY10" s="128"/>
      <c r="SZ10" s="128"/>
      <c r="TA10" s="128"/>
      <c r="TB10" s="128"/>
      <c r="TC10" s="128"/>
      <c r="TD10" s="128"/>
      <c r="TE10" s="128"/>
      <c r="TF10" s="128"/>
      <c r="TG10" s="128"/>
      <c r="TH10" s="128"/>
      <c r="TI10" s="128"/>
      <c r="TJ10" s="128"/>
      <c r="TK10" s="128"/>
      <c r="TL10" s="128"/>
      <c r="TM10" s="128"/>
      <c r="TN10" s="128"/>
      <c r="TO10" s="128"/>
      <c r="TP10" s="128"/>
      <c r="TQ10" s="128"/>
      <c r="TR10" s="128"/>
      <c r="TS10" s="128"/>
      <c r="TT10" s="128"/>
      <c r="TU10" s="128"/>
      <c r="TV10" s="128"/>
      <c r="TW10" s="128"/>
      <c r="TX10" s="128"/>
      <c r="TY10" s="128"/>
      <c r="TZ10" s="128"/>
      <c r="UA10" s="128"/>
      <c r="UB10" s="128"/>
      <c r="UC10" s="128"/>
      <c r="UD10" s="128"/>
      <c r="UE10" s="128"/>
      <c r="UF10" s="128"/>
      <c r="UG10" s="128"/>
      <c r="UH10" s="128"/>
      <c r="UI10" s="128"/>
      <c r="UJ10" s="128"/>
      <c r="UK10" s="128"/>
      <c r="UL10" s="128"/>
      <c r="UM10" s="128"/>
      <c r="UN10" s="128"/>
      <c r="UO10" s="128"/>
      <c r="UP10" s="128"/>
      <c r="UQ10" s="128"/>
      <c r="UR10" s="128"/>
      <c r="US10" s="128"/>
      <c r="UT10" s="128"/>
      <c r="UU10" s="128"/>
      <c r="UV10" s="128"/>
      <c r="UW10" s="128"/>
      <c r="UX10" s="128"/>
      <c r="UY10" s="128"/>
      <c r="UZ10" s="128"/>
      <c r="VA10" s="128"/>
      <c r="VB10" s="128"/>
      <c r="VC10" s="128"/>
      <c r="VD10" s="128"/>
      <c r="VE10" s="128"/>
      <c r="VF10" s="128"/>
      <c r="VG10" s="128"/>
      <c r="VH10" s="128"/>
      <c r="VI10" s="128"/>
      <c r="VJ10" s="128"/>
      <c r="VK10" s="128"/>
      <c r="VL10" s="128"/>
      <c r="VM10" s="128"/>
      <c r="VN10" s="128"/>
      <c r="VO10" s="128"/>
      <c r="VP10" s="128"/>
      <c r="VQ10" s="128"/>
      <c r="VR10" s="128"/>
      <c r="VS10" s="128"/>
      <c r="VT10" s="128"/>
      <c r="VU10" s="128"/>
      <c r="VV10" s="128"/>
      <c r="VW10" s="128"/>
      <c r="VX10" s="128"/>
      <c r="VY10" s="128"/>
      <c r="VZ10" s="128"/>
      <c r="WA10" s="128"/>
      <c r="WB10" s="128"/>
      <c r="WC10" s="128"/>
      <c r="WD10" s="128"/>
      <c r="WE10" s="128"/>
      <c r="WF10" s="128"/>
      <c r="WG10" s="128"/>
      <c r="WH10" s="128"/>
      <c r="WI10" s="128"/>
      <c r="WJ10" s="128"/>
      <c r="WK10" s="128"/>
      <c r="WL10" s="128"/>
      <c r="WM10" s="128"/>
      <c r="WN10" s="128"/>
      <c r="WO10" s="128"/>
      <c r="WP10" s="128"/>
      <c r="WQ10" s="128"/>
      <c r="WR10" s="128"/>
      <c r="WS10" s="128"/>
      <c r="WT10" s="128"/>
      <c r="WU10" s="128"/>
      <c r="WV10" s="128"/>
      <c r="WW10" s="128"/>
      <c r="WX10" s="128"/>
      <c r="WY10" s="128"/>
      <c r="WZ10" s="128"/>
      <c r="XA10" s="128"/>
      <c r="XB10" s="128"/>
      <c r="XC10" s="128"/>
      <c r="XD10" s="128"/>
      <c r="XE10" s="128"/>
      <c r="XF10" s="128"/>
      <c r="XG10" s="128"/>
      <c r="XH10" s="128"/>
      <c r="XI10" s="128"/>
      <c r="XJ10" s="128"/>
      <c r="XK10" s="128"/>
      <c r="XL10" s="128"/>
      <c r="XM10" s="128"/>
      <c r="XN10" s="128"/>
      <c r="XO10" s="128"/>
      <c r="XP10" s="128"/>
      <c r="XQ10" s="128"/>
      <c r="XR10" s="128"/>
      <c r="XS10" s="128"/>
      <c r="XT10" s="128"/>
      <c r="XU10" s="128"/>
      <c r="XV10" s="128"/>
      <c r="XW10" s="128"/>
      <c r="XX10" s="128"/>
      <c r="XY10" s="128"/>
      <c r="XZ10" s="128"/>
      <c r="YA10" s="128"/>
      <c r="YB10" s="128"/>
      <c r="YC10" s="128"/>
      <c r="YD10" s="128"/>
      <c r="YE10" s="128"/>
      <c r="YF10" s="128"/>
      <c r="YG10" s="128"/>
      <c r="YH10" s="128"/>
      <c r="YI10" s="128"/>
      <c r="YJ10" s="128"/>
      <c r="YK10" s="128"/>
      <c r="YL10" s="128"/>
      <c r="YM10" s="128"/>
      <c r="YN10" s="128"/>
      <c r="YO10" s="128"/>
      <c r="YP10" s="128"/>
      <c r="YQ10" s="128"/>
      <c r="YR10" s="128"/>
      <c r="YS10" s="128"/>
      <c r="YT10" s="128"/>
      <c r="YU10" s="128"/>
      <c r="YV10" s="128"/>
      <c r="YW10" s="128"/>
      <c r="YX10" s="128"/>
      <c r="YY10" s="128"/>
      <c r="YZ10" s="128"/>
      <c r="ZA10" s="128"/>
      <c r="ZB10" s="128"/>
      <c r="ZC10" s="128"/>
      <c r="ZD10" s="128"/>
      <c r="ZE10" s="128"/>
      <c r="ZF10" s="128"/>
      <c r="ZG10" s="128"/>
      <c r="ZH10" s="128"/>
      <c r="ZI10" s="128"/>
      <c r="ZJ10" s="128"/>
      <c r="ZK10" s="128"/>
      <c r="ZL10" s="128"/>
      <c r="ZM10" s="128"/>
      <c r="ZN10" s="128"/>
      <c r="ZO10" s="128"/>
      <c r="ZP10" s="128"/>
      <c r="ZQ10" s="128"/>
      <c r="ZR10" s="128"/>
      <c r="ZS10" s="128"/>
      <c r="ZT10" s="128"/>
      <c r="ZU10" s="128"/>
      <c r="ZV10" s="128"/>
      <c r="ZW10" s="128"/>
      <c r="ZX10" s="128"/>
      <c r="ZY10" s="128"/>
      <c r="ZZ10" s="128"/>
      <c r="AAA10" s="128"/>
      <c r="AAB10" s="128"/>
      <c r="AAC10" s="128"/>
      <c r="AAD10" s="128"/>
      <c r="AAE10" s="128"/>
      <c r="AAF10" s="128"/>
      <c r="AAG10" s="128"/>
      <c r="AAH10" s="128"/>
      <c r="AAI10" s="128"/>
      <c r="AAJ10" s="128"/>
      <c r="AAK10" s="128"/>
      <c r="AAL10" s="128"/>
      <c r="AAM10" s="128"/>
      <c r="AAN10" s="128"/>
      <c r="AAO10" s="128"/>
      <c r="AAP10" s="128"/>
      <c r="AAQ10" s="128"/>
      <c r="AAR10" s="128"/>
      <c r="AAS10" s="128"/>
      <c r="AAT10" s="128"/>
      <c r="AAU10" s="128"/>
      <c r="AAV10" s="128"/>
      <c r="AAW10" s="128"/>
      <c r="AAX10" s="128"/>
      <c r="AAY10" s="128"/>
      <c r="AAZ10" s="128"/>
      <c r="ABA10" s="128"/>
      <c r="ABB10" s="128"/>
      <c r="ABC10" s="128"/>
      <c r="ABD10" s="128"/>
      <c r="ABE10" s="128"/>
      <c r="ABF10" s="128"/>
      <c r="ABG10" s="128"/>
      <c r="ABH10" s="128"/>
      <c r="ABI10" s="128"/>
      <c r="ABJ10" s="128"/>
      <c r="ABK10" s="128"/>
      <c r="ABL10" s="128"/>
      <c r="ABM10" s="128"/>
      <c r="ABN10" s="128"/>
      <c r="ABO10" s="128"/>
      <c r="ABP10" s="128"/>
      <c r="ABQ10" s="128"/>
      <c r="ABR10" s="128"/>
      <c r="ABS10" s="128"/>
      <c r="ABT10" s="128"/>
      <c r="ABU10" s="128"/>
      <c r="ABV10" s="128"/>
      <c r="ABW10" s="128"/>
      <c r="ABX10" s="128"/>
      <c r="ABY10" s="128"/>
      <c r="ABZ10" s="128"/>
      <c r="ACA10" s="128"/>
      <c r="ACB10" s="128"/>
      <c r="ACC10" s="128"/>
      <c r="ACD10" s="128"/>
      <c r="ACE10" s="128"/>
      <c r="ACF10" s="128"/>
      <c r="ACG10" s="128"/>
      <c r="ACH10" s="128"/>
      <c r="ACI10" s="128"/>
      <c r="ACJ10" s="128"/>
      <c r="ACK10" s="128"/>
      <c r="ACL10" s="128"/>
      <c r="ACM10" s="128"/>
      <c r="ACN10" s="128"/>
      <c r="ACO10" s="128"/>
      <c r="ACP10" s="128"/>
      <c r="ACQ10" s="128"/>
      <c r="ACR10" s="128"/>
      <c r="ACS10" s="128"/>
      <c r="ACT10" s="128"/>
      <c r="ACU10" s="128"/>
      <c r="ACV10" s="128"/>
      <c r="ACW10" s="128"/>
      <c r="ACX10" s="128"/>
      <c r="ACY10" s="128"/>
      <c r="ACZ10" s="128"/>
      <c r="ADA10" s="128"/>
      <c r="ADB10" s="128"/>
      <c r="ADC10" s="128"/>
      <c r="ADD10" s="128"/>
      <c r="ADE10" s="128"/>
      <c r="ADF10" s="128"/>
      <c r="ADG10" s="128"/>
      <c r="ADH10" s="128"/>
      <c r="ADI10" s="128"/>
      <c r="ADJ10" s="128"/>
      <c r="ADK10" s="128"/>
      <c r="ADL10" s="128"/>
      <c r="ADM10" s="128"/>
      <c r="ADN10" s="128"/>
      <c r="ADO10" s="128"/>
      <c r="ADP10" s="128"/>
      <c r="ADQ10" s="128"/>
      <c r="ADR10" s="128"/>
      <c r="ADS10" s="128"/>
      <c r="ADT10" s="128"/>
      <c r="ADU10" s="128"/>
      <c r="ADV10" s="128"/>
      <c r="ADW10" s="128"/>
      <c r="ADX10" s="128"/>
      <c r="ADY10" s="128"/>
      <c r="ADZ10" s="128"/>
      <c r="AEA10" s="128"/>
      <c r="AEB10" s="128"/>
      <c r="AEC10" s="128"/>
      <c r="AED10" s="128"/>
      <c r="AEE10" s="128"/>
      <c r="AEF10" s="128"/>
      <c r="AEG10" s="128"/>
      <c r="AEH10" s="128"/>
      <c r="AEI10" s="128"/>
      <c r="AEJ10" s="128"/>
      <c r="AEK10" s="128"/>
      <c r="AEL10" s="128"/>
      <c r="AEM10" s="128"/>
      <c r="AEN10" s="128"/>
      <c r="AEO10" s="128"/>
      <c r="AEP10" s="128"/>
      <c r="AEQ10" s="128"/>
      <c r="AER10" s="128"/>
      <c r="AES10" s="128"/>
      <c r="AET10" s="128"/>
      <c r="AEU10" s="128"/>
      <c r="AEV10" s="128"/>
      <c r="AEW10" s="128"/>
      <c r="AEX10" s="128"/>
      <c r="AEY10" s="128"/>
      <c r="AEZ10" s="128"/>
      <c r="AFA10" s="128"/>
      <c r="AFB10" s="128"/>
      <c r="AFC10" s="128"/>
      <c r="AFD10" s="128"/>
      <c r="AFE10" s="128"/>
      <c r="AFF10" s="128"/>
      <c r="AFG10" s="128"/>
      <c r="AFH10" s="128"/>
      <c r="AFI10" s="128"/>
      <c r="AFJ10" s="128"/>
      <c r="AFK10" s="128"/>
      <c r="AFL10" s="128"/>
      <c r="AFM10" s="128"/>
      <c r="AFN10" s="128"/>
      <c r="AFO10" s="128"/>
      <c r="AFP10" s="128"/>
      <c r="AFQ10" s="128"/>
      <c r="AFR10" s="128"/>
      <c r="AFS10" s="128"/>
      <c r="AFT10" s="128"/>
      <c r="AFU10" s="128"/>
      <c r="AFV10" s="128"/>
      <c r="AFW10" s="128"/>
      <c r="AFX10" s="128"/>
      <c r="AFY10" s="128"/>
      <c r="AFZ10" s="128"/>
      <c r="AGA10" s="128"/>
      <c r="AGB10" s="128"/>
      <c r="AGC10" s="128"/>
      <c r="AGD10" s="128"/>
      <c r="AGE10" s="128"/>
      <c r="AGF10" s="128"/>
      <c r="AGG10" s="128"/>
      <c r="AGH10" s="128"/>
      <c r="AGI10" s="128"/>
      <c r="AGJ10" s="128"/>
      <c r="AGK10" s="128"/>
      <c r="AGL10" s="128"/>
      <c r="AGM10" s="128"/>
      <c r="AGN10" s="128"/>
      <c r="AGO10" s="128"/>
      <c r="AGP10" s="128"/>
      <c r="AGQ10" s="128"/>
      <c r="AGR10" s="128"/>
      <c r="AGS10" s="128"/>
      <c r="AGT10" s="128"/>
      <c r="AGU10" s="128"/>
      <c r="AGV10" s="128"/>
      <c r="AGW10" s="128"/>
      <c r="AGX10" s="128"/>
      <c r="AGY10" s="128"/>
      <c r="AGZ10" s="128"/>
      <c r="AHA10" s="128"/>
      <c r="AHB10" s="128"/>
      <c r="AHC10" s="128"/>
      <c r="AHD10" s="128"/>
      <c r="AHE10" s="128"/>
      <c r="AHF10" s="128"/>
      <c r="AHG10" s="128"/>
      <c r="AHH10" s="128"/>
      <c r="AHI10" s="128"/>
      <c r="AHJ10" s="128"/>
      <c r="AHK10" s="128"/>
      <c r="AHL10" s="128"/>
      <c r="AHM10" s="128"/>
      <c r="AHN10" s="128"/>
      <c r="AHO10" s="128"/>
      <c r="AHP10" s="128"/>
      <c r="AHQ10" s="128"/>
      <c r="AHR10" s="128"/>
      <c r="AHS10" s="128"/>
      <c r="AHT10" s="128"/>
      <c r="AHU10" s="128"/>
      <c r="AHV10" s="128"/>
      <c r="AHW10" s="128"/>
      <c r="AHX10" s="128"/>
      <c r="AHY10" s="128"/>
      <c r="AHZ10" s="128"/>
      <c r="AIA10" s="128"/>
      <c r="AIB10" s="128"/>
      <c r="AIC10" s="128"/>
      <c r="AID10" s="128"/>
      <c r="AIE10" s="128"/>
      <c r="AIF10" s="128"/>
      <c r="AIG10" s="128"/>
      <c r="AIH10" s="128"/>
      <c r="AII10" s="128"/>
      <c r="AIJ10" s="128"/>
      <c r="AIK10" s="128"/>
      <c r="AIL10" s="128"/>
      <c r="AIM10" s="128"/>
      <c r="AIN10" s="128"/>
      <c r="AIO10" s="128"/>
      <c r="AIP10" s="128"/>
      <c r="AIQ10" s="128"/>
      <c r="AIR10" s="128"/>
      <c r="AIS10" s="128"/>
      <c r="AIT10" s="128"/>
      <c r="AIU10" s="128"/>
      <c r="AIV10" s="128"/>
      <c r="AIW10" s="128"/>
      <c r="AIX10" s="128"/>
      <c r="AIY10" s="128"/>
      <c r="AIZ10" s="128"/>
      <c r="AJA10" s="128"/>
      <c r="AJB10" s="128"/>
      <c r="AJC10" s="128"/>
      <c r="AJD10" s="128"/>
      <c r="AJE10" s="128"/>
      <c r="AJF10" s="128"/>
      <c r="AJG10" s="128"/>
      <c r="AJH10" s="128"/>
      <c r="AJI10" s="128"/>
      <c r="AJJ10" s="128"/>
      <c r="AJK10" s="128"/>
      <c r="AJL10" s="128"/>
      <c r="AJM10" s="128"/>
      <c r="AJN10" s="128"/>
      <c r="AJO10" s="128"/>
      <c r="AJP10" s="128"/>
      <c r="AJQ10" s="128"/>
      <c r="AJR10" s="128"/>
      <c r="AJS10" s="128"/>
      <c r="AJT10" s="128"/>
      <c r="AJU10" s="128"/>
      <c r="AJV10" s="128"/>
      <c r="AJW10" s="128"/>
      <c r="AJX10" s="128"/>
      <c r="AJY10" s="128"/>
      <c r="AJZ10" s="128"/>
      <c r="AKA10" s="128"/>
      <c r="AKB10" s="128"/>
      <c r="AKC10" s="128"/>
      <c r="AKD10" s="128"/>
      <c r="AKE10" s="128"/>
      <c r="AKF10" s="128"/>
      <c r="AKG10" s="128"/>
      <c r="AKH10" s="128"/>
      <c r="AKI10" s="128"/>
      <c r="AKJ10" s="128"/>
      <c r="AKK10" s="128"/>
      <c r="AKL10" s="128"/>
      <c r="AKM10" s="128"/>
      <c r="AKN10" s="128"/>
      <c r="AKO10" s="128"/>
      <c r="AKP10" s="128"/>
      <c r="AKQ10" s="128"/>
      <c r="AKR10" s="128"/>
      <c r="AKS10" s="128"/>
      <c r="AKT10" s="128"/>
      <c r="AKU10" s="128"/>
      <c r="AKV10" s="128"/>
      <c r="AKW10" s="128"/>
      <c r="AKX10" s="128"/>
      <c r="AKY10" s="128"/>
      <c r="AKZ10" s="128"/>
      <c r="ALA10" s="128"/>
      <c r="ALB10" s="128"/>
      <c r="ALC10" s="128"/>
      <c r="ALD10" s="128"/>
      <c r="ALE10" s="128"/>
      <c r="ALF10" s="128"/>
      <c r="ALG10" s="128"/>
      <c r="ALH10" s="128"/>
      <c r="ALI10" s="128"/>
      <c r="ALJ10" s="128"/>
      <c r="ALK10" s="128"/>
      <c r="ALL10" s="128"/>
      <c r="ALM10" s="128"/>
      <c r="ALN10" s="128"/>
      <c r="ALO10" s="128"/>
      <c r="ALP10" s="128"/>
      <c r="ALQ10" s="128"/>
      <c r="ALR10" s="128"/>
      <c r="ALS10" s="128"/>
      <c r="ALT10" s="128"/>
      <c r="ALU10" s="128"/>
      <c r="ALV10" s="128"/>
      <c r="ALW10" s="128"/>
      <c r="ALX10" s="128"/>
      <c r="ALY10" s="128"/>
      <c r="ALZ10" s="128"/>
      <c r="AMA10" s="128"/>
      <c r="AMB10" s="128"/>
      <c r="AMC10" s="128"/>
      <c r="AMD10" s="128"/>
      <c r="AME10" s="128"/>
      <c r="AMF10" s="128"/>
      <c r="AMG10" s="128"/>
      <c r="AMH10" s="128"/>
      <c r="AMI10" s="128"/>
      <c r="AMJ10" s="128"/>
    </row>
  </sheetData>
  <mergeCells count="2">
    <mergeCell ref="A8:L8"/>
    <mergeCell ref="A9:L9"/>
  </mergeCells>
  <pageMargins left="0" right="0" top="0.39370078740157483" bottom="0.39370078740157483" header="0" footer="0"/>
  <pageSetup paperSize="9" scale="70" fitToWidth="0" fitToHeight="0" orientation="landscape" r:id="rId1"/>
  <headerFooter>
    <oddHeader>&amp;LNumer sprawy 24/ZP/2023
&amp;RZałącznik nr 2 do SWZ</oddHeader>
    <oddFooter>Strona &amp;P z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ABCD13-F6A9-440F-AF09-22AECA2E728D}">
  <dimension ref="A1:AMJ20"/>
  <sheetViews>
    <sheetView view="pageBreakPreview" zoomScaleNormal="110" zoomScaleSheetLayoutView="100" workbookViewId="0">
      <selection activeCell="D6" sqref="D6"/>
    </sheetView>
  </sheetViews>
  <sheetFormatPr defaultColWidth="9.109375" defaultRowHeight="15"/>
  <cols>
    <col min="1" max="1" width="5" style="43" customWidth="1"/>
    <col min="2" max="2" width="43.6640625" style="43" customWidth="1"/>
    <col min="3" max="3" width="51.109375" style="43" customWidth="1"/>
    <col min="4" max="4" width="13.5546875" style="43" customWidth="1"/>
    <col min="5" max="5" width="11.109375" style="43" customWidth="1"/>
    <col min="6" max="6" width="10.109375" style="43" customWidth="1"/>
    <col min="7" max="7" width="14.44140625" style="43" customWidth="1"/>
    <col min="8" max="8" width="11.44140625" style="43" customWidth="1"/>
    <col min="9" max="9" width="10.33203125" style="43" customWidth="1"/>
    <col min="10" max="10" width="11.88671875" style="43" customWidth="1"/>
    <col min="11" max="11" width="16.6640625" style="43" customWidth="1"/>
    <col min="12" max="12" width="18.6640625" style="43" customWidth="1"/>
    <col min="13" max="13" width="5.33203125" style="43" customWidth="1"/>
    <col min="14" max="14" width="4.33203125" style="43" customWidth="1"/>
    <col min="15" max="15" width="5.88671875" style="43" customWidth="1"/>
    <col min="16" max="16" width="3.88671875" style="43" customWidth="1"/>
    <col min="17" max="259" width="9.5546875" style="43" customWidth="1"/>
    <col min="260" max="1027" width="9.5546875" style="39" customWidth="1"/>
    <col min="1028" max="16384" width="9.109375" style="39"/>
  </cols>
  <sheetData>
    <row r="1" spans="1:14" ht="17.399999999999999">
      <c r="A1" s="855" t="s">
        <v>61</v>
      </c>
      <c r="B1" s="855"/>
      <c r="C1" s="855"/>
      <c r="D1" s="855"/>
      <c r="E1" s="855"/>
      <c r="F1" s="855"/>
      <c r="G1" s="855"/>
      <c r="H1" s="855"/>
      <c r="I1" s="855"/>
      <c r="J1" s="855"/>
      <c r="K1" s="855"/>
      <c r="L1" s="855"/>
      <c r="M1" s="855"/>
      <c r="N1" s="855"/>
    </row>
    <row r="2" spans="1:14">
      <c r="B2" s="234" t="s">
        <v>403</v>
      </c>
      <c r="C2" s="234"/>
      <c r="D2" s="234"/>
      <c r="E2" s="234"/>
    </row>
    <row r="3" spans="1:14" ht="56.25" customHeight="1">
      <c r="A3" s="427" t="s">
        <v>3</v>
      </c>
      <c r="B3" s="427" t="s">
        <v>4</v>
      </c>
      <c r="C3" s="519" t="s">
        <v>116</v>
      </c>
      <c r="D3" s="521" t="s">
        <v>30</v>
      </c>
      <c r="E3" s="520" t="s">
        <v>7</v>
      </c>
      <c r="F3" s="428" t="s">
        <v>8</v>
      </c>
      <c r="G3" s="428" t="s">
        <v>9</v>
      </c>
      <c r="H3" s="428" t="s">
        <v>37</v>
      </c>
      <c r="I3" s="428" t="s">
        <v>178</v>
      </c>
      <c r="J3" s="545" t="s">
        <v>374</v>
      </c>
      <c r="K3" s="428" t="s">
        <v>179</v>
      </c>
      <c r="L3" s="428" t="s">
        <v>180</v>
      </c>
    </row>
    <row r="4" spans="1:14" ht="50.25" customHeight="1">
      <c r="A4" s="364" t="s">
        <v>165</v>
      </c>
      <c r="B4" s="546" t="s">
        <v>466</v>
      </c>
      <c r="C4" s="546" t="s">
        <v>465</v>
      </c>
      <c r="D4" s="363"/>
      <c r="E4" s="459"/>
      <c r="F4" s="547" t="s">
        <v>15</v>
      </c>
      <c r="G4" s="548">
        <v>70</v>
      </c>
      <c r="H4" s="549"/>
      <c r="I4" s="550"/>
      <c r="J4" s="435">
        <f t="shared" ref="J4:J16" si="0">H4*I4+H4</f>
        <v>0</v>
      </c>
      <c r="K4" s="551">
        <f t="shared" ref="K4:K16" si="1">H4*G4</f>
        <v>0</v>
      </c>
      <c r="L4" s="436">
        <f t="shared" ref="L4:L16" si="2">K4*I4+K4</f>
        <v>0</v>
      </c>
    </row>
    <row r="5" spans="1:14" ht="38.25" customHeight="1">
      <c r="A5" s="364" t="s">
        <v>166</v>
      </c>
      <c r="B5" s="430" t="s">
        <v>468</v>
      </c>
      <c r="C5" s="430" t="s">
        <v>467</v>
      </c>
      <c r="D5" s="552"/>
      <c r="E5" s="552"/>
      <c r="F5" s="547" t="s">
        <v>15</v>
      </c>
      <c r="G5" s="548">
        <v>20</v>
      </c>
      <c r="H5" s="549"/>
      <c r="I5" s="550"/>
      <c r="J5" s="435">
        <f t="shared" si="0"/>
        <v>0</v>
      </c>
      <c r="K5" s="551">
        <f t="shared" si="1"/>
        <v>0</v>
      </c>
      <c r="L5" s="436">
        <f t="shared" si="2"/>
        <v>0</v>
      </c>
    </row>
    <row r="6" spans="1:14" ht="80.25" customHeight="1">
      <c r="A6" s="364" t="s">
        <v>167</v>
      </c>
      <c r="B6" s="553" t="s">
        <v>469</v>
      </c>
      <c r="C6" s="553" t="s">
        <v>784</v>
      </c>
      <c r="D6" s="552"/>
      <c r="E6" s="850"/>
      <c r="F6" s="363" t="s">
        <v>375</v>
      </c>
      <c r="G6" s="548">
        <v>120</v>
      </c>
      <c r="H6" s="549"/>
      <c r="I6" s="550"/>
      <c r="J6" s="435">
        <f t="shared" si="0"/>
        <v>0</v>
      </c>
      <c r="K6" s="551">
        <f t="shared" si="1"/>
        <v>0</v>
      </c>
      <c r="L6" s="436">
        <f t="shared" si="2"/>
        <v>0</v>
      </c>
    </row>
    <row r="7" spans="1:14" ht="78" customHeight="1">
      <c r="A7" s="364" t="s">
        <v>169</v>
      </c>
      <c r="B7" s="553" t="s">
        <v>469</v>
      </c>
      <c r="C7" s="430" t="s">
        <v>470</v>
      </c>
      <c r="D7" s="363"/>
      <c r="E7" s="459"/>
      <c r="F7" s="849" t="s">
        <v>376</v>
      </c>
      <c r="G7" s="548">
        <v>120</v>
      </c>
      <c r="H7" s="549"/>
      <c r="I7" s="550"/>
      <c r="J7" s="435">
        <f t="shared" si="0"/>
        <v>0</v>
      </c>
      <c r="K7" s="551">
        <f t="shared" si="1"/>
        <v>0</v>
      </c>
      <c r="L7" s="436">
        <f t="shared" si="2"/>
        <v>0</v>
      </c>
    </row>
    <row r="8" spans="1:14" ht="72" customHeight="1">
      <c r="A8" s="364" t="s">
        <v>171</v>
      </c>
      <c r="B8" s="430" t="s">
        <v>471</v>
      </c>
      <c r="C8" s="851" t="s">
        <v>472</v>
      </c>
      <c r="D8" s="370"/>
      <c r="E8" s="370"/>
      <c r="F8" s="554" t="s">
        <v>376</v>
      </c>
      <c r="G8" s="548">
        <v>250</v>
      </c>
      <c r="H8" s="549"/>
      <c r="I8" s="550"/>
      <c r="J8" s="435">
        <f t="shared" si="0"/>
        <v>0</v>
      </c>
      <c r="K8" s="551">
        <f t="shared" si="1"/>
        <v>0</v>
      </c>
      <c r="L8" s="436">
        <f t="shared" si="2"/>
        <v>0</v>
      </c>
    </row>
    <row r="9" spans="1:14" ht="71.25" customHeight="1">
      <c r="A9" s="364" t="s">
        <v>172</v>
      </c>
      <c r="B9" s="555" t="s">
        <v>473</v>
      </c>
      <c r="C9" s="555" t="s">
        <v>474</v>
      </c>
      <c r="D9" s="363"/>
      <c r="E9" s="459"/>
      <c r="F9" s="849" t="s">
        <v>377</v>
      </c>
      <c r="G9" s="548">
        <v>250</v>
      </c>
      <c r="H9" s="549"/>
      <c r="I9" s="550"/>
      <c r="J9" s="435">
        <f t="shared" si="0"/>
        <v>0</v>
      </c>
      <c r="K9" s="551">
        <f t="shared" si="1"/>
        <v>0</v>
      </c>
      <c r="L9" s="436">
        <f t="shared" si="2"/>
        <v>0</v>
      </c>
    </row>
    <row r="10" spans="1:14" ht="66" customHeight="1">
      <c r="A10" s="364" t="s">
        <v>173</v>
      </c>
      <c r="B10" s="437" t="s">
        <v>475</v>
      </c>
      <c r="C10" s="437" t="s">
        <v>476</v>
      </c>
      <c r="D10" s="372"/>
      <c r="E10" s="372"/>
      <c r="F10" s="554" t="s">
        <v>376</v>
      </c>
      <c r="G10" s="548">
        <v>200</v>
      </c>
      <c r="H10" s="549"/>
      <c r="I10" s="550"/>
      <c r="J10" s="435">
        <f t="shared" si="0"/>
        <v>0</v>
      </c>
      <c r="K10" s="551">
        <f t="shared" si="1"/>
        <v>0</v>
      </c>
      <c r="L10" s="436">
        <f t="shared" si="2"/>
        <v>0</v>
      </c>
    </row>
    <row r="11" spans="1:14" ht="87" customHeight="1">
      <c r="A11" s="364" t="s">
        <v>174</v>
      </c>
      <c r="B11" s="430" t="s">
        <v>477</v>
      </c>
      <c r="C11" s="468" t="s">
        <v>478</v>
      </c>
      <c r="D11" s="363"/>
      <c r="E11" s="459"/>
      <c r="F11" s="364" t="s">
        <v>15</v>
      </c>
      <c r="G11" s="548">
        <v>25</v>
      </c>
      <c r="H11" s="549"/>
      <c r="I11" s="550"/>
      <c r="J11" s="435">
        <f t="shared" si="0"/>
        <v>0</v>
      </c>
      <c r="K11" s="551">
        <f t="shared" si="1"/>
        <v>0</v>
      </c>
      <c r="L11" s="436">
        <f t="shared" si="2"/>
        <v>0</v>
      </c>
    </row>
    <row r="12" spans="1:14" ht="38.25" customHeight="1">
      <c r="A12" s="364" t="s">
        <v>371</v>
      </c>
      <c r="B12" s="556" t="s">
        <v>480</v>
      </c>
      <c r="C12" s="561" t="s">
        <v>479</v>
      </c>
      <c r="D12" s="363"/>
      <c r="E12" s="459"/>
      <c r="F12" s="547" t="s">
        <v>15</v>
      </c>
      <c r="G12" s="548">
        <v>25</v>
      </c>
      <c r="H12" s="549"/>
      <c r="I12" s="550"/>
      <c r="J12" s="435">
        <f t="shared" si="0"/>
        <v>0</v>
      </c>
      <c r="K12" s="551">
        <f t="shared" si="1"/>
        <v>0</v>
      </c>
      <c r="L12" s="436">
        <f t="shared" si="2"/>
        <v>0</v>
      </c>
    </row>
    <row r="13" spans="1:14" ht="89.25" customHeight="1">
      <c r="A13" s="364" t="s">
        <v>372</v>
      </c>
      <c r="B13" s="556" t="s">
        <v>481</v>
      </c>
      <c r="C13" s="556" t="s">
        <v>482</v>
      </c>
      <c r="D13" s="363"/>
      <c r="E13" s="459"/>
      <c r="F13" s="547" t="s">
        <v>378</v>
      </c>
      <c r="G13" s="548">
        <v>20</v>
      </c>
      <c r="H13" s="549"/>
      <c r="I13" s="550"/>
      <c r="J13" s="435">
        <f t="shared" si="0"/>
        <v>0</v>
      </c>
      <c r="K13" s="551">
        <f t="shared" si="1"/>
        <v>0</v>
      </c>
      <c r="L13" s="436">
        <f t="shared" si="2"/>
        <v>0</v>
      </c>
    </row>
    <row r="14" spans="1:14" ht="26.25" customHeight="1">
      <c r="A14" s="364" t="s">
        <v>379</v>
      </c>
      <c r="B14" s="430" t="s">
        <v>487</v>
      </c>
      <c r="C14" s="468" t="s">
        <v>483</v>
      </c>
      <c r="D14" s="363"/>
      <c r="E14" s="370"/>
      <c r="F14" s="370" t="s">
        <v>380</v>
      </c>
      <c r="G14" s="548">
        <v>21</v>
      </c>
      <c r="H14" s="549"/>
      <c r="I14" s="550"/>
      <c r="J14" s="435">
        <f t="shared" si="0"/>
        <v>0</v>
      </c>
      <c r="K14" s="551">
        <f t="shared" si="1"/>
        <v>0</v>
      </c>
      <c r="L14" s="436">
        <f t="shared" si="2"/>
        <v>0</v>
      </c>
    </row>
    <row r="15" spans="1:14" ht="31.5" customHeight="1">
      <c r="A15" s="364" t="s">
        <v>381</v>
      </c>
      <c r="B15" s="430" t="s">
        <v>488</v>
      </c>
      <c r="C15" s="557" t="s">
        <v>484</v>
      </c>
      <c r="D15" s="371"/>
      <c r="E15" s="371"/>
      <c r="F15" s="373" t="s">
        <v>15</v>
      </c>
      <c r="G15" s="558">
        <v>45</v>
      </c>
      <c r="H15" s="549"/>
      <c r="I15" s="559"/>
      <c r="J15" s="435">
        <f t="shared" si="0"/>
        <v>0</v>
      </c>
      <c r="K15" s="551">
        <f t="shared" si="1"/>
        <v>0</v>
      </c>
      <c r="L15" s="436">
        <f t="shared" si="2"/>
        <v>0</v>
      </c>
    </row>
    <row r="16" spans="1:14" ht="33.75" customHeight="1">
      <c r="A16" s="364" t="s">
        <v>382</v>
      </c>
      <c r="B16" s="556" t="s">
        <v>485</v>
      </c>
      <c r="C16" s="561" t="s">
        <v>486</v>
      </c>
      <c r="D16" s="363"/>
      <c r="E16" s="459"/>
      <c r="F16" s="364" t="s">
        <v>15</v>
      </c>
      <c r="G16" s="548">
        <v>53</v>
      </c>
      <c r="H16" s="549"/>
      <c r="I16" s="560"/>
      <c r="J16" s="435">
        <f t="shared" si="0"/>
        <v>0</v>
      </c>
      <c r="K16" s="551">
        <f t="shared" si="1"/>
        <v>0</v>
      </c>
      <c r="L16" s="436">
        <f t="shared" si="2"/>
        <v>0</v>
      </c>
    </row>
    <row r="17" spans="1:1024">
      <c r="A17" s="59"/>
      <c r="B17" s="60"/>
      <c r="C17" s="60"/>
      <c r="D17" s="47"/>
      <c r="E17" s="47"/>
      <c r="F17" s="59"/>
      <c r="G17" s="61"/>
      <c r="H17" s="44"/>
      <c r="I17" s="865" t="s">
        <v>32</v>
      </c>
      <c r="J17" s="865"/>
      <c r="K17" s="235">
        <f>SUM(K4:K16)</f>
        <v>0</v>
      </c>
      <c r="L17" s="199">
        <f>SUM(L4:L16)</f>
        <v>0</v>
      </c>
    </row>
    <row r="18" spans="1:1024" s="836" customFormat="1" ht="21.75" customHeight="1">
      <c r="A18" s="856" t="s">
        <v>818</v>
      </c>
      <c r="B18" s="856"/>
      <c r="C18" s="856"/>
      <c r="D18" s="856"/>
      <c r="E18" s="856"/>
      <c r="F18" s="856"/>
      <c r="G18" s="856"/>
      <c r="H18" s="856"/>
      <c r="I18" s="856"/>
      <c r="J18" s="856"/>
      <c r="K18" s="856"/>
      <c r="L18" s="856"/>
    </row>
    <row r="19" spans="1:1024" s="836" customFormat="1" ht="30" customHeight="1">
      <c r="A19" s="856" t="s">
        <v>29</v>
      </c>
      <c r="B19" s="856"/>
      <c r="C19" s="856"/>
      <c r="D19" s="856"/>
      <c r="E19" s="856"/>
      <c r="F19" s="856"/>
      <c r="G19" s="856"/>
      <c r="H19" s="856"/>
      <c r="I19" s="856"/>
      <c r="J19" s="856"/>
      <c r="K19" s="856"/>
      <c r="L19" s="856"/>
    </row>
    <row r="20" spans="1:1024" customFormat="1" ht="24" customHeight="1">
      <c r="A20" s="837" t="s">
        <v>819</v>
      </c>
      <c r="B20" s="838"/>
      <c r="C20" s="839"/>
      <c r="D20" s="128"/>
      <c r="E20" s="128"/>
      <c r="F20" s="128"/>
      <c r="G20" s="840"/>
      <c r="H20" s="841"/>
      <c r="I20" s="842"/>
      <c r="J20" s="843"/>
      <c r="K20" s="843"/>
      <c r="L20" s="843"/>
      <c r="M20" s="128"/>
      <c r="N20" s="128"/>
      <c r="O20" s="128"/>
      <c r="P20" s="128"/>
      <c r="Q20" s="128"/>
      <c r="R20" s="128"/>
      <c r="S20" s="128"/>
      <c r="T20" s="128"/>
      <c r="U20" s="128"/>
      <c r="V20" s="128"/>
      <c r="W20" s="128"/>
      <c r="X20" s="128"/>
      <c r="Y20" s="128"/>
      <c r="Z20" s="128"/>
      <c r="AA20" s="128"/>
      <c r="AB20" s="128"/>
      <c r="AC20" s="128"/>
      <c r="AD20" s="128"/>
      <c r="AE20" s="128"/>
      <c r="AF20" s="128"/>
      <c r="AG20" s="128"/>
      <c r="AH20" s="128"/>
      <c r="AI20" s="128"/>
      <c r="AJ20" s="128"/>
      <c r="AK20" s="128"/>
      <c r="AL20" s="128"/>
      <c r="AM20" s="128"/>
      <c r="AN20" s="128"/>
      <c r="AO20" s="128"/>
      <c r="AP20" s="128"/>
      <c r="AQ20" s="128"/>
      <c r="AR20" s="128"/>
      <c r="AS20" s="128"/>
      <c r="AT20" s="128"/>
      <c r="AU20" s="128"/>
      <c r="AV20" s="128"/>
      <c r="AW20" s="128"/>
      <c r="AX20" s="128"/>
      <c r="AY20" s="128"/>
      <c r="AZ20" s="128"/>
      <c r="BA20" s="128"/>
      <c r="BB20" s="128"/>
      <c r="BC20" s="128"/>
      <c r="BD20" s="128"/>
      <c r="BE20" s="128"/>
      <c r="BF20" s="128"/>
      <c r="BG20" s="128"/>
      <c r="BH20" s="128"/>
      <c r="BI20" s="128"/>
      <c r="BJ20" s="128"/>
      <c r="BK20" s="128"/>
      <c r="BL20" s="128"/>
      <c r="BM20" s="128"/>
      <c r="BN20" s="128"/>
      <c r="BO20" s="128"/>
      <c r="BP20" s="128"/>
      <c r="BQ20" s="128"/>
      <c r="BR20" s="128"/>
      <c r="BS20" s="128"/>
      <c r="BT20" s="128"/>
      <c r="BU20" s="128"/>
      <c r="BV20" s="128"/>
      <c r="BW20" s="128"/>
      <c r="BX20" s="128"/>
      <c r="BY20" s="128"/>
      <c r="BZ20" s="128"/>
      <c r="CA20" s="128"/>
      <c r="CB20" s="128"/>
      <c r="CC20" s="128"/>
      <c r="CD20" s="128"/>
      <c r="CE20" s="128"/>
      <c r="CF20" s="128"/>
      <c r="CG20" s="128"/>
      <c r="CH20" s="128"/>
      <c r="CI20" s="128"/>
      <c r="CJ20" s="128"/>
      <c r="CK20" s="128"/>
      <c r="CL20" s="128"/>
      <c r="CM20" s="128"/>
      <c r="CN20" s="128"/>
      <c r="CO20" s="128"/>
      <c r="CP20" s="128"/>
      <c r="CQ20" s="128"/>
      <c r="CR20" s="128"/>
      <c r="CS20" s="128"/>
      <c r="CT20" s="128"/>
      <c r="CU20" s="128"/>
      <c r="CV20" s="128"/>
      <c r="CW20" s="128"/>
      <c r="CX20" s="128"/>
      <c r="CY20" s="128"/>
      <c r="CZ20" s="128"/>
      <c r="DA20" s="128"/>
      <c r="DB20" s="128"/>
      <c r="DC20" s="128"/>
      <c r="DD20" s="128"/>
      <c r="DE20" s="128"/>
      <c r="DF20" s="128"/>
      <c r="DG20" s="128"/>
      <c r="DH20" s="128"/>
      <c r="DI20" s="128"/>
      <c r="DJ20" s="128"/>
      <c r="DK20" s="128"/>
      <c r="DL20" s="128"/>
      <c r="DM20" s="128"/>
      <c r="DN20" s="128"/>
      <c r="DO20" s="128"/>
      <c r="DP20" s="128"/>
      <c r="DQ20" s="128"/>
      <c r="DR20" s="128"/>
      <c r="DS20" s="128"/>
      <c r="DT20" s="128"/>
      <c r="DU20" s="128"/>
      <c r="DV20" s="128"/>
      <c r="DW20" s="128"/>
      <c r="DX20" s="128"/>
      <c r="DY20" s="128"/>
      <c r="DZ20" s="128"/>
      <c r="EA20" s="128"/>
      <c r="EB20" s="128"/>
      <c r="EC20" s="128"/>
      <c r="ED20" s="128"/>
      <c r="EE20" s="128"/>
      <c r="EF20" s="128"/>
      <c r="EG20" s="128"/>
      <c r="EH20" s="128"/>
      <c r="EI20" s="128"/>
      <c r="EJ20" s="128"/>
      <c r="EK20" s="128"/>
      <c r="EL20" s="128"/>
      <c r="EM20" s="128"/>
      <c r="EN20" s="128"/>
      <c r="EO20" s="128"/>
      <c r="EP20" s="128"/>
      <c r="EQ20" s="128"/>
      <c r="ER20" s="128"/>
      <c r="ES20" s="128"/>
      <c r="ET20" s="128"/>
      <c r="EU20" s="128"/>
      <c r="EV20" s="128"/>
      <c r="EW20" s="128"/>
      <c r="EX20" s="128"/>
      <c r="EY20" s="128"/>
      <c r="EZ20" s="128"/>
      <c r="FA20" s="128"/>
      <c r="FB20" s="128"/>
      <c r="FC20" s="128"/>
      <c r="FD20" s="128"/>
      <c r="FE20" s="128"/>
      <c r="FF20" s="128"/>
      <c r="FG20" s="128"/>
      <c r="FH20" s="128"/>
      <c r="FI20" s="128"/>
      <c r="FJ20" s="128"/>
      <c r="FK20" s="128"/>
      <c r="FL20" s="128"/>
      <c r="FM20" s="128"/>
      <c r="FN20" s="128"/>
      <c r="FO20" s="128"/>
      <c r="FP20" s="128"/>
      <c r="FQ20" s="128"/>
      <c r="FR20" s="128"/>
      <c r="FS20" s="128"/>
      <c r="FT20" s="128"/>
      <c r="FU20" s="128"/>
      <c r="FV20" s="128"/>
      <c r="FW20" s="128"/>
      <c r="FX20" s="128"/>
      <c r="FY20" s="128"/>
      <c r="FZ20" s="128"/>
      <c r="GA20" s="128"/>
      <c r="GB20" s="128"/>
      <c r="GC20" s="128"/>
      <c r="GD20" s="128"/>
      <c r="GE20" s="128"/>
      <c r="GF20" s="128"/>
      <c r="GG20" s="128"/>
      <c r="GH20" s="128"/>
      <c r="GI20" s="128"/>
      <c r="GJ20" s="128"/>
      <c r="GK20" s="128"/>
      <c r="GL20" s="128"/>
      <c r="GM20" s="128"/>
      <c r="GN20" s="128"/>
      <c r="GO20" s="128"/>
      <c r="GP20" s="128"/>
      <c r="GQ20" s="128"/>
      <c r="GR20" s="128"/>
      <c r="GS20" s="128"/>
      <c r="GT20" s="128"/>
      <c r="GU20" s="128"/>
      <c r="GV20" s="128"/>
      <c r="GW20" s="128"/>
      <c r="GX20" s="128"/>
      <c r="GY20" s="128"/>
      <c r="GZ20" s="128"/>
      <c r="HA20" s="128"/>
      <c r="HB20" s="128"/>
      <c r="HC20" s="128"/>
      <c r="HD20" s="128"/>
      <c r="HE20" s="128"/>
      <c r="HF20" s="128"/>
      <c r="HG20" s="128"/>
      <c r="HH20" s="128"/>
      <c r="HI20" s="128"/>
      <c r="HJ20" s="128"/>
      <c r="HK20" s="128"/>
      <c r="HL20" s="128"/>
      <c r="HM20" s="128"/>
      <c r="HN20" s="128"/>
      <c r="HO20" s="128"/>
      <c r="HP20" s="128"/>
      <c r="HQ20" s="128"/>
      <c r="HR20" s="128"/>
      <c r="HS20" s="128"/>
      <c r="HT20" s="128"/>
      <c r="HU20" s="128"/>
      <c r="HV20" s="128"/>
      <c r="HW20" s="128"/>
      <c r="HX20" s="128"/>
      <c r="HY20" s="128"/>
      <c r="HZ20" s="128"/>
      <c r="IA20" s="128"/>
      <c r="IB20" s="128"/>
      <c r="IC20" s="128"/>
      <c r="ID20" s="128"/>
      <c r="IE20" s="128"/>
      <c r="IF20" s="128"/>
      <c r="IG20" s="128"/>
      <c r="IH20" s="128"/>
      <c r="II20" s="128"/>
      <c r="IJ20" s="128"/>
      <c r="IK20" s="128"/>
      <c r="IL20" s="128"/>
      <c r="IM20" s="128"/>
      <c r="IN20" s="128"/>
      <c r="IO20" s="128"/>
      <c r="IP20" s="128"/>
      <c r="IQ20" s="128"/>
      <c r="IR20" s="128"/>
      <c r="IS20" s="128"/>
      <c r="IT20" s="128"/>
      <c r="IU20" s="128"/>
      <c r="IV20" s="128"/>
      <c r="IW20" s="128"/>
      <c r="IX20" s="128"/>
      <c r="IY20" s="128"/>
      <c r="IZ20" s="128"/>
      <c r="JA20" s="128"/>
      <c r="JB20" s="128"/>
      <c r="JC20" s="128"/>
      <c r="JD20" s="128"/>
      <c r="JE20" s="128"/>
      <c r="JF20" s="128"/>
      <c r="JG20" s="128"/>
      <c r="JH20" s="128"/>
      <c r="JI20" s="128"/>
      <c r="JJ20" s="128"/>
      <c r="JK20" s="128"/>
      <c r="JL20" s="128"/>
      <c r="JM20" s="128"/>
      <c r="JN20" s="128"/>
      <c r="JO20" s="128"/>
      <c r="JP20" s="128"/>
      <c r="JQ20" s="128"/>
      <c r="JR20" s="128"/>
      <c r="JS20" s="128"/>
      <c r="JT20" s="128"/>
      <c r="JU20" s="128"/>
      <c r="JV20" s="128"/>
      <c r="JW20" s="128"/>
      <c r="JX20" s="128"/>
      <c r="JY20" s="128"/>
      <c r="JZ20" s="128"/>
      <c r="KA20" s="128"/>
      <c r="KB20" s="128"/>
      <c r="KC20" s="128"/>
      <c r="KD20" s="128"/>
      <c r="KE20" s="128"/>
      <c r="KF20" s="128"/>
      <c r="KG20" s="128"/>
      <c r="KH20" s="128"/>
      <c r="KI20" s="128"/>
      <c r="KJ20" s="128"/>
      <c r="KK20" s="128"/>
      <c r="KL20" s="128"/>
      <c r="KM20" s="128"/>
      <c r="KN20" s="128"/>
      <c r="KO20" s="128"/>
      <c r="KP20" s="128"/>
      <c r="KQ20" s="128"/>
      <c r="KR20" s="128"/>
      <c r="KS20" s="128"/>
      <c r="KT20" s="128"/>
      <c r="KU20" s="128"/>
      <c r="KV20" s="128"/>
      <c r="KW20" s="128"/>
      <c r="KX20" s="128"/>
      <c r="KY20" s="128"/>
      <c r="KZ20" s="128"/>
      <c r="LA20" s="128"/>
      <c r="LB20" s="128"/>
      <c r="LC20" s="128"/>
      <c r="LD20" s="128"/>
      <c r="LE20" s="128"/>
      <c r="LF20" s="128"/>
      <c r="LG20" s="128"/>
      <c r="LH20" s="128"/>
      <c r="LI20" s="128"/>
      <c r="LJ20" s="128"/>
      <c r="LK20" s="128"/>
      <c r="LL20" s="128"/>
      <c r="LM20" s="128"/>
      <c r="LN20" s="128"/>
      <c r="LO20" s="128"/>
      <c r="LP20" s="128"/>
      <c r="LQ20" s="128"/>
      <c r="LR20" s="128"/>
      <c r="LS20" s="128"/>
      <c r="LT20" s="128"/>
      <c r="LU20" s="128"/>
      <c r="LV20" s="128"/>
      <c r="LW20" s="128"/>
      <c r="LX20" s="128"/>
      <c r="LY20" s="128"/>
      <c r="LZ20" s="128"/>
      <c r="MA20" s="128"/>
      <c r="MB20" s="128"/>
      <c r="MC20" s="128"/>
      <c r="MD20" s="128"/>
      <c r="ME20" s="128"/>
      <c r="MF20" s="128"/>
      <c r="MG20" s="128"/>
      <c r="MH20" s="128"/>
      <c r="MI20" s="128"/>
      <c r="MJ20" s="128"/>
      <c r="MK20" s="128"/>
      <c r="ML20" s="128"/>
      <c r="MM20" s="128"/>
      <c r="MN20" s="128"/>
      <c r="MO20" s="128"/>
      <c r="MP20" s="128"/>
      <c r="MQ20" s="128"/>
      <c r="MR20" s="128"/>
      <c r="MS20" s="128"/>
      <c r="MT20" s="128"/>
      <c r="MU20" s="128"/>
      <c r="MV20" s="128"/>
      <c r="MW20" s="128"/>
      <c r="MX20" s="128"/>
      <c r="MY20" s="128"/>
      <c r="MZ20" s="128"/>
      <c r="NA20" s="128"/>
      <c r="NB20" s="128"/>
      <c r="NC20" s="128"/>
      <c r="ND20" s="128"/>
      <c r="NE20" s="128"/>
      <c r="NF20" s="128"/>
      <c r="NG20" s="128"/>
      <c r="NH20" s="128"/>
      <c r="NI20" s="128"/>
      <c r="NJ20" s="128"/>
      <c r="NK20" s="128"/>
      <c r="NL20" s="128"/>
      <c r="NM20" s="128"/>
      <c r="NN20" s="128"/>
      <c r="NO20" s="128"/>
      <c r="NP20" s="128"/>
      <c r="NQ20" s="128"/>
      <c r="NR20" s="128"/>
      <c r="NS20" s="128"/>
      <c r="NT20" s="128"/>
      <c r="NU20" s="128"/>
      <c r="NV20" s="128"/>
      <c r="NW20" s="128"/>
      <c r="NX20" s="128"/>
      <c r="NY20" s="128"/>
      <c r="NZ20" s="128"/>
      <c r="OA20" s="128"/>
      <c r="OB20" s="128"/>
      <c r="OC20" s="128"/>
      <c r="OD20" s="128"/>
      <c r="OE20" s="128"/>
      <c r="OF20" s="128"/>
      <c r="OG20" s="128"/>
      <c r="OH20" s="128"/>
      <c r="OI20" s="128"/>
      <c r="OJ20" s="128"/>
      <c r="OK20" s="128"/>
      <c r="OL20" s="128"/>
      <c r="OM20" s="128"/>
      <c r="ON20" s="128"/>
      <c r="OO20" s="128"/>
      <c r="OP20" s="128"/>
      <c r="OQ20" s="128"/>
      <c r="OR20" s="128"/>
      <c r="OS20" s="128"/>
      <c r="OT20" s="128"/>
      <c r="OU20" s="128"/>
      <c r="OV20" s="128"/>
      <c r="OW20" s="128"/>
      <c r="OX20" s="128"/>
      <c r="OY20" s="128"/>
      <c r="OZ20" s="128"/>
      <c r="PA20" s="128"/>
      <c r="PB20" s="128"/>
      <c r="PC20" s="128"/>
      <c r="PD20" s="128"/>
      <c r="PE20" s="128"/>
      <c r="PF20" s="128"/>
      <c r="PG20" s="128"/>
      <c r="PH20" s="128"/>
      <c r="PI20" s="128"/>
      <c r="PJ20" s="128"/>
      <c r="PK20" s="128"/>
      <c r="PL20" s="128"/>
      <c r="PM20" s="128"/>
      <c r="PN20" s="128"/>
      <c r="PO20" s="128"/>
      <c r="PP20" s="128"/>
      <c r="PQ20" s="128"/>
      <c r="PR20" s="128"/>
      <c r="PS20" s="128"/>
      <c r="PT20" s="128"/>
      <c r="PU20" s="128"/>
      <c r="PV20" s="128"/>
      <c r="PW20" s="128"/>
      <c r="PX20" s="128"/>
      <c r="PY20" s="128"/>
      <c r="PZ20" s="128"/>
      <c r="QA20" s="128"/>
      <c r="QB20" s="128"/>
      <c r="QC20" s="128"/>
      <c r="QD20" s="128"/>
      <c r="QE20" s="128"/>
      <c r="QF20" s="128"/>
      <c r="QG20" s="128"/>
      <c r="QH20" s="128"/>
      <c r="QI20" s="128"/>
      <c r="QJ20" s="128"/>
      <c r="QK20" s="128"/>
      <c r="QL20" s="128"/>
      <c r="QM20" s="128"/>
      <c r="QN20" s="128"/>
      <c r="QO20" s="128"/>
      <c r="QP20" s="128"/>
      <c r="QQ20" s="128"/>
      <c r="QR20" s="128"/>
      <c r="QS20" s="128"/>
      <c r="QT20" s="128"/>
      <c r="QU20" s="128"/>
      <c r="QV20" s="128"/>
      <c r="QW20" s="128"/>
      <c r="QX20" s="128"/>
      <c r="QY20" s="128"/>
      <c r="QZ20" s="128"/>
      <c r="RA20" s="128"/>
      <c r="RB20" s="128"/>
      <c r="RC20" s="128"/>
      <c r="RD20" s="128"/>
      <c r="RE20" s="128"/>
      <c r="RF20" s="128"/>
      <c r="RG20" s="128"/>
      <c r="RH20" s="128"/>
      <c r="RI20" s="128"/>
      <c r="RJ20" s="128"/>
      <c r="RK20" s="128"/>
      <c r="RL20" s="128"/>
      <c r="RM20" s="128"/>
      <c r="RN20" s="128"/>
      <c r="RO20" s="128"/>
      <c r="RP20" s="128"/>
      <c r="RQ20" s="128"/>
      <c r="RR20" s="128"/>
      <c r="RS20" s="128"/>
      <c r="RT20" s="128"/>
      <c r="RU20" s="128"/>
      <c r="RV20" s="128"/>
      <c r="RW20" s="128"/>
      <c r="RX20" s="128"/>
      <c r="RY20" s="128"/>
      <c r="RZ20" s="128"/>
      <c r="SA20" s="128"/>
      <c r="SB20" s="128"/>
      <c r="SC20" s="128"/>
      <c r="SD20" s="128"/>
      <c r="SE20" s="128"/>
      <c r="SF20" s="128"/>
      <c r="SG20" s="128"/>
      <c r="SH20" s="128"/>
      <c r="SI20" s="128"/>
      <c r="SJ20" s="128"/>
      <c r="SK20" s="128"/>
      <c r="SL20" s="128"/>
      <c r="SM20" s="128"/>
      <c r="SN20" s="128"/>
      <c r="SO20" s="128"/>
      <c r="SP20" s="128"/>
      <c r="SQ20" s="128"/>
      <c r="SR20" s="128"/>
      <c r="SS20" s="128"/>
      <c r="ST20" s="128"/>
      <c r="SU20" s="128"/>
      <c r="SV20" s="128"/>
      <c r="SW20" s="128"/>
      <c r="SX20" s="128"/>
      <c r="SY20" s="128"/>
      <c r="SZ20" s="128"/>
      <c r="TA20" s="128"/>
      <c r="TB20" s="128"/>
      <c r="TC20" s="128"/>
      <c r="TD20" s="128"/>
      <c r="TE20" s="128"/>
      <c r="TF20" s="128"/>
      <c r="TG20" s="128"/>
      <c r="TH20" s="128"/>
      <c r="TI20" s="128"/>
      <c r="TJ20" s="128"/>
      <c r="TK20" s="128"/>
      <c r="TL20" s="128"/>
      <c r="TM20" s="128"/>
      <c r="TN20" s="128"/>
      <c r="TO20" s="128"/>
      <c r="TP20" s="128"/>
      <c r="TQ20" s="128"/>
      <c r="TR20" s="128"/>
      <c r="TS20" s="128"/>
      <c r="TT20" s="128"/>
      <c r="TU20" s="128"/>
      <c r="TV20" s="128"/>
      <c r="TW20" s="128"/>
      <c r="TX20" s="128"/>
      <c r="TY20" s="128"/>
      <c r="TZ20" s="128"/>
      <c r="UA20" s="128"/>
      <c r="UB20" s="128"/>
      <c r="UC20" s="128"/>
      <c r="UD20" s="128"/>
      <c r="UE20" s="128"/>
      <c r="UF20" s="128"/>
      <c r="UG20" s="128"/>
      <c r="UH20" s="128"/>
      <c r="UI20" s="128"/>
      <c r="UJ20" s="128"/>
      <c r="UK20" s="128"/>
      <c r="UL20" s="128"/>
      <c r="UM20" s="128"/>
      <c r="UN20" s="128"/>
      <c r="UO20" s="128"/>
      <c r="UP20" s="128"/>
      <c r="UQ20" s="128"/>
      <c r="UR20" s="128"/>
      <c r="US20" s="128"/>
      <c r="UT20" s="128"/>
      <c r="UU20" s="128"/>
      <c r="UV20" s="128"/>
      <c r="UW20" s="128"/>
      <c r="UX20" s="128"/>
      <c r="UY20" s="128"/>
      <c r="UZ20" s="128"/>
      <c r="VA20" s="128"/>
      <c r="VB20" s="128"/>
      <c r="VC20" s="128"/>
      <c r="VD20" s="128"/>
      <c r="VE20" s="128"/>
      <c r="VF20" s="128"/>
      <c r="VG20" s="128"/>
      <c r="VH20" s="128"/>
      <c r="VI20" s="128"/>
      <c r="VJ20" s="128"/>
      <c r="VK20" s="128"/>
      <c r="VL20" s="128"/>
      <c r="VM20" s="128"/>
      <c r="VN20" s="128"/>
      <c r="VO20" s="128"/>
      <c r="VP20" s="128"/>
      <c r="VQ20" s="128"/>
      <c r="VR20" s="128"/>
      <c r="VS20" s="128"/>
      <c r="VT20" s="128"/>
      <c r="VU20" s="128"/>
      <c r="VV20" s="128"/>
      <c r="VW20" s="128"/>
      <c r="VX20" s="128"/>
      <c r="VY20" s="128"/>
      <c r="VZ20" s="128"/>
      <c r="WA20" s="128"/>
      <c r="WB20" s="128"/>
      <c r="WC20" s="128"/>
      <c r="WD20" s="128"/>
      <c r="WE20" s="128"/>
      <c r="WF20" s="128"/>
      <c r="WG20" s="128"/>
      <c r="WH20" s="128"/>
      <c r="WI20" s="128"/>
      <c r="WJ20" s="128"/>
      <c r="WK20" s="128"/>
      <c r="WL20" s="128"/>
      <c r="WM20" s="128"/>
      <c r="WN20" s="128"/>
      <c r="WO20" s="128"/>
      <c r="WP20" s="128"/>
      <c r="WQ20" s="128"/>
      <c r="WR20" s="128"/>
      <c r="WS20" s="128"/>
      <c r="WT20" s="128"/>
      <c r="WU20" s="128"/>
      <c r="WV20" s="128"/>
      <c r="WW20" s="128"/>
      <c r="WX20" s="128"/>
      <c r="WY20" s="128"/>
      <c r="WZ20" s="128"/>
      <c r="XA20" s="128"/>
      <c r="XB20" s="128"/>
      <c r="XC20" s="128"/>
      <c r="XD20" s="128"/>
      <c r="XE20" s="128"/>
      <c r="XF20" s="128"/>
      <c r="XG20" s="128"/>
      <c r="XH20" s="128"/>
      <c r="XI20" s="128"/>
      <c r="XJ20" s="128"/>
      <c r="XK20" s="128"/>
      <c r="XL20" s="128"/>
      <c r="XM20" s="128"/>
      <c r="XN20" s="128"/>
      <c r="XO20" s="128"/>
      <c r="XP20" s="128"/>
      <c r="XQ20" s="128"/>
      <c r="XR20" s="128"/>
      <c r="XS20" s="128"/>
      <c r="XT20" s="128"/>
      <c r="XU20" s="128"/>
      <c r="XV20" s="128"/>
      <c r="XW20" s="128"/>
      <c r="XX20" s="128"/>
      <c r="XY20" s="128"/>
      <c r="XZ20" s="128"/>
      <c r="YA20" s="128"/>
      <c r="YB20" s="128"/>
      <c r="YC20" s="128"/>
      <c r="YD20" s="128"/>
      <c r="YE20" s="128"/>
      <c r="YF20" s="128"/>
      <c r="YG20" s="128"/>
      <c r="YH20" s="128"/>
      <c r="YI20" s="128"/>
      <c r="YJ20" s="128"/>
      <c r="YK20" s="128"/>
      <c r="YL20" s="128"/>
      <c r="YM20" s="128"/>
      <c r="YN20" s="128"/>
      <c r="YO20" s="128"/>
      <c r="YP20" s="128"/>
      <c r="YQ20" s="128"/>
      <c r="YR20" s="128"/>
      <c r="YS20" s="128"/>
      <c r="YT20" s="128"/>
      <c r="YU20" s="128"/>
      <c r="YV20" s="128"/>
      <c r="YW20" s="128"/>
      <c r="YX20" s="128"/>
      <c r="YY20" s="128"/>
      <c r="YZ20" s="128"/>
      <c r="ZA20" s="128"/>
      <c r="ZB20" s="128"/>
      <c r="ZC20" s="128"/>
      <c r="ZD20" s="128"/>
      <c r="ZE20" s="128"/>
      <c r="ZF20" s="128"/>
      <c r="ZG20" s="128"/>
      <c r="ZH20" s="128"/>
      <c r="ZI20" s="128"/>
      <c r="ZJ20" s="128"/>
      <c r="ZK20" s="128"/>
      <c r="ZL20" s="128"/>
      <c r="ZM20" s="128"/>
      <c r="ZN20" s="128"/>
      <c r="ZO20" s="128"/>
      <c r="ZP20" s="128"/>
      <c r="ZQ20" s="128"/>
      <c r="ZR20" s="128"/>
      <c r="ZS20" s="128"/>
      <c r="ZT20" s="128"/>
      <c r="ZU20" s="128"/>
      <c r="ZV20" s="128"/>
      <c r="ZW20" s="128"/>
      <c r="ZX20" s="128"/>
      <c r="ZY20" s="128"/>
      <c r="ZZ20" s="128"/>
      <c r="AAA20" s="128"/>
      <c r="AAB20" s="128"/>
      <c r="AAC20" s="128"/>
      <c r="AAD20" s="128"/>
      <c r="AAE20" s="128"/>
      <c r="AAF20" s="128"/>
      <c r="AAG20" s="128"/>
      <c r="AAH20" s="128"/>
      <c r="AAI20" s="128"/>
      <c r="AAJ20" s="128"/>
      <c r="AAK20" s="128"/>
      <c r="AAL20" s="128"/>
      <c r="AAM20" s="128"/>
      <c r="AAN20" s="128"/>
      <c r="AAO20" s="128"/>
      <c r="AAP20" s="128"/>
      <c r="AAQ20" s="128"/>
      <c r="AAR20" s="128"/>
      <c r="AAS20" s="128"/>
      <c r="AAT20" s="128"/>
      <c r="AAU20" s="128"/>
      <c r="AAV20" s="128"/>
      <c r="AAW20" s="128"/>
      <c r="AAX20" s="128"/>
      <c r="AAY20" s="128"/>
      <c r="AAZ20" s="128"/>
      <c r="ABA20" s="128"/>
      <c r="ABB20" s="128"/>
      <c r="ABC20" s="128"/>
      <c r="ABD20" s="128"/>
      <c r="ABE20" s="128"/>
      <c r="ABF20" s="128"/>
      <c r="ABG20" s="128"/>
      <c r="ABH20" s="128"/>
      <c r="ABI20" s="128"/>
      <c r="ABJ20" s="128"/>
      <c r="ABK20" s="128"/>
      <c r="ABL20" s="128"/>
      <c r="ABM20" s="128"/>
      <c r="ABN20" s="128"/>
      <c r="ABO20" s="128"/>
      <c r="ABP20" s="128"/>
      <c r="ABQ20" s="128"/>
      <c r="ABR20" s="128"/>
      <c r="ABS20" s="128"/>
      <c r="ABT20" s="128"/>
      <c r="ABU20" s="128"/>
      <c r="ABV20" s="128"/>
      <c r="ABW20" s="128"/>
      <c r="ABX20" s="128"/>
      <c r="ABY20" s="128"/>
      <c r="ABZ20" s="128"/>
      <c r="ACA20" s="128"/>
      <c r="ACB20" s="128"/>
      <c r="ACC20" s="128"/>
      <c r="ACD20" s="128"/>
      <c r="ACE20" s="128"/>
      <c r="ACF20" s="128"/>
      <c r="ACG20" s="128"/>
      <c r="ACH20" s="128"/>
      <c r="ACI20" s="128"/>
      <c r="ACJ20" s="128"/>
      <c r="ACK20" s="128"/>
      <c r="ACL20" s="128"/>
      <c r="ACM20" s="128"/>
      <c r="ACN20" s="128"/>
      <c r="ACO20" s="128"/>
      <c r="ACP20" s="128"/>
      <c r="ACQ20" s="128"/>
      <c r="ACR20" s="128"/>
      <c r="ACS20" s="128"/>
      <c r="ACT20" s="128"/>
      <c r="ACU20" s="128"/>
      <c r="ACV20" s="128"/>
      <c r="ACW20" s="128"/>
      <c r="ACX20" s="128"/>
      <c r="ACY20" s="128"/>
      <c r="ACZ20" s="128"/>
      <c r="ADA20" s="128"/>
      <c r="ADB20" s="128"/>
      <c r="ADC20" s="128"/>
      <c r="ADD20" s="128"/>
      <c r="ADE20" s="128"/>
      <c r="ADF20" s="128"/>
      <c r="ADG20" s="128"/>
      <c r="ADH20" s="128"/>
      <c r="ADI20" s="128"/>
      <c r="ADJ20" s="128"/>
      <c r="ADK20" s="128"/>
      <c r="ADL20" s="128"/>
      <c r="ADM20" s="128"/>
      <c r="ADN20" s="128"/>
      <c r="ADO20" s="128"/>
      <c r="ADP20" s="128"/>
      <c r="ADQ20" s="128"/>
      <c r="ADR20" s="128"/>
      <c r="ADS20" s="128"/>
      <c r="ADT20" s="128"/>
      <c r="ADU20" s="128"/>
      <c r="ADV20" s="128"/>
      <c r="ADW20" s="128"/>
      <c r="ADX20" s="128"/>
      <c r="ADY20" s="128"/>
      <c r="ADZ20" s="128"/>
      <c r="AEA20" s="128"/>
      <c r="AEB20" s="128"/>
      <c r="AEC20" s="128"/>
      <c r="AED20" s="128"/>
      <c r="AEE20" s="128"/>
      <c r="AEF20" s="128"/>
      <c r="AEG20" s="128"/>
      <c r="AEH20" s="128"/>
      <c r="AEI20" s="128"/>
      <c r="AEJ20" s="128"/>
      <c r="AEK20" s="128"/>
      <c r="AEL20" s="128"/>
      <c r="AEM20" s="128"/>
      <c r="AEN20" s="128"/>
      <c r="AEO20" s="128"/>
      <c r="AEP20" s="128"/>
      <c r="AEQ20" s="128"/>
      <c r="AER20" s="128"/>
      <c r="AES20" s="128"/>
      <c r="AET20" s="128"/>
      <c r="AEU20" s="128"/>
      <c r="AEV20" s="128"/>
      <c r="AEW20" s="128"/>
      <c r="AEX20" s="128"/>
      <c r="AEY20" s="128"/>
      <c r="AEZ20" s="128"/>
      <c r="AFA20" s="128"/>
      <c r="AFB20" s="128"/>
      <c r="AFC20" s="128"/>
      <c r="AFD20" s="128"/>
      <c r="AFE20" s="128"/>
      <c r="AFF20" s="128"/>
      <c r="AFG20" s="128"/>
      <c r="AFH20" s="128"/>
      <c r="AFI20" s="128"/>
      <c r="AFJ20" s="128"/>
      <c r="AFK20" s="128"/>
      <c r="AFL20" s="128"/>
      <c r="AFM20" s="128"/>
      <c r="AFN20" s="128"/>
      <c r="AFO20" s="128"/>
      <c r="AFP20" s="128"/>
      <c r="AFQ20" s="128"/>
      <c r="AFR20" s="128"/>
      <c r="AFS20" s="128"/>
      <c r="AFT20" s="128"/>
      <c r="AFU20" s="128"/>
      <c r="AFV20" s="128"/>
      <c r="AFW20" s="128"/>
      <c r="AFX20" s="128"/>
      <c r="AFY20" s="128"/>
      <c r="AFZ20" s="128"/>
      <c r="AGA20" s="128"/>
      <c r="AGB20" s="128"/>
      <c r="AGC20" s="128"/>
      <c r="AGD20" s="128"/>
      <c r="AGE20" s="128"/>
      <c r="AGF20" s="128"/>
      <c r="AGG20" s="128"/>
      <c r="AGH20" s="128"/>
      <c r="AGI20" s="128"/>
      <c r="AGJ20" s="128"/>
      <c r="AGK20" s="128"/>
      <c r="AGL20" s="128"/>
      <c r="AGM20" s="128"/>
      <c r="AGN20" s="128"/>
      <c r="AGO20" s="128"/>
      <c r="AGP20" s="128"/>
      <c r="AGQ20" s="128"/>
      <c r="AGR20" s="128"/>
      <c r="AGS20" s="128"/>
      <c r="AGT20" s="128"/>
      <c r="AGU20" s="128"/>
      <c r="AGV20" s="128"/>
      <c r="AGW20" s="128"/>
      <c r="AGX20" s="128"/>
      <c r="AGY20" s="128"/>
      <c r="AGZ20" s="128"/>
      <c r="AHA20" s="128"/>
      <c r="AHB20" s="128"/>
      <c r="AHC20" s="128"/>
      <c r="AHD20" s="128"/>
      <c r="AHE20" s="128"/>
      <c r="AHF20" s="128"/>
      <c r="AHG20" s="128"/>
      <c r="AHH20" s="128"/>
      <c r="AHI20" s="128"/>
      <c r="AHJ20" s="128"/>
      <c r="AHK20" s="128"/>
      <c r="AHL20" s="128"/>
      <c r="AHM20" s="128"/>
      <c r="AHN20" s="128"/>
      <c r="AHO20" s="128"/>
      <c r="AHP20" s="128"/>
      <c r="AHQ20" s="128"/>
      <c r="AHR20" s="128"/>
      <c r="AHS20" s="128"/>
      <c r="AHT20" s="128"/>
      <c r="AHU20" s="128"/>
      <c r="AHV20" s="128"/>
      <c r="AHW20" s="128"/>
      <c r="AHX20" s="128"/>
      <c r="AHY20" s="128"/>
      <c r="AHZ20" s="128"/>
      <c r="AIA20" s="128"/>
      <c r="AIB20" s="128"/>
      <c r="AIC20" s="128"/>
      <c r="AID20" s="128"/>
      <c r="AIE20" s="128"/>
      <c r="AIF20" s="128"/>
      <c r="AIG20" s="128"/>
      <c r="AIH20" s="128"/>
      <c r="AII20" s="128"/>
      <c r="AIJ20" s="128"/>
      <c r="AIK20" s="128"/>
      <c r="AIL20" s="128"/>
      <c r="AIM20" s="128"/>
      <c r="AIN20" s="128"/>
      <c r="AIO20" s="128"/>
      <c r="AIP20" s="128"/>
      <c r="AIQ20" s="128"/>
      <c r="AIR20" s="128"/>
      <c r="AIS20" s="128"/>
      <c r="AIT20" s="128"/>
      <c r="AIU20" s="128"/>
      <c r="AIV20" s="128"/>
      <c r="AIW20" s="128"/>
      <c r="AIX20" s="128"/>
      <c r="AIY20" s="128"/>
      <c r="AIZ20" s="128"/>
      <c r="AJA20" s="128"/>
      <c r="AJB20" s="128"/>
      <c r="AJC20" s="128"/>
      <c r="AJD20" s="128"/>
      <c r="AJE20" s="128"/>
      <c r="AJF20" s="128"/>
      <c r="AJG20" s="128"/>
      <c r="AJH20" s="128"/>
      <c r="AJI20" s="128"/>
      <c r="AJJ20" s="128"/>
      <c r="AJK20" s="128"/>
      <c r="AJL20" s="128"/>
      <c r="AJM20" s="128"/>
      <c r="AJN20" s="128"/>
      <c r="AJO20" s="128"/>
      <c r="AJP20" s="128"/>
      <c r="AJQ20" s="128"/>
      <c r="AJR20" s="128"/>
      <c r="AJS20" s="128"/>
      <c r="AJT20" s="128"/>
      <c r="AJU20" s="128"/>
      <c r="AJV20" s="128"/>
      <c r="AJW20" s="128"/>
      <c r="AJX20" s="128"/>
      <c r="AJY20" s="128"/>
      <c r="AJZ20" s="128"/>
      <c r="AKA20" s="128"/>
      <c r="AKB20" s="128"/>
      <c r="AKC20" s="128"/>
      <c r="AKD20" s="128"/>
      <c r="AKE20" s="128"/>
      <c r="AKF20" s="128"/>
      <c r="AKG20" s="128"/>
      <c r="AKH20" s="128"/>
      <c r="AKI20" s="128"/>
      <c r="AKJ20" s="128"/>
      <c r="AKK20" s="128"/>
      <c r="AKL20" s="128"/>
      <c r="AKM20" s="128"/>
      <c r="AKN20" s="128"/>
      <c r="AKO20" s="128"/>
      <c r="AKP20" s="128"/>
      <c r="AKQ20" s="128"/>
      <c r="AKR20" s="128"/>
      <c r="AKS20" s="128"/>
      <c r="AKT20" s="128"/>
      <c r="AKU20" s="128"/>
      <c r="AKV20" s="128"/>
      <c r="AKW20" s="128"/>
      <c r="AKX20" s="128"/>
      <c r="AKY20" s="128"/>
      <c r="AKZ20" s="128"/>
      <c r="ALA20" s="128"/>
      <c r="ALB20" s="128"/>
      <c r="ALC20" s="128"/>
      <c r="ALD20" s="128"/>
      <c r="ALE20" s="128"/>
      <c r="ALF20" s="128"/>
      <c r="ALG20" s="128"/>
      <c r="ALH20" s="128"/>
      <c r="ALI20" s="128"/>
      <c r="ALJ20" s="128"/>
      <c r="ALK20" s="128"/>
      <c r="ALL20" s="128"/>
      <c r="ALM20" s="128"/>
      <c r="ALN20" s="128"/>
      <c r="ALO20" s="128"/>
      <c r="ALP20" s="128"/>
      <c r="ALQ20" s="128"/>
      <c r="ALR20" s="128"/>
      <c r="ALS20" s="128"/>
      <c r="ALT20" s="128"/>
      <c r="ALU20" s="128"/>
      <c r="ALV20" s="128"/>
      <c r="ALW20" s="128"/>
      <c r="ALX20" s="128"/>
      <c r="ALY20" s="128"/>
      <c r="ALZ20" s="128"/>
      <c r="AMA20" s="128"/>
      <c r="AMB20" s="128"/>
      <c r="AMC20" s="128"/>
      <c r="AMD20" s="128"/>
      <c r="AME20" s="128"/>
      <c r="AMF20" s="128"/>
      <c r="AMG20" s="128"/>
      <c r="AMH20" s="128"/>
      <c r="AMI20" s="128"/>
      <c r="AMJ20" s="128"/>
    </row>
  </sheetData>
  <mergeCells count="4">
    <mergeCell ref="A1:N1"/>
    <mergeCell ref="I17:J17"/>
    <mergeCell ref="A18:L18"/>
    <mergeCell ref="A19:L19"/>
  </mergeCells>
  <pageMargins left="0.23622047244094491" right="0.23622047244094491" top="0.74803149606299213" bottom="0.74803149606299213" header="0.31496062992125984" footer="0.31496062992125984"/>
  <pageSetup paperSize="9" scale="65" pageOrder="overThenDown" orientation="landscape" useFirstPageNumber="1" r:id="rId1"/>
  <headerFooter>
    <oddHeader>&amp;LNumer sprawy 24/ZP/2023
&amp;RZałącznik nr 2 do SWZ</oddHeader>
    <oddFooter>Strona &amp;P z &amp;N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19EB5E-383B-43F7-8A99-5F9C11163B95}">
  <dimension ref="A1:AMJ13"/>
  <sheetViews>
    <sheetView view="pageBreakPreview" zoomScaleNormal="110" zoomScaleSheetLayoutView="100" workbookViewId="0">
      <selection activeCell="C9" sqref="C9"/>
    </sheetView>
  </sheetViews>
  <sheetFormatPr defaultColWidth="9.109375" defaultRowHeight="13.8"/>
  <cols>
    <col min="1" max="1" width="5.88671875" style="39" customWidth="1"/>
    <col min="2" max="2" width="36.5546875" style="39" customWidth="1"/>
    <col min="3" max="3" width="22.88671875" style="39" customWidth="1"/>
    <col min="4" max="4" width="13.88671875" style="39" customWidth="1"/>
    <col min="5" max="5" width="15" style="39" customWidth="1"/>
    <col min="6" max="6" width="11.109375" style="39" customWidth="1"/>
    <col min="7" max="7" width="14.88671875" style="39" customWidth="1"/>
    <col min="8" max="8" width="11.5546875" style="39" customWidth="1"/>
    <col min="9" max="9" width="10.5546875" style="39" customWidth="1"/>
    <col min="10" max="10" width="12.33203125" style="39" customWidth="1"/>
    <col min="11" max="11" width="14.109375" style="39" customWidth="1"/>
    <col min="12" max="12" width="14.44140625" style="39" customWidth="1"/>
    <col min="13" max="1025" width="9.33203125" style="39" customWidth="1"/>
    <col min="1026" max="16384" width="9.109375" style="39"/>
  </cols>
  <sheetData>
    <row r="1" spans="1:1024" ht="17.399999999999999">
      <c r="A1" s="855" t="s">
        <v>0</v>
      </c>
      <c r="B1" s="855"/>
      <c r="C1" s="855"/>
      <c r="D1" s="855"/>
      <c r="E1" s="855"/>
      <c r="F1" s="855"/>
      <c r="G1" s="855"/>
      <c r="H1" s="855"/>
      <c r="I1" s="855"/>
      <c r="J1" s="855"/>
      <c r="K1" s="855"/>
      <c r="L1" s="855"/>
    </row>
    <row r="2" spans="1:1024" ht="17.399999999999999">
      <c r="B2" s="45" t="s">
        <v>404</v>
      </c>
      <c r="G2" s="104"/>
      <c r="H2" s="104"/>
    </row>
    <row r="3" spans="1:1024" s="53" customFormat="1" ht="13.2"/>
    <row r="4" spans="1:1024" s="52" customFormat="1" ht="54.75" customHeight="1">
      <c r="A4" s="562" t="s">
        <v>3</v>
      </c>
      <c r="B4" s="562" t="s">
        <v>4</v>
      </c>
      <c r="C4" s="563" t="s">
        <v>5</v>
      </c>
      <c r="D4" s="852" t="s">
        <v>36</v>
      </c>
      <c r="E4" s="563" t="s">
        <v>7</v>
      </c>
      <c r="F4" s="563" t="s">
        <v>8</v>
      </c>
      <c r="G4" s="563" t="s">
        <v>9</v>
      </c>
      <c r="H4" s="563" t="s">
        <v>10</v>
      </c>
      <c r="I4" s="563" t="s">
        <v>62</v>
      </c>
      <c r="J4" s="428" t="s">
        <v>12</v>
      </c>
      <c r="K4" s="564" t="s">
        <v>33</v>
      </c>
      <c r="L4" s="563" t="s">
        <v>34</v>
      </c>
    </row>
    <row r="5" spans="1:1024" s="53" customFormat="1" ht="33" customHeight="1">
      <c r="A5" s="373">
        <v>1</v>
      </c>
      <c r="B5" s="565" t="s">
        <v>152</v>
      </c>
      <c r="C5" s="372" t="s">
        <v>153</v>
      </c>
      <c r="D5" s="372"/>
      <c r="E5" s="566" t="s">
        <v>154</v>
      </c>
      <c r="F5" s="373" t="s">
        <v>15</v>
      </c>
      <c r="G5" s="374">
        <v>40</v>
      </c>
      <c r="H5" s="567"/>
      <c r="I5" s="369"/>
      <c r="J5" s="435">
        <f>H5*I5+H5</f>
        <v>0</v>
      </c>
      <c r="K5" s="568">
        <f>H5*G5</f>
        <v>0</v>
      </c>
      <c r="L5" s="436">
        <f>K5*I5+K5</f>
        <v>0</v>
      </c>
    </row>
    <row r="6" spans="1:1024" s="53" customFormat="1" ht="33" customHeight="1">
      <c r="A6" s="373">
        <v>2</v>
      </c>
      <c r="B6" s="565" t="s">
        <v>152</v>
      </c>
      <c r="C6" s="372" t="s">
        <v>155</v>
      </c>
      <c r="D6" s="372"/>
      <c r="E6" s="566" t="s">
        <v>154</v>
      </c>
      <c r="F6" s="373" t="s">
        <v>15</v>
      </c>
      <c r="G6" s="374">
        <v>40</v>
      </c>
      <c r="H6" s="567"/>
      <c r="I6" s="369"/>
      <c r="J6" s="435">
        <f t="shared" ref="J6:J9" si="0">H6*I6+H6</f>
        <v>0</v>
      </c>
      <c r="K6" s="568">
        <f t="shared" ref="K6:K9" si="1">H6*G6</f>
        <v>0</v>
      </c>
      <c r="L6" s="436">
        <f t="shared" ref="L6:L9" si="2">K6*I6+K6</f>
        <v>0</v>
      </c>
    </row>
    <row r="7" spans="1:1024" s="53" customFormat="1" ht="35.25" customHeight="1">
      <c r="A7" s="373">
        <v>3</v>
      </c>
      <c r="B7" s="565" t="s">
        <v>152</v>
      </c>
      <c r="C7" s="372" t="s">
        <v>156</v>
      </c>
      <c r="D7" s="372"/>
      <c r="E7" s="566" t="s">
        <v>154</v>
      </c>
      <c r="F7" s="373" t="s">
        <v>15</v>
      </c>
      <c r="G7" s="374">
        <v>40</v>
      </c>
      <c r="H7" s="567"/>
      <c r="I7" s="369"/>
      <c r="J7" s="435">
        <f t="shared" si="0"/>
        <v>0</v>
      </c>
      <c r="K7" s="568">
        <f t="shared" si="1"/>
        <v>0</v>
      </c>
      <c r="L7" s="436">
        <f t="shared" si="2"/>
        <v>0</v>
      </c>
    </row>
    <row r="8" spans="1:1024" s="53" customFormat="1" ht="35.25" customHeight="1">
      <c r="A8" s="373">
        <v>4</v>
      </c>
      <c r="B8" s="565" t="s">
        <v>152</v>
      </c>
      <c r="C8" s="372" t="s">
        <v>157</v>
      </c>
      <c r="D8" s="372"/>
      <c r="E8" s="566" t="s">
        <v>154</v>
      </c>
      <c r="F8" s="373" t="s">
        <v>15</v>
      </c>
      <c r="G8" s="374">
        <v>40</v>
      </c>
      <c r="H8" s="567"/>
      <c r="I8" s="369"/>
      <c r="J8" s="435">
        <f t="shared" si="0"/>
        <v>0</v>
      </c>
      <c r="K8" s="568">
        <f t="shared" si="1"/>
        <v>0</v>
      </c>
      <c r="L8" s="436">
        <f t="shared" si="2"/>
        <v>0</v>
      </c>
    </row>
    <row r="9" spans="1:1024" s="53" customFormat="1" ht="21.75" customHeight="1">
      <c r="A9" s="364">
        <v>5</v>
      </c>
      <c r="B9" s="556" t="s">
        <v>152</v>
      </c>
      <c r="C9" s="363" t="s">
        <v>158</v>
      </c>
      <c r="D9" s="363"/>
      <c r="E9" s="363" t="s">
        <v>159</v>
      </c>
      <c r="F9" s="569" t="s">
        <v>15</v>
      </c>
      <c r="G9" s="365">
        <v>2000</v>
      </c>
      <c r="H9" s="567"/>
      <c r="I9" s="369"/>
      <c r="J9" s="435">
        <f t="shared" si="0"/>
        <v>0</v>
      </c>
      <c r="K9" s="568">
        <f t="shared" si="1"/>
        <v>0</v>
      </c>
      <c r="L9" s="436">
        <f t="shared" si="2"/>
        <v>0</v>
      </c>
    </row>
    <row r="10" spans="1:1024" s="53" customFormat="1" ht="13.2">
      <c r="A10" s="41"/>
      <c r="B10" s="60"/>
      <c r="C10" s="41"/>
      <c r="D10" s="41"/>
      <c r="E10" s="41"/>
      <c r="F10" s="41"/>
      <c r="G10" s="41"/>
      <c r="H10" s="54"/>
      <c r="I10" s="866" t="s">
        <v>32</v>
      </c>
      <c r="J10" s="866"/>
      <c r="K10" s="105">
        <f>SUM(K5:K9)</f>
        <v>0</v>
      </c>
      <c r="L10" s="102">
        <f>SUM(L5:L9)</f>
        <v>0</v>
      </c>
    </row>
    <row r="11" spans="1:1024" s="836" customFormat="1" ht="21.75" customHeight="1">
      <c r="A11" s="856" t="s">
        <v>818</v>
      </c>
      <c r="B11" s="856"/>
      <c r="C11" s="856"/>
      <c r="D11" s="856"/>
      <c r="E11" s="856"/>
      <c r="F11" s="856"/>
      <c r="G11" s="856"/>
      <c r="H11" s="856"/>
      <c r="I11" s="856"/>
      <c r="J11" s="856"/>
      <c r="K11" s="856"/>
      <c r="L11" s="856"/>
    </row>
    <row r="12" spans="1:1024" s="836" customFormat="1" ht="30" customHeight="1">
      <c r="A12" s="856" t="s">
        <v>29</v>
      </c>
      <c r="B12" s="856"/>
      <c r="C12" s="856"/>
      <c r="D12" s="856"/>
      <c r="E12" s="856"/>
      <c r="F12" s="856"/>
      <c r="G12" s="856"/>
      <c r="H12" s="856"/>
      <c r="I12" s="856"/>
      <c r="J12" s="856"/>
      <c r="K12" s="856"/>
      <c r="L12" s="856"/>
    </row>
    <row r="13" spans="1:1024" customFormat="1" ht="24" customHeight="1">
      <c r="A13" s="837" t="s">
        <v>819</v>
      </c>
      <c r="B13" s="838"/>
      <c r="C13" s="839"/>
      <c r="D13" s="128"/>
      <c r="E13" s="128"/>
      <c r="F13" s="128"/>
      <c r="G13" s="840"/>
      <c r="H13" s="841"/>
      <c r="I13" s="842"/>
      <c r="J13" s="843"/>
      <c r="K13" s="843"/>
      <c r="L13" s="843"/>
      <c r="M13" s="128"/>
      <c r="N13" s="128"/>
      <c r="O13" s="128"/>
      <c r="P13" s="128"/>
      <c r="Q13" s="128"/>
      <c r="R13" s="128"/>
      <c r="S13" s="128"/>
      <c r="T13" s="128"/>
      <c r="U13" s="128"/>
      <c r="V13" s="128"/>
      <c r="W13" s="128"/>
      <c r="X13" s="128"/>
      <c r="Y13" s="128"/>
      <c r="Z13" s="128"/>
      <c r="AA13" s="128"/>
      <c r="AB13" s="128"/>
      <c r="AC13" s="128"/>
      <c r="AD13" s="128"/>
      <c r="AE13" s="128"/>
      <c r="AF13" s="128"/>
      <c r="AG13" s="128"/>
      <c r="AH13" s="128"/>
      <c r="AI13" s="128"/>
      <c r="AJ13" s="128"/>
      <c r="AK13" s="128"/>
      <c r="AL13" s="128"/>
      <c r="AM13" s="128"/>
      <c r="AN13" s="128"/>
      <c r="AO13" s="128"/>
      <c r="AP13" s="128"/>
      <c r="AQ13" s="128"/>
      <c r="AR13" s="128"/>
      <c r="AS13" s="128"/>
      <c r="AT13" s="128"/>
      <c r="AU13" s="128"/>
      <c r="AV13" s="128"/>
      <c r="AW13" s="128"/>
      <c r="AX13" s="128"/>
      <c r="AY13" s="128"/>
      <c r="AZ13" s="128"/>
      <c r="BA13" s="128"/>
      <c r="BB13" s="128"/>
      <c r="BC13" s="128"/>
      <c r="BD13" s="128"/>
      <c r="BE13" s="128"/>
      <c r="BF13" s="128"/>
      <c r="BG13" s="128"/>
      <c r="BH13" s="128"/>
      <c r="BI13" s="128"/>
      <c r="BJ13" s="128"/>
      <c r="BK13" s="128"/>
      <c r="BL13" s="128"/>
      <c r="BM13" s="128"/>
      <c r="BN13" s="128"/>
      <c r="BO13" s="128"/>
      <c r="BP13" s="128"/>
      <c r="BQ13" s="128"/>
      <c r="BR13" s="128"/>
      <c r="BS13" s="128"/>
      <c r="BT13" s="128"/>
      <c r="BU13" s="128"/>
      <c r="BV13" s="128"/>
      <c r="BW13" s="128"/>
      <c r="BX13" s="128"/>
      <c r="BY13" s="128"/>
      <c r="BZ13" s="128"/>
      <c r="CA13" s="128"/>
      <c r="CB13" s="128"/>
      <c r="CC13" s="128"/>
      <c r="CD13" s="128"/>
      <c r="CE13" s="128"/>
      <c r="CF13" s="128"/>
      <c r="CG13" s="128"/>
      <c r="CH13" s="128"/>
      <c r="CI13" s="128"/>
      <c r="CJ13" s="128"/>
      <c r="CK13" s="128"/>
      <c r="CL13" s="128"/>
      <c r="CM13" s="128"/>
      <c r="CN13" s="128"/>
      <c r="CO13" s="128"/>
      <c r="CP13" s="128"/>
      <c r="CQ13" s="128"/>
      <c r="CR13" s="128"/>
      <c r="CS13" s="128"/>
      <c r="CT13" s="128"/>
      <c r="CU13" s="128"/>
      <c r="CV13" s="128"/>
      <c r="CW13" s="128"/>
      <c r="CX13" s="128"/>
      <c r="CY13" s="128"/>
      <c r="CZ13" s="128"/>
      <c r="DA13" s="128"/>
      <c r="DB13" s="128"/>
      <c r="DC13" s="128"/>
      <c r="DD13" s="128"/>
      <c r="DE13" s="128"/>
      <c r="DF13" s="128"/>
      <c r="DG13" s="128"/>
      <c r="DH13" s="128"/>
      <c r="DI13" s="128"/>
      <c r="DJ13" s="128"/>
      <c r="DK13" s="128"/>
      <c r="DL13" s="128"/>
      <c r="DM13" s="128"/>
      <c r="DN13" s="128"/>
      <c r="DO13" s="128"/>
      <c r="DP13" s="128"/>
      <c r="DQ13" s="128"/>
      <c r="DR13" s="128"/>
      <c r="DS13" s="128"/>
      <c r="DT13" s="128"/>
      <c r="DU13" s="128"/>
      <c r="DV13" s="128"/>
      <c r="DW13" s="128"/>
      <c r="DX13" s="128"/>
      <c r="DY13" s="128"/>
      <c r="DZ13" s="128"/>
      <c r="EA13" s="128"/>
      <c r="EB13" s="128"/>
      <c r="EC13" s="128"/>
      <c r="ED13" s="128"/>
      <c r="EE13" s="128"/>
      <c r="EF13" s="128"/>
      <c r="EG13" s="128"/>
      <c r="EH13" s="128"/>
      <c r="EI13" s="128"/>
      <c r="EJ13" s="128"/>
      <c r="EK13" s="128"/>
      <c r="EL13" s="128"/>
      <c r="EM13" s="128"/>
      <c r="EN13" s="128"/>
      <c r="EO13" s="128"/>
      <c r="EP13" s="128"/>
      <c r="EQ13" s="128"/>
      <c r="ER13" s="128"/>
      <c r="ES13" s="128"/>
      <c r="ET13" s="128"/>
      <c r="EU13" s="128"/>
      <c r="EV13" s="128"/>
      <c r="EW13" s="128"/>
      <c r="EX13" s="128"/>
      <c r="EY13" s="128"/>
      <c r="EZ13" s="128"/>
      <c r="FA13" s="128"/>
      <c r="FB13" s="128"/>
      <c r="FC13" s="128"/>
      <c r="FD13" s="128"/>
      <c r="FE13" s="128"/>
      <c r="FF13" s="128"/>
      <c r="FG13" s="128"/>
      <c r="FH13" s="128"/>
      <c r="FI13" s="128"/>
      <c r="FJ13" s="128"/>
      <c r="FK13" s="128"/>
      <c r="FL13" s="128"/>
      <c r="FM13" s="128"/>
      <c r="FN13" s="128"/>
      <c r="FO13" s="128"/>
      <c r="FP13" s="128"/>
      <c r="FQ13" s="128"/>
      <c r="FR13" s="128"/>
      <c r="FS13" s="128"/>
      <c r="FT13" s="128"/>
      <c r="FU13" s="128"/>
      <c r="FV13" s="128"/>
      <c r="FW13" s="128"/>
      <c r="FX13" s="128"/>
      <c r="FY13" s="128"/>
      <c r="FZ13" s="128"/>
      <c r="GA13" s="128"/>
      <c r="GB13" s="128"/>
      <c r="GC13" s="128"/>
      <c r="GD13" s="128"/>
      <c r="GE13" s="128"/>
      <c r="GF13" s="128"/>
      <c r="GG13" s="128"/>
      <c r="GH13" s="128"/>
      <c r="GI13" s="128"/>
      <c r="GJ13" s="128"/>
      <c r="GK13" s="128"/>
      <c r="GL13" s="128"/>
      <c r="GM13" s="128"/>
      <c r="GN13" s="128"/>
      <c r="GO13" s="128"/>
      <c r="GP13" s="128"/>
      <c r="GQ13" s="128"/>
      <c r="GR13" s="128"/>
      <c r="GS13" s="128"/>
      <c r="GT13" s="128"/>
      <c r="GU13" s="128"/>
      <c r="GV13" s="128"/>
      <c r="GW13" s="128"/>
      <c r="GX13" s="128"/>
      <c r="GY13" s="128"/>
      <c r="GZ13" s="128"/>
      <c r="HA13" s="128"/>
      <c r="HB13" s="128"/>
      <c r="HC13" s="128"/>
      <c r="HD13" s="128"/>
      <c r="HE13" s="128"/>
      <c r="HF13" s="128"/>
      <c r="HG13" s="128"/>
      <c r="HH13" s="128"/>
      <c r="HI13" s="128"/>
      <c r="HJ13" s="128"/>
      <c r="HK13" s="128"/>
      <c r="HL13" s="128"/>
      <c r="HM13" s="128"/>
      <c r="HN13" s="128"/>
      <c r="HO13" s="128"/>
      <c r="HP13" s="128"/>
      <c r="HQ13" s="128"/>
      <c r="HR13" s="128"/>
      <c r="HS13" s="128"/>
      <c r="HT13" s="128"/>
      <c r="HU13" s="128"/>
      <c r="HV13" s="128"/>
      <c r="HW13" s="128"/>
      <c r="HX13" s="128"/>
      <c r="HY13" s="128"/>
      <c r="HZ13" s="128"/>
      <c r="IA13" s="128"/>
      <c r="IB13" s="128"/>
      <c r="IC13" s="128"/>
      <c r="ID13" s="128"/>
      <c r="IE13" s="128"/>
      <c r="IF13" s="128"/>
      <c r="IG13" s="128"/>
      <c r="IH13" s="128"/>
      <c r="II13" s="128"/>
      <c r="IJ13" s="128"/>
      <c r="IK13" s="128"/>
      <c r="IL13" s="128"/>
      <c r="IM13" s="128"/>
      <c r="IN13" s="128"/>
      <c r="IO13" s="128"/>
      <c r="IP13" s="128"/>
      <c r="IQ13" s="128"/>
      <c r="IR13" s="128"/>
      <c r="IS13" s="128"/>
      <c r="IT13" s="128"/>
      <c r="IU13" s="128"/>
      <c r="IV13" s="128"/>
      <c r="IW13" s="128"/>
      <c r="IX13" s="128"/>
      <c r="IY13" s="128"/>
      <c r="IZ13" s="128"/>
      <c r="JA13" s="128"/>
      <c r="JB13" s="128"/>
      <c r="JC13" s="128"/>
      <c r="JD13" s="128"/>
      <c r="JE13" s="128"/>
      <c r="JF13" s="128"/>
      <c r="JG13" s="128"/>
      <c r="JH13" s="128"/>
      <c r="JI13" s="128"/>
      <c r="JJ13" s="128"/>
      <c r="JK13" s="128"/>
      <c r="JL13" s="128"/>
      <c r="JM13" s="128"/>
      <c r="JN13" s="128"/>
      <c r="JO13" s="128"/>
      <c r="JP13" s="128"/>
      <c r="JQ13" s="128"/>
      <c r="JR13" s="128"/>
      <c r="JS13" s="128"/>
      <c r="JT13" s="128"/>
      <c r="JU13" s="128"/>
      <c r="JV13" s="128"/>
      <c r="JW13" s="128"/>
      <c r="JX13" s="128"/>
      <c r="JY13" s="128"/>
      <c r="JZ13" s="128"/>
      <c r="KA13" s="128"/>
      <c r="KB13" s="128"/>
      <c r="KC13" s="128"/>
      <c r="KD13" s="128"/>
      <c r="KE13" s="128"/>
      <c r="KF13" s="128"/>
      <c r="KG13" s="128"/>
      <c r="KH13" s="128"/>
      <c r="KI13" s="128"/>
      <c r="KJ13" s="128"/>
      <c r="KK13" s="128"/>
      <c r="KL13" s="128"/>
      <c r="KM13" s="128"/>
      <c r="KN13" s="128"/>
      <c r="KO13" s="128"/>
      <c r="KP13" s="128"/>
      <c r="KQ13" s="128"/>
      <c r="KR13" s="128"/>
      <c r="KS13" s="128"/>
      <c r="KT13" s="128"/>
      <c r="KU13" s="128"/>
      <c r="KV13" s="128"/>
      <c r="KW13" s="128"/>
      <c r="KX13" s="128"/>
      <c r="KY13" s="128"/>
      <c r="KZ13" s="128"/>
      <c r="LA13" s="128"/>
      <c r="LB13" s="128"/>
      <c r="LC13" s="128"/>
      <c r="LD13" s="128"/>
      <c r="LE13" s="128"/>
      <c r="LF13" s="128"/>
      <c r="LG13" s="128"/>
      <c r="LH13" s="128"/>
      <c r="LI13" s="128"/>
      <c r="LJ13" s="128"/>
      <c r="LK13" s="128"/>
      <c r="LL13" s="128"/>
      <c r="LM13" s="128"/>
      <c r="LN13" s="128"/>
      <c r="LO13" s="128"/>
      <c r="LP13" s="128"/>
      <c r="LQ13" s="128"/>
      <c r="LR13" s="128"/>
      <c r="LS13" s="128"/>
      <c r="LT13" s="128"/>
      <c r="LU13" s="128"/>
      <c r="LV13" s="128"/>
      <c r="LW13" s="128"/>
      <c r="LX13" s="128"/>
      <c r="LY13" s="128"/>
      <c r="LZ13" s="128"/>
      <c r="MA13" s="128"/>
      <c r="MB13" s="128"/>
      <c r="MC13" s="128"/>
      <c r="MD13" s="128"/>
      <c r="ME13" s="128"/>
      <c r="MF13" s="128"/>
      <c r="MG13" s="128"/>
      <c r="MH13" s="128"/>
      <c r="MI13" s="128"/>
      <c r="MJ13" s="128"/>
      <c r="MK13" s="128"/>
      <c r="ML13" s="128"/>
      <c r="MM13" s="128"/>
      <c r="MN13" s="128"/>
      <c r="MO13" s="128"/>
      <c r="MP13" s="128"/>
      <c r="MQ13" s="128"/>
      <c r="MR13" s="128"/>
      <c r="MS13" s="128"/>
      <c r="MT13" s="128"/>
      <c r="MU13" s="128"/>
      <c r="MV13" s="128"/>
      <c r="MW13" s="128"/>
      <c r="MX13" s="128"/>
      <c r="MY13" s="128"/>
      <c r="MZ13" s="128"/>
      <c r="NA13" s="128"/>
      <c r="NB13" s="128"/>
      <c r="NC13" s="128"/>
      <c r="ND13" s="128"/>
      <c r="NE13" s="128"/>
      <c r="NF13" s="128"/>
      <c r="NG13" s="128"/>
      <c r="NH13" s="128"/>
      <c r="NI13" s="128"/>
      <c r="NJ13" s="128"/>
      <c r="NK13" s="128"/>
      <c r="NL13" s="128"/>
      <c r="NM13" s="128"/>
      <c r="NN13" s="128"/>
      <c r="NO13" s="128"/>
      <c r="NP13" s="128"/>
      <c r="NQ13" s="128"/>
      <c r="NR13" s="128"/>
      <c r="NS13" s="128"/>
      <c r="NT13" s="128"/>
      <c r="NU13" s="128"/>
      <c r="NV13" s="128"/>
      <c r="NW13" s="128"/>
      <c r="NX13" s="128"/>
      <c r="NY13" s="128"/>
      <c r="NZ13" s="128"/>
      <c r="OA13" s="128"/>
      <c r="OB13" s="128"/>
      <c r="OC13" s="128"/>
      <c r="OD13" s="128"/>
      <c r="OE13" s="128"/>
      <c r="OF13" s="128"/>
      <c r="OG13" s="128"/>
      <c r="OH13" s="128"/>
      <c r="OI13" s="128"/>
      <c r="OJ13" s="128"/>
      <c r="OK13" s="128"/>
      <c r="OL13" s="128"/>
      <c r="OM13" s="128"/>
      <c r="ON13" s="128"/>
      <c r="OO13" s="128"/>
      <c r="OP13" s="128"/>
      <c r="OQ13" s="128"/>
      <c r="OR13" s="128"/>
      <c r="OS13" s="128"/>
      <c r="OT13" s="128"/>
      <c r="OU13" s="128"/>
      <c r="OV13" s="128"/>
      <c r="OW13" s="128"/>
      <c r="OX13" s="128"/>
      <c r="OY13" s="128"/>
      <c r="OZ13" s="128"/>
      <c r="PA13" s="128"/>
      <c r="PB13" s="128"/>
      <c r="PC13" s="128"/>
      <c r="PD13" s="128"/>
      <c r="PE13" s="128"/>
      <c r="PF13" s="128"/>
      <c r="PG13" s="128"/>
      <c r="PH13" s="128"/>
      <c r="PI13" s="128"/>
      <c r="PJ13" s="128"/>
      <c r="PK13" s="128"/>
      <c r="PL13" s="128"/>
      <c r="PM13" s="128"/>
      <c r="PN13" s="128"/>
      <c r="PO13" s="128"/>
      <c r="PP13" s="128"/>
      <c r="PQ13" s="128"/>
      <c r="PR13" s="128"/>
      <c r="PS13" s="128"/>
      <c r="PT13" s="128"/>
      <c r="PU13" s="128"/>
      <c r="PV13" s="128"/>
      <c r="PW13" s="128"/>
      <c r="PX13" s="128"/>
      <c r="PY13" s="128"/>
      <c r="PZ13" s="128"/>
      <c r="QA13" s="128"/>
      <c r="QB13" s="128"/>
      <c r="QC13" s="128"/>
      <c r="QD13" s="128"/>
      <c r="QE13" s="128"/>
      <c r="QF13" s="128"/>
      <c r="QG13" s="128"/>
      <c r="QH13" s="128"/>
      <c r="QI13" s="128"/>
      <c r="QJ13" s="128"/>
      <c r="QK13" s="128"/>
      <c r="QL13" s="128"/>
      <c r="QM13" s="128"/>
      <c r="QN13" s="128"/>
      <c r="QO13" s="128"/>
      <c r="QP13" s="128"/>
      <c r="QQ13" s="128"/>
      <c r="QR13" s="128"/>
      <c r="QS13" s="128"/>
      <c r="QT13" s="128"/>
      <c r="QU13" s="128"/>
      <c r="QV13" s="128"/>
      <c r="QW13" s="128"/>
      <c r="QX13" s="128"/>
      <c r="QY13" s="128"/>
      <c r="QZ13" s="128"/>
      <c r="RA13" s="128"/>
      <c r="RB13" s="128"/>
      <c r="RC13" s="128"/>
      <c r="RD13" s="128"/>
      <c r="RE13" s="128"/>
      <c r="RF13" s="128"/>
      <c r="RG13" s="128"/>
      <c r="RH13" s="128"/>
      <c r="RI13" s="128"/>
      <c r="RJ13" s="128"/>
      <c r="RK13" s="128"/>
      <c r="RL13" s="128"/>
      <c r="RM13" s="128"/>
      <c r="RN13" s="128"/>
      <c r="RO13" s="128"/>
      <c r="RP13" s="128"/>
      <c r="RQ13" s="128"/>
      <c r="RR13" s="128"/>
      <c r="RS13" s="128"/>
      <c r="RT13" s="128"/>
      <c r="RU13" s="128"/>
      <c r="RV13" s="128"/>
      <c r="RW13" s="128"/>
      <c r="RX13" s="128"/>
      <c r="RY13" s="128"/>
      <c r="RZ13" s="128"/>
      <c r="SA13" s="128"/>
      <c r="SB13" s="128"/>
      <c r="SC13" s="128"/>
      <c r="SD13" s="128"/>
      <c r="SE13" s="128"/>
      <c r="SF13" s="128"/>
      <c r="SG13" s="128"/>
      <c r="SH13" s="128"/>
      <c r="SI13" s="128"/>
      <c r="SJ13" s="128"/>
      <c r="SK13" s="128"/>
      <c r="SL13" s="128"/>
      <c r="SM13" s="128"/>
      <c r="SN13" s="128"/>
      <c r="SO13" s="128"/>
      <c r="SP13" s="128"/>
      <c r="SQ13" s="128"/>
      <c r="SR13" s="128"/>
      <c r="SS13" s="128"/>
      <c r="ST13" s="128"/>
      <c r="SU13" s="128"/>
      <c r="SV13" s="128"/>
      <c r="SW13" s="128"/>
      <c r="SX13" s="128"/>
      <c r="SY13" s="128"/>
      <c r="SZ13" s="128"/>
      <c r="TA13" s="128"/>
      <c r="TB13" s="128"/>
      <c r="TC13" s="128"/>
      <c r="TD13" s="128"/>
      <c r="TE13" s="128"/>
      <c r="TF13" s="128"/>
      <c r="TG13" s="128"/>
      <c r="TH13" s="128"/>
      <c r="TI13" s="128"/>
      <c r="TJ13" s="128"/>
      <c r="TK13" s="128"/>
      <c r="TL13" s="128"/>
      <c r="TM13" s="128"/>
      <c r="TN13" s="128"/>
      <c r="TO13" s="128"/>
      <c r="TP13" s="128"/>
      <c r="TQ13" s="128"/>
      <c r="TR13" s="128"/>
      <c r="TS13" s="128"/>
      <c r="TT13" s="128"/>
      <c r="TU13" s="128"/>
      <c r="TV13" s="128"/>
      <c r="TW13" s="128"/>
      <c r="TX13" s="128"/>
      <c r="TY13" s="128"/>
      <c r="TZ13" s="128"/>
      <c r="UA13" s="128"/>
      <c r="UB13" s="128"/>
      <c r="UC13" s="128"/>
      <c r="UD13" s="128"/>
      <c r="UE13" s="128"/>
      <c r="UF13" s="128"/>
      <c r="UG13" s="128"/>
      <c r="UH13" s="128"/>
      <c r="UI13" s="128"/>
      <c r="UJ13" s="128"/>
      <c r="UK13" s="128"/>
      <c r="UL13" s="128"/>
      <c r="UM13" s="128"/>
      <c r="UN13" s="128"/>
      <c r="UO13" s="128"/>
      <c r="UP13" s="128"/>
      <c r="UQ13" s="128"/>
      <c r="UR13" s="128"/>
      <c r="US13" s="128"/>
      <c r="UT13" s="128"/>
      <c r="UU13" s="128"/>
      <c r="UV13" s="128"/>
      <c r="UW13" s="128"/>
      <c r="UX13" s="128"/>
      <c r="UY13" s="128"/>
      <c r="UZ13" s="128"/>
      <c r="VA13" s="128"/>
      <c r="VB13" s="128"/>
      <c r="VC13" s="128"/>
      <c r="VD13" s="128"/>
      <c r="VE13" s="128"/>
      <c r="VF13" s="128"/>
      <c r="VG13" s="128"/>
      <c r="VH13" s="128"/>
      <c r="VI13" s="128"/>
      <c r="VJ13" s="128"/>
      <c r="VK13" s="128"/>
      <c r="VL13" s="128"/>
      <c r="VM13" s="128"/>
      <c r="VN13" s="128"/>
      <c r="VO13" s="128"/>
      <c r="VP13" s="128"/>
      <c r="VQ13" s="128"/>
      <c r="VR13" s="128"/>
      <c r="VS13" s="128"/>
      <c r="VT13" s="128"/>
      <c r="VU13" s="128"/>
      <c r="VV13" s="128"/>
      <c r="VW13" s="128"/>
      <c r="VX13" s="128"/>
      <c r="VY13" s="128"/>
      <c r="VZ13" s="128"/>
      <c r="WA13" s="128"/>
      <c r="WB13" s="128"/>
      <c r="WC13" s="128"/>
      <c r="WD13" s="128"/>
      <c r="WE13" s="128"/>
      <c r="WF13" s="128"/>
      <c r="WG13" s="128"/>
      <c r="WH13" s="128"/>
      <c r="WI13" s="128"/>
      <c r="WJ13" s="128"/>
      <c r="WK13" s="128"/>
      <c r="WL13" s="128"/>
      <c r="WM13" s="128"/>
      <c r="WN13" s="128"/>
      <c r="WO13" s="128"/>
      <c r="WP13" s="128"/>
      <c r="WQ13" s="128"/>
      <c r="WR13" s="128"/>
      <c r="WS13" s="128"/>
      <c r="WT13" s="128"/>
      <c r="WU13" s="128"/>
      <c r="WV13" s="128"/>
      <c r="WW13" s="128"/>
      <c r="WX13" s="128"/>
      <c r="WY13" s="128"/>
      <c r="WZ13" s="128"/>
      <c r="XA13" s="128"/>
      <c r="XB13" s="128"/>
      <c r="XC13" s="128"/>
      <c r="XD13" s="128"/>
      <c r="XE13" s="128"/>
      <c r="XF13" s="128"/>
      <c r="XG13" s="128"/>
      <c r="XH13" s="128"/>
      <c r="XI13" s="128"/>
      <c r="XJ13" s="128"/>
      <c r="XK13" s="128"/>
      <c r="XL13" s="128"/>
      <c r="XM13" s="128"/>
      <c r="XN13" s="128"/>
      <c r="XO13" s="128"/>
      <c r="XP13" s="128"/>
      <c r="XQ13" s="128"/>
      <c r="XR13" s="128"/>
      <c r="XS13" s="128"/>
      <c r="XT13" s="128"/>
      <c r="XU13" s="128"/>
      <c r="XV13" s="128"/>
      <c r="XW13" s="128"/>
      <c r="XX13" s="128"/>
      <c r="XY13" s="128"/>
      <c r="XZ13" s="128"/>
      <c r="YA13" s="128"/>
      <c r="YB13" s="128"/>
      <c r="YC13" s="128"/>
      <c r="YD13" s="128"/>
      <c r="YE13" s="128"/>
      <c r="YF13" s="128"/>
      <c r="YG13" s="128"/>
      <c r="YH13" s="128"/>
      <c r="YI13" s="128"/>
      <c r="YJ13" s="128"/>
      <c r="YK13" s="128"/>
      <c r="YL13" s="128"/>
      <c r="YM13" s="128"/>
      <c r="YN13" s="128"/>
      <c r="YO13" s="128"/>
      <c r="YP13" s="128"/>
      <c r="YQ13" s="128"/>
      <c r="YR13" s="128"/>
      <c r="YS13" s="128"/>
      <c r="YT13" s="128"/>
      <c r="YU13" s="128"/>
      <c r="YV13" s="128"/>
      <c r="YW13" s="128"/>
      <c r="YX13" s="128"/>
      <c r="YY13" s="128"/>
      <c r="YZ13" s="128"/>
      <c r="ZA13" s="128"/>
      <c r="ZB13" s="128"/>
      <c r="ZC13" s="128"/>
      <c r="ZD13" s="128"/>
      <c r="ZE13" s="128"/>
      <c r="ZF13" s="128"/>
      <c r="ZG13" s="128"/>
      <c r="ZH13" s="128"/>
      <c r="ZI13" s="128"/>
      <c r="ZJ13" s="128"/>
      <c r="ZK13" s="128"/>
      <c r="ZL13" s="128"/>
      <c r="ZM13" s="128"/>
      <c r="ZN13" s="128"/>
      <c r="ZO13" s="128"/>
      <c r="ZP13" s="128"/>
      <c r="ZQ13" s="128"/>
      <c r="ZR13" s="128"/>
      <c r="ZS13" s="128"/>
      <c r="ZT13" s="128"/>
      <c r="ZU13" s="128"/>
      <c r="ZV13" s="128"/>
      <c r="ZW13" s="128"/>
      <c r="ZX13" s="128"/>
      <c r="ZY13" s="128"/>
      <c r="ZZ13" s="128"/>
      <c r="AAA13" s="128"/>
      <c r="AAB13" s="128"/>
      <c r="AAC13" s="128"/>
      <c r="AAD13" s="128"/>
      <c r="AAE13" s="128"/>
      <c r="AAF13" s="128"/>
      <c r="AAG13" s="128"/>
      <c r="AAH13" s="128"/>
      <c r="AAI13" s="128"/>
      <c r="AAJ13" s="128"/>
      <c r="AAK13" s="128"/>
      <c r="AAL13" s="128"/>
      <c r="AAM13" s="128"/>
      <c r="AAN13" s="128"/>
      <c r="AAO13" s="128"/>
      <c r="AAP13" s="128"/>
      <c r="AAQ13" s="128"/>
      <c r="AAR13" s="128"/>
      <c r="AAS13" s="128"/>
      <c r="AAT13" s="128"/>
      <c r="AAU13" s="128"/>
      <c r="AAV13" s="128"/>
      <c r="AAW13" s="128"/>
      <c r="AAX13" s="128"/>
      <c r="AAY13" s="128"/>
      <c r="AAZ13" s="128"/>
      <c r="ABA13" s="128"/>
      <c r="ABB13" s="128"/>
      <c r="ABC13" s="128"/>
      <c r="ABD13" s="128"/>
      <c r="ABE13" s="128"/>
      <c r="ABF13" s="128"/>
      <c r="ABG13" s="128"/>
      <c r="ABH13" s="128"/>
      <c r="ABI13" s="128"/>
      <c r="ABJ13" s="128"/>
      <c r="ABK13" s="128"/>
      <c r="ABL13" s="128"/>
      <c r="ABM13" s="128"/>
      <c r="ABN13" s="128"/>
      <c r="ABO13" s="128"/>
      <c r="ABP13" s="128"/>
      <c r="ABQ13" s="128"/>
      <c r="ABR13" s="128"/>
      <c r="ABS13" s="128"/>
      <c r="ABT13" s="128"/>
      <c r="ABU13" s="128"/>
      <c r="ABV13" s="128"/>
      <c r="ABW13" s="128"/>
      <c r="ABX13" s="128"/>
      <c r="ABY13" s="128"/>
      <c r="ABZ13" s="128"/>
      <c r="ACA13" s="128"/>
      <c r="ACB13" s="128"/>
      <c r="ACC13" s="128"/>
      <c r="ACD13" s="128"/>
      <c r="ACE13" s="128"/>
      <c r="ACF13" s="128"/>
      <c r="ACG13" s="128"/>
      <c r="ACH13" s="128"/>
      <c r="ACI13" s="128"/>
      <c r="ACJ13" s="128"/>
      <c r="ACK13" s="128"/>
      <c r="ACL13" s="128"/>
      <c r="ACM13" s="128"/>
      <c r="ACN13" s="128"/>
      <c r="ACO13" s="128"/>
      <c r="ACP13" s="128"/>
      <c r="ACQ13" s="128"/>
      <c r="ACR13" s="128"/>
      <c r="ACS13" s="128"/>
      <c r="ACT13" s="128"/>
      <c r="ACU13" s="128"/>
      <c r="ACV13" s="128"/>
      <c r="ACW13" s="128"/>
      <c r="ACX13" s="128"/>
      <c r="ACY13" s="128"/>
      <c r="ACZ13" s="128"/>
      <c r="ADA13" s="128"/>
      <c r="ADB13" s="128"/>
      <c r="ADC13" s="128"/>
      <c r="ADD13" s="128"/>
      <c r="ADE13" s="128"/>
      <c r="ADF13" s="128"/>
      <c r="ADG13" s="128"/>
      <c r="ADH13" s="128"/>
      <c r="ADI13" s="128"/>
      <c r="ADJ13" s="128"/>
      <c r="ADK13" s="128"/>
      <c r="ADL13" s="128"/>
      <c r="ADM13" s="128"/>
      <c r="ADN13" s="128"/>
      <c r="ADO13" s="128"/>
      <c r="ADP13" s="128"/>
      <c r="ADQ13" s="128"/>
      <c r="ADR13" s="128"/>
      <c r="ADS13" s="128"/>
      <c r="ADT13" s="128"/>
      <c r="ADU13" s="128"/>
      <c r="ADV13" s="128"/>
      <c r="ADW13" s="128"/>
      <c r="ADX13" s="128"/>
      <c r="ADY13" s="128"/>
      <c r="ADZ13" s="128"/>
      <c r="AEA13" s="128"/>
      <c r="AEB13" s="128"/>
      <c r="AEC13" s="128"/>
      <c r="AED13" s="128"/>
      <c r="AEE13" s="128"/>
      <c r="AEF13" s="128"/>
      <c r="AEG13" s="128"/>
      <c r="AEH13" s="128"/>
      <c r="AEI13" s="128"/>
      <c r="AEJ13" s="128"/>
      <c r="AEK13" s="128"/>
      <c r="AEL13" s="128"/>
      <c r="AEM13" s="128"/>
      <c r="AEN13" s="128"/>
      <c r="AEO13" s="128"/>
      <c r="AEP13" s="128"/>
      <c r="AEQ13" s="128"/>
      <c r="AER13" s="128"/>
      <c r="AES13" s="128"/>
      <c r="AET13" s="128"/>
      <c r="AEU13" s="128"/>
      <c r="AEV13" s="128"/>
      <c r="AEW13" s="128"/>
      <c r="AEX13" s="128"/>
      <c r="AEY13" s="128"/>
      <c r="AEZ13" s="128"/>
      <c r="AFA13" s="128"/>
      <c r="AFB13" s="128"/>
      <c r="AFC13" s="128"/>
      <c r="AFD13" s="128"/>
      <c r="AFE13" s="128"/>
      <c r="AFF13" s="128"/>
      <c r="AFG13" s="128"/>
      <c r="AFH13" s="128"/>
      <c r="AFI13" s="128"/>
      <c r="AFJ13" s="128"/>
      <c r="AFK13" s="128"/>
      <c r="AFL13" s="128"/>
      <c r="AFM13" s="128"/>
      <c r="AFN13" s="128"/>
      <c r="AFO13" s="128"/>
      <c r="AFP13" s="128"/>
      <c r="AFQ13" s="128"/>
      <c r="AFR13" s="128"/>
      <c r="AFS13" s="128"/>
      <c r="AFT13" s="128"/>
      <c r="AFU13" s="128"/>
      <c r="AFV13" s="128"/>
      <c r="AFW13" s="128"/>
      <c r="AFX13" s="128"/>
      <c r="AFY13" s="128"/>
      <c r="AFZ13" s="128"/>
      <c r="AGA13" s="128"/>
      <c r="AGB13" s="128"/>
      <c r="AGC13" s="128"/>
      <c r="AGD13" s="128"/>
      <c r="AGE13" s="128"/>
      <c r="AGF13" s="128"/>
      <c r="AGG13" s="128"/>
      <c r="AGH13" s="128"/>
      <c r="AGI13" s="128"/>
      <c r="AGJ13" s="128"/>
      <c r="AGK13" s="128"/>
      <c r="AGL13" s="128"/>
      <c r="AGM13" s="128"/>
      <c r="AGN13" s="128"/>
      <c r="AGO13" s="128"/>
      <c r="AGP13" s="128"/>
      <c r="AGQ13" s="128"/>
      <c r="AGR13" s="128"/>
      <c r="AGS13" s="128"/>
      <c r="AGT13" s="128"/>
      <c r="AGU13" s="128"/>
      <c r="AGV13" s="128"/>
      <c r="AGW13" s="128"/>
      <c r="AGX13" s="128"/>
      <c r="AGY13" s="128"/>
      <c r="AGZ13" s="128"/>
      <c r="AHA13" s="128"/>
      <c r="AHB13" s="128"/>
      <c r="AHC13" s="128"/>
      <c r="AHD13" s="128"/>
      <c r="AHE13" s="128"/>
      <c r="AHF13" s="128"/>
      <c r="AHG13" s="128"/>
      <c r="AHH13" s="128"/>
      <c r="AHI13" s="128"/>
      <c r="AHJ13" s="128"/>
      <c r="AHK13" s="128"/>
      <c r="AHL13" s="128"/>
      <c r="AHM13" s="128"/>
      <c r="AHN13" s="128"/>
      <c r="AHO13" s="128"/>
      <c r="AHP13" s="128"/>
      <c r="AHQ13" s="128"/>
      <c r="AHR13" s="128"/>
      <c r="AHS13" s="128"/>
      <c r="AHT13" s="128"/>
      <c r="AHU13" s="128"/>
      <c r="AHV13" s="128"/>
      <c r="AHW13" s="128"/>
      <c r="AHX13" s="128"/>
      <c r="AHY13" s="128"/>
      <c r="AHZ13" s="128"/>
      <c r="AIA13" s="128"/>
      <c r="AIB13" s="128"/>
      <c r="AIC13" s="128"/>
      <c r="AID13" s="128"/>
      <c r="AIE13" s="128"/>
      <c r="AIF13" s="128"/>
      <c r="AIG13" s="128"/>
      <c r="AIH13" s="128"/>
      <c r="AII13" s="128"/>
      <c r="AIJ13" s="128"/>
      <c r="AIK13" s="128"/>
      <c r="AIL13" s="128"/>
      <c r="AIM13" s="128"/>
      <c r="AIN13" s="128"/>
      <c r="AIO13" s="128"/>
      <c r="AIP13" s="128"/>
      <c r="AIQ13" s="128"/>
      <c r="AIR13" s="128"/>
      <c r="AIS13" s="128"/>
      <c r="AIT13" s="128"/>
      <c r="AIU13" s="128"/>
      <c r="AIV13" s="128"/>
      <c r="AIW13" s="128"/>
      <c r="AIX13" s="128"/>
      <c r="AIY13" s="128"/>
      <c r="AIZ13" s="128"/>
      <c r="AJA13" s="128"/>
      <c r="AJB13" s="128"/>
      <c r="AJC13" s="128"/>
      <c r="AJD13" s="128"/>
      <c r="AJE13" s="128"/>
      <c r="AJF13" s="128"/>
      <c r="AJG13" s="128"/>
      <c r="AJH13" s="128"/>
      <c r="AJI13" s="128"/>
      <c r="AJJ13" s="128"/>
      <c r="AJK13" s="128"/>
      <c r="AJL13" s="128"/>
      <c r="AJM13" s="128"/>
      <c r="AJN13" s="128"/>
      <c r="AJO13" s="128"/>
      <c r="AJP13" s="128"/>
      <c r="AJQ13" s="128"/>
      <c r="AJR13" s="128"/>
      <c r="AJS13" s="128"/>
      <c r="AJT13" s="128"/>
      <c r="AJU13" s="128"/>
      <c r="AJV13" s="128"/>
      <c r="AJW13" s="128"/>
      <c r="AJX13" s="128"/>
      <c r="AJY13" s="128"/>
      <c r="AJZ13" s="128"/>
      <c r="AKA13" s="128"/>
      <c r="AKB13" s="128"/>
      <c r="AKC13" s="128"/>
      <c r="AKD13" s="128"/>
      <c r="AKE13" s="128"/>
      <c r="AKF13" s="128"/>
      <c r="AKG13" s="128"/>
      <c r="AKH13" s="128"/>
      <c r="AKI13" s="128"/>
      <c r="AKJ13" s="128"/>
      <c r="AKK13" s="128"/>
      <c r="AKL13" s="128"/>
      <c r="AKM13" s="128"/>
      <c r="AKN13" s="128"/>
      <c r="AKO13" s="128"/>
      <c r="AKP13" s="128"/>
      <c r="AKQ13" s="128"/>
      <c r="AKR13" s="128"/>
      <c r="AKS13" s="128"/>
      <c r="AKT13" s="128"/>
      <c r="AKU13" s="128"/>
      <c r="AKV13" s="128"/>
      <c r="AKW13" s="128"/>
      <c r="AKX13" s="128"/>
      <c r="AKY13" s="128"/>
      <c r="AKZ13" s="128"/>
      <c r="ALA13" s="128"/>
      <c r="ALB13" s="128"/>
      <c r="ALC13" s="128"/>
      <c r="ALD13" s="128"/>
      <c r="ALE13" s="128"/>
      <c r="ALF13" s="128"/>
      <c r="ALG13" s="128"/>
      <c r="ALH13" s="128"/>
      <c r="ALI13" s="128"/>
      <c r="ALJ13" s="128"/>
      <c r="ALK13" s="128"/>
      <c r="ALL13" s="128"/>
      <c r="ALM13" s="128"/>
      <c r="ALN13" s="128"/>
      <c r="ALO13" s="128"/>
      <c r="ALP13" s="128"/>
      <c r="ALQ13" s="128"/>
      <c r="ALR13" s="128"/>
      <c r="ALS13" s="128"/>
      <c r="ALT13" s="128"/>
      <c r="ALU13" s="128"/>
      <c r="ALV13" s="128"/>
      <c r="ALW13" s="128"/>
      <c r="ALX13" s="128"/>
      <c r="ALY13" s="128"/>
      <c r="ALZ13" s="128"/>
      <c r="AMA13" s="128"/>
      <c r="AMB13" s="128"/>
      <c r="AMC13" s="128"/>
      <c r="AMD13" s="128"/>
      <c r="AME13" s="128"/>
      <c r="AMF13" s="128"/>
      <c r="AMG13" s="128"/>
      <c r="AMH13" s="128"/>
      <c r="AMI13" s="128"/>
      <c r="AMJ13" s="128"/>
    </row>
  </sheetData>
  <mergeCells count="4">
    <mergeCell ref="A1:L1"/>
    <mergeCell ref="I10:J10"/>
    <mergeCell ref="A11:L11"/>
    <mergeCell ref="A12:L12"/>
  </mergeCells>
  <pageMargins left="0" right="0" top="0.39370078740157483" bottom="0.39370078740157483" header="0" footer="0"/>
  <pageSetup paperSize="9" scale="78" pageOrder="overThenDown" orientation="landscape" useFirstPageNumber="1" r:id="rId1"/>
  <headerFooter>
    <oddHeader>&amp;LNumer sprawy 24/ZP/2023
&amp;RZałącznik nr 2 do SWZ</oddHeader>
    <oddFooter>Strona &amp;P z &amp;N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EC62E8-F358-4F52-8241-27AE02C1DF5B}">
  <dimension ref="A1:AMJ17"/>
  <sheetViews>
    <sheetView view="pageBreakPreview" zoomScaleNormal="120" zoomScaleSheetLayoutView="100" workbookViewId="0">
      <selection activeCell="E8" sqref="E8"/>
    </sheetView>
  </sheetViews>
  <sheetFormatPr defaultColWidth="9.109375" defaultRowHeight="13.8"/>
  <cols>
    <col min="1" max="1" width="4.6640625" style="106" customWidth="1"/>
    <col min="2" max="2" width="25.109375" style="106" customWidth="1"/>
    <col min="3" max="3" width="37.44140625" style="106" customWidth="1"/>
    <col min="4" max="5" width="14.6640625" style="106" customWidth="1"/>
    <col min="6" max="6" width="9.6640625" style="106" customWidth="1"/>
    <col min="7" max="7" width="16" style="106" customWidth="1"/>
    <col min="8" max="8" width="14.88671875" style="106" customWidth="1"/>
    <col min="9" max="9" width="11.44140625" style="106" customWidth="1"/>
    <col min="10" max="10" width="19.33203125" style="106" customWidth="1"/>
    <col min="11" max="12" width="14.6640625" style="106" customWidth="1"/>
    <col min="13" max="257" width="12.109375" style="106" customWidth="1"/>
    <col min="258" max="258" width="10.33203125" style="106" customWidth="1"/>
    <col min="259" max="16384" width="9.109375" style="106"/>
  </cols>
  <sheetData>
    <row r="1" spans="1:12" ht="15" customHeight="1">
      <c r="C1" s="110" t="s">
        <v>61</v>
      </c>
      <c r="J1" s="867"/>
      <c r="K1" s="867"/>
      <c r="L1" s="867"/>
    </row>
    <row r="2" spans="1:12">
      <c r="A2" s="867"/>
      <c r="B2" s="867"/>
      <c r="C2" s="867"/>
      <c r="D2" s="867"/>
      <c r="E2" s="867"/>
      <c r="F2" s="867"/>
      <c r="G2" s="867"/>
      <c r="H2" s="867"/>
      <c r="I2" s="867"/>
      <c r="J2" s="867"/>
      <c r="K2" s="867"/>
      <c r="L2" s="867"/>
    </row>
    <row r="3" spans="1:12">
      <c r="A3" s="107" t="s">
        <v>405</v>
      </c>
      <c r="B3" s="107"/>
    </row>
    <row r="4" spans="1:12" ht="40.799999999999997">
      <c r="A4" s="571" t="s">
        <v>160</v>
      </c>
      <c r="B4" s="562" t="s">
        <v>4</v>
      </c>
      <c r="C4" s="563" t="s">
        <v>5</v>
      </c>
      <c r="D4" s="570" t="s">
        <v>36</v>
      </c>
      <c r="E4" s="563" t="s">
        <v>7</v>
      </c>
      <c r="F4" s="571" t="s">
        <v>162</v>
      </c>
      <c r="G4" s="563" t="s">
        <v>9</v>
      </c>
      <c r="H4" s="571" t="s">
        <v>163</v>
      </c>
      <c r="I4" s="571" t="s">
        <v>164</v>
      </c>
      <c r="J4" s="571" t="s">
        <v>12</v>
      </c>
      <c r="K4" s="564" t="s">
        <v>33</v>
      </c>
      <c r="L4" s="563" t="s">
        <v>34</v>
      </c>
    </row>
    <row r="5" spans="1:12" ht="133.5" customHeight="1">
      <c r="A5" s="572" t="s">
        <v>165</v>
      </c>
      <c r="B5" s="573" t="s">
        <v>489</v>
      </c>
      <c r="C5" s="542" t="s">
        <v>785</v>
      </c>
      <c r="D5" s="533"/>
      <c r="E5" s="533"/>
      <c r="F5" s="573" t="s">
        <v>15</v>
      </c>
      <c r="G5" s="543">
        <v>30</v>
      </c>
      <c r="H5" s="577"/>
      <c r="I5" s="574"/>
      <c r="J5" s="575">
        <f>H5*I5+H5</f>
        <v>0</v>
      </c>
      <c r="K5" s="576">
        <f t="shared" ref="K5:K13" si="0">H5*G5</f>
        <v>0</v>
      </c>
      <c r="L5" s="576">
        <f t="shared" ref="L5:L13" si="1">K5*I5+K5</f>
        <v>0</v>
      </c>
    </row>
    <row r="6" spans="1:12" ht="134.25" customHeight="1">
      <c r="A6" s="572" t="s">
        <v>166</v>
      </c>
      <c r="B6" s="573" t="s">
        <v>489</v>
      </c>
      <c r="C6" s="542" t="s">
        <v>494</v>
      </c>
      <c r="D6" s="533"/>
      <c r="E6" s="533"/>
      <c r="F6" s="573" t="s">
        <v>15</v>
      </c>
      <c r="G6" s="543">
        <v>80</v>
      </c>
      <c r="H6" s="577"/>
      <c r="I6" s="574"/>
      <c r="J6" s="575">
        <f t="shared" ref="J6:J13" si="2">H6*I6+H6</f>
        <v>0</v>
      </c>
      <c r="K6" s="576">
        <f t="shared" si="0"/>
        <v>0</v>
      </c>
      <c r="L6" s="576">
        <f t="shared" si="1"/>
        <v>0</v>
      </c>
    </row>
    <row r="7" spans="1:12" ht="133.5" customHeight="1">
      <c r="A7" s="572" t="s">
        <v>167</v>
      </c>
      <c r="B7" s="573" t="s">
        <v>489</v>
      </c>
      <c r="C7" s="542" t="s">
        <v>500</v>
      </c>
      <c r="D7" s="533"/>
      <c r="E7" s="533"/>
      <c r="F7" s="573" t="s">
        <v>168</v>
      </c>
      <c r="G7" s="543">
        <v>30</v>
      </c>
      <c r="H7" s="577"/>
      <c r="I7" s="574"/>
      <c r="J7" s="575">
        <f t="shared" si="2"/>
        <v>0</v>
      </c>
      <c r="K7" s="576">
        <f t="shared" si="0"/>
        <v>0</v>
      </c>
      <c r="L7" s="576">
        <f t="shared" si="1"/>
        <v>0</v>
      </c>
    </row>
    <row r="8" spans="1:12" ht="51" customHeight="1">
      <c r="A8" s="572" t="s">
        <v>169</v>
      </c>
      <c r="B8" s="543" t="s">
        <v>490</v>
      </c>
      <c r="C8" s="542" t="s">
        <v>170</v>
      </c>
      <c r="D8" s="543"/>
      <c r="E8" s="543"/>
      <c r="F8" s="573" t="s">
        <v>15</v>
      </c>
      <c r="G8" s="543">
        <v>120</v>
      </c>
      <c r="H8" s="577"/>
      <c r="I8" s="574"/>
      <c r="J8" s="575">
        <f t="shared" si="2"/>
        <v>0</v>
      </c>
      <c r="K8" s="576">
        <f t="shared" si="0"/>
        <v>0</v>
      </c>
      <c r="L8" s="576">
        <f t="shared" si="1"/>
        <v>0</v>
      </c>
    </row>
    <row r="9" spans="1:12" ht="29.25" customHeight="1">
      <c r="A9" s="572" t="s">
        <v>171</v>
      </c>
      <c r="B9" s="573" t="s">
        <v>491</v>
      </c>
      <c r="C9" s="542" t="s">
        <v>496</v>
      </c>
      <c r="D9" s="543"/>
      <c r="E9" s="543"/>
      <c r="F9" s="573" t="s">
        <v>168</v>
      </c>
      <c r="G9" s="543">
        <v>120</v>
      </c>
      <c r="H9" s="577"/>
      <c r="I9" s="574"/>
      <c r="J9" s="575">
        <f t="shared" si="2"/>
        <v>0</v>
      </c>
      <c r="K9" s="576">
        <f t="shared" si="0"/>
        <v>0</v>
      </c>
      <c r="L9" s="576">
        <f t="shared" si="1"/>
        <v>0</v>
      </c>
    </row>
    <row r="10" spans="1:12" ht="67.5" customHeight="1">
      <c r="A10" s="572" t="s">
        <v>172</v>
      </c>
      <c r="B10" s="573" t="s">
        <v>492</v>
      </c>
      <c r="C10" s="542" t="s">
        <v>495</v>
      </c>
      <c r="D10" s="543"/>
      <c r="E10" s="543"/>
      <c r="F10" s="573" t="s">
        <v>168</v>
      </c>
      <c r="G10" s="543">
        <v>80</v>
      </c>
      <c r="H10" s="577"/>
      <c r="I10" s="574"/>
      <c r="J10" s="575">
        <f t="shared" si="2"/>
        <v>0</v>
      </c>
      <c r="K10" s="576">
        <f t="shared" si="0"/>
        <v>0</v>
      </c>
      <c r="L10" s="576">
        <f t="shared" si="1"/>
        <v>0</v>
      </c>
    </row>
    <row r="11" spans="1:12" ht="75" customHeight="1">
      <c r="A11" s="572" t="s">
        <v>173</v>
      </c>
      <c r="B11" s="573" t="s">
        <v>492</v>
      </c>
      <c r="C11" s="542" t="s">
        <v>497</v>
      </c>
      <c r="D11" s="543"/>
      <c r="E11" s="543"/>
      <c r="F11" s="573" t="s">
        <v>168</v>
      </c>
      <c r="G11" s="543">
        <v>30</v>
      </c>
      <c r="H11" s="577"/>
      <c r="I11" s="574"/>
      <c r="J11" s="575">
        <f t="shared" si="2"/>
        <v>0</v>
      </c>
      <c r="K11" s="576">
        <f t="shared" si="0"/>
        <v>0</v>
      </c>
      <c r="L11" s="576">
        <f t="shared" si="1"/>
        <v>0</v>
      </c>
    </row>
    <row r="12" spans="1:12" ht="52.5" customHeight="1">
      <c r="A12" s="572" t="s">
        <v>174</v>
      </c>
      <c r="B12" s="573" t="s">
        <v>492</v>
      </c>
      <c r="C12" s="542" t="s">
        <v>498</v>
      </c>
      <c r="D12" s="543"/>
      <c r="E12" s="543"/>
      <c r="F12" s="543" t="s">
        <v>168</v>
      </c>
      <c r="G12" s="543">
        <v>30</v>
      </c>
      <c r="H12" s="577"/>
      <c r="I12" s="574"/>
      <c r="J12" s="575">
        <f t="shared" si="2"/>
        <v>0</v>
      </c>
      <c r="K12" s="576">
        <f t="shared" si="0"/>
        <v>0</v>
      </c>
      <c r="L12" s="576">
        <f t="shared" si="1"/>
        <v>0</v>
      </c>
    </row>
    <row r="13" spans="1:12" ht="146.25" customHeight="1">
      <c r="A13" s="572" t="s">
        <v>371</v>
      </c>
      <c r="B13" s="573" t="s">
        <v>493</v>
      </c>
      <c r="C13" s="542" t="s">
        <v>499</v>
      </c>
      <c r="D13" s="543"/>
      <c r="E13" s="543"/>
      <c r="F13" s="543" t="s">
        <v>21</v>
      </c>
      <c r="G13" s="543">
        <v>200</v>
      </c>
      <c r="H13" s="577"/>
      <c r="I13" s="574"/>
      <c r="J13" s="575">
        <f t="shared" si="2"/>
        <v>0</v>
      </c>
      <c r="K13" s="576">
        <f t="shared" si="0"/>
        <v>0</v>
      </c>
      <c r="L13" s="576">
        <f t="shared" si="1"/>
        <v>0</v>
      </c>
    </row>
    <row r="14" spans="1:12" ht="20.25" customHeight="1">
      <c r="A14" s="868" t="s">
        <v>32</v>
      </c>
      <c r="B14" s="868"/>
      <c r="C14" s="868"/>
      <c r="D14" s="868"/>
      <c r="E14" s="868"/>
      <c r="F14" s="868"/>
      <c r="G14" s="868"/>
      <c r="H14" s="868"/>
      <c r="I14" s="868"/>
      <c r="J14" s="868"/>
      <c r="K14" s="108">
        <f>SUM(K5:K13)</f>
        <v>0</v>
      </c>
      <c r="L14" s="108">
        <f>SUM(L5:L13)</f>
        <v>0</v>
      </c>
    </row>
    <row r="15" spans="1:12" s="836" customFormat="1" ht="21.75" customHeight="1">
      <c r="A15" s="856" t="s">
        <v>818</v>
      </c>
      <c r="B15" s="856"/>
      <c r="C15" s="856"/>
      <c r="D15" s="856"/>
      <c r="E15" s="856"/>
      <c r="F15" s="856"/>
      <c r="G15" s="856"/>
      <c r="H15" s="856"/>
      <c r="I15" s="856"/>
      <c r="J15" s="856"/>
      <c r="K15" s="856"/>
      <c r="L15" s="856"/>
    </row>
    <row r="16" spans="1:12" s="836" customFormat="1" ht="30" customHeight="1">
      <c r="A16" s="856" t="s">
        <v>29</v>
      </c>
      <c r="B16" s="856"/>
      <c r="C16" s="856"/>
      <c r="D16" s="856"/>
      <c r="E16" s="856"/>
      <c r="F16" s="856"/>
      <c r="G16" s="856"/>
      <c r="H16" s="856"/>
      <c r="I16" s="856"/>
      <c r="J16" s="856"/>
      <c r="K16" s="856"/>
      <c r="L16" s="856"/>
    </row>
    <row r="17" spans="1:1024" customFormat="1" ht="24" customHeight="1">
      <c r="A17" s="837" t="s">
        <v>819</v>
      </c>
      <c r="B17" s="838"/>
      <c r="C17" s="839"/>
      <c r="D17" s="128"/>
      <c r="E17" s="128"/>
      <c r="F17" s="128"/>
      <c r="G17" s="840"/>
      <c r="H17" s="841"/>
      <c r="I17" s="842"/>
      <c r="J17" s="843"/>
      <c r="K17" s="843"/>
      <c r="L17" s="843"/>
      <c r="M17" s="128"/>
      <c r="N17" s="128"/>
      <c r="O17" s="128"/>
      <c r="P17" s="128"/>
      <c r="Q17" s="128"/>
      <c r="R17" s="128"/>
      <c r="S17" s="128"/>
      <c r="T17" s="128"/>
      <c r="U17" s="128"/>
      <c r="V17" s="128"/>
      <c r="W17" s="128"/>
      <c r="X17" s="128"/>
      <c r="Y17" s="128"/>
      <c r="Z17" s="128"/>
      <c r="AA17" s="128"/>
      <c r="AB17" s="128"/>
      <c r="AC17" s="128"/>
      <c r="AD17" s="128"/>
      <c r="AE17" s="128"/>
      <c r="AF17" s="128"/>
      <c r="AG17" s="128"/>
      <c r="AH17" s="128"/>
      <c r="AI17" s="128"/>
      <c r="AJ17" s="128"/>
      <c r="AK17" s="128"/>
      <c r="AL17" s="128"/>
      <c r="AM17" s="128"/>
      <c r="AN17" s="128"/>
      <c r="AO17" s="128"/>
      <c r="AP17" s="128"/>
      <c r="AQ17" s="128"/>
      <c r="AR17" s="128"/>
      <c r="AS17" s="128"/>
      <c r="AT17" s="128"/>
      <c r="AU17" s="128"/>
      <c r="AV17" s="128"/>
      <c r="AW17" s="128"/>
      <c r="AX17" s="128"/>
      <c r="AY17" s="128"/>
      <c r="AZ17" s="128"/>
      <c r="BA17" s="128"/>
      <c r="BB17" s="128"/>
      <c r="BC17" s="128"/>
      <c r="BD17" s="128"/>
      <c r="BE17" s="128"/>
      <c r="BF17" s="128"/>
      <c r="BG17" s="128"/>
      <c r="BH17" s="128"/>
      <c r="BI17" s="128"/>
      <c r="BJ17" s="128"/>
      <c r="BK17" s="128"/>
      <c r="BL17" s="128"/>
      <c r="BM17" s="128"/>
      <c r="BN17" s="128"/>
      <c r="BO17" s="128"/>
      <c r="BP17" s="128"/>
      <c r="BQ17" s="128"/>
      <c r="BR17" s="128"/>
      <c r="BS17" s="128"/>
      <c r="BT17" s="128"/>
      <c r="BU17" s="128"/>
      <c r="BV17" s="128"/>
      <c r="BW17" s="128"/>
      <c r="BX17" s="128"/>
      <c r="BY17" s="128"/>
      <c r="BZ17" s="128"/>
      <c r="CA17" s="128"/>
      <c r="CB17" s="128"/>
      <c r="CC17" s="128"/>
      <c r="CD17" s="128"/>
      <c r="CE17" s="128"/>
      <c r="CF17" s="128"/>
      <c r="CG17" s="128"/>
      <c r="CH17" s="128"/>
      <c r="CI17" s="128"/>
      <c r="CJ17" s="128"/>
      <c r="CK17" s="128"/>
      <c r="CL17" s="128"/>
      <c r="CM17" s="128"/>
      <c r="CN17" s="128"/>
      <c r="CO17" s="128"/>
      <c r="CP17" s="128"/>
      <c r="CQ17" s="128"/>
      <c r="CR17" s="128"/>
      <c r="CS17" s="128"/>
      <c r="CT17" s="128"/>
      <c r="CU17" s="128"/>
      <c r="CV17" s="128"/>
      <c r="CW17" s="128"/>
      <c r="CX17" s="128"/>
      <c r="CY17" s="128"/>
      <c r="CZ17" s="128"/>
      <c r="DA17" s="128"/>
      <c r="DB17" s="128"/>
      <c r="DC17" s="128"/>
      <c r="DD17" s="128"/>
      <c r="DE17" s="128"/>
      <c r="DF17" s="128"/>
      <c r="DG17" s="128"/>
      <c r="DH17" s="128"/>
      <c r="DI17" s="128"/>
      <c r="DJ17" s="128"/>
      <c r="DK17" s="128"/>
      <c r="DL17" s="128"/>
      <c r="DM17" s="128"/>
      <c r="DN17" s="128"/>
      <c r="DO17" s="128"/>
      <c r="DP17" s="128"/>
      <c r="DQ17" s="128"/>
      <c r="DR17" s="128"/>
      <c r="DS17" s="128"/>
      <c r="DT17" s="128"/>
      <c r="DU17" s="128"/>
      <c r="DV17" s="128"/>
      <c r="DW17" s="128"/>
      <c r="DX17" s="128"/>
      <c r="DY17" s="128"/>
      <c r="DZ17" s="128"/>
      <c r="EA17" s="128"/>
      <c r="EB17" s="128"/>
      <c r="EC17" s="128"/>
      <c r="ED17" s="128"/>
      <c r="EE17" s="128"/>
      <c r="EF17" s="128"/>
      <c r="EG17" s="128"/>
      <c r="EH17" s="128"/>
      <c r="EI17" s="128"/>
      <c r="EJ17" s="128"/>
      <c r="EK17" s="128"/>
      <c r="EL17" s="128"/>
      <c r="EM17" s="128"/>
      <c r="EN17" s="128"/>
      <c r="EO17" s="128"/>
      <c r="EP17" s="128"/>
      <c r="EQ17" s="128"/>
      <c r="ER17" s="128"/>
      <c r="ES17" s="128"/>
      <c r="ET17" s="128"/>
      <c r="EU17" s="128"/>
      <c r="EV17" s="128"/>
      <c r="EW17" s="128"/>
      <c r="EX17" s="128"/>
      <c r="EY17" s="128"/>
      <c r="EZ17" s="128"/>
      <c r="FA17" s="128"/>
      <c r="FB17" s="128"/>
      <c r="FC17" s="128"/>
      <c r="FD17" s="128"/>
      <c r="FE17" s="128"/>
      <c r="FF17" s="128"/>
      <c r="FG17" s="128"/>
      <c r="FH17" s="128"/>
      <c r="FI17" s="128"/>
      <c r="FJ17" s="128"/>
      <c r="FK17" s="128"/>
      <c r="FL17" s="128"/>
      <c r="FM17" s="128"/>
      <c r="FN17" s="128"/>
      <c r="FO17" s="128"/>
      <c r="FP17" s="128"/>
      <c r="FQ17" s="128"/>
      <c r="FR17" s="128"/>
      <c r="FS17" s="128"/>
      <c r="FT17" s="128"/>
      <c r="FU17" s="128"/>
      <c r="FV17" s="128"/>
      <c r="FW17" s="128"/>
      <c r="FX17" s="128"/>
      <c r="FY17" s="128"/>
      <c r="FZ17" s="128"/>
      <c r="GA17" s="128"/>
      <c r="GB17" s="128"/>
      <c r="GC17" s="128"/>
      <c r="GD17" s="128"/>
      <c r="GE17" s="128"/>
      <c r="GF17" s="128"/>
      <c r="GG17" s="128"/>
      <c r="GH17" s="128"/>
      <c r="GI17" s="128"/>
      <c r="GJ17" s="128"/>
      <c r="GK17" s="128"/>
      <c r="GL17" s="128"/>
      <c r="GM17" s="128"/>
      <c r="GN17" s="128"/>
      <c r="GO17" s="128"/>
      <c r="GP17" s="128"/>
      <c r="GQ17" s="128"/>
      <c r="GR17" s="128"/>
      <c r="GS17" s="128"/>
      <c r="GT17" s="128"/>
      <c r="GU17" s="128"/>
      <c r="GV17" s="128"/>
      <c r="GW17" s="128"/>
      <c r="GX17" s="128"/>
      <c r="GY17" s="128"/>
      <c r="GZ17" s="128"/>
      <c r="HA17" s="128"/>
      <c r="HB17" s="128"/>
      <c r="HC17" s="128"/>
      <c r="HD17" s="128"/>
      <c r="HE17" s="128"/>
      <c r="HF17" s="128"/>
      <c r="HG17" s="128"/>
      <c r="HH17" s="128"/>
      <c r="HI17" s="128"/>
      <c r="HJ17" s="128"/>
      <c r="HK17" s="128"/>
      <c r="HL17" s="128"/>
      <c r="HM17" s="128"/>
      <c r="HN17" s="128"/>
      <c r="HO17" s="128"/>
      <c r="HP17" s="128"/>
      <c r="HQ17" s="128"/>
      <c r="HR17" s="128"/>
      <c r="HS17" s="128"/>
      <c r="HT17" s="128"/>
      <c r="HU17" s="128"/>
      <c r="HV17" s="128"/>
      <c r="HW17" s="128"/>
      <c r="HX17" s="128"/>
      <c r="HY17" s="128"/>
      <c r="HZ17" s="128"/>
      <c r="IA17" s="128"/>
      <c r="IB17" s="128"/>
      <c r="IC17" s="128"/>
      <c r="ID17" s="128"/>
      <c r="IE17" s="128"/>
      <c r="IF17" s="128"/>
      <c r="IG17" s="128"/>
      <c r="IH17" s="128"/>
      <c r="II17" s="128"/>
      <c r="IJ17" s="128"/>
      <c r="IK17" s="128"/>
      <c r="IL17" s="128"/>
      <c r="IM17" s="128"/>
      <c r="IN17" s="128"/>
      <c r="IO17" s="128"/>
      <c r="IP17" s="128"/>
      <c r="IQ17" s="128"/>
      <c r="IR17" s="128"/>
      <c r="IS17" s="128"/>
      <c r="IT17" s="128"/>
      <c r="IU17" s="128"/>
      <c r="IV17" s="128"/>
      <c r="IW17" s="128"/>
      <c r="IX17" s="128"/>
      <c r="IY17" s="128"/>
      <c r="IZ17" s="128"/>
      <c r="JA17" s="128"/>
      <c r="JB17" s="128"/>
      <c r="JC17" s="128"/>
      <c r="JD17" s="128"/>
      <c r="JE17" s="128"/>
      <c r="JF17" s="128"/>
      <c r="JG17" s="128"/>
      <c r="JH17" s="128"/>
      <c r="JI17" s="128"/>
      <c r="JJ17" s="128"/>
      <c r="JK17" s="128"/>
      <c r="JL17" s="128"/>
      <c r="JM17" s="128"/>
      <c r="JN17" s="128"/>
      <c r="JO17" s="128"/>
      <c r="JP17" s="128"/>
      <c r="JQ17" s="128"/>
      <c r="JR17" s="128"/>
      <c r="JS17" s="128"/>
      <c r="JT17" s="128"/>
      <c r="JU17" s="128"/>
      <c r="JV17" s="128"/>
      <c r="JW17" s="128"/>
      <c r="JX17" s="128"/>
      <c r="JY17" s="128"/>
      <c r="JZ17" s="128"/>
      <c r="KA17" s="128"/>
      <c r="KB17" s="128"/>
      <c r="KC17" s="128"/>
      <c r="KD17" s="128"/>
      <c r="KE17" s="128"/>
      <c r="KF17" s="128"/>
      <c r="KG17" s="128"/>
      <c r="KH17" s="128"/>
      <c r="KI17" s="128"/>
      <c r="KJ17" s="128"/>
      <c r="KK17" s="128"/>
      <c r="KL17" s="128"/>
      <c r="KM17" s="128"/>
      <c r="KN17" s="128"/>
      <c r="KO17" s="128"/>
      <c r="KP17" s="128"/>
      <c r="KQ17" s="128"/>
      <c r="KR17" s="128"/>
      <c r="KS17" s="128"/>
      <c r="KT17" s="128"/>
      <c r="KU17" s="128"/>
      <c r="KV17" s="128"/>
      <c r="KW17" s="128"/>
      <c r="KX17" s="128"/>
      <c r="KY17" s="128"/>
      <c r="KZ17" s="128"/>
      <c r="LA17" s="128"/>
      <c r="LB17" s="128"/>
      <c r="LC17" s="128"/>
      <c r="LD17" s="128"/>
      <c r="LE17" s="128"/>
      <c r="LF17" s="128"/>
      <c r="LG17" s="128"/>
      <c r="LH17" s="128"/>
      <c r="LI17" s="128"/>
      <c r="LJ17" s="128"/>
      <c r="LK17" s="128"/>
      <c r="LL17" s="128"/>
      <c r="LM17" s="128"/>
      <c r="LN17" s="128"/>
      <c r="LO17" s="128"/>
      <c r="LP17" s="128"/>
      <c r="LQ17" s="128"/>
      <c r="LR17" s="128"/>
      <c r="LS17" s="128"/>
      <c r="LT17" s="128"/>
      <c r="LU17" s="128"/>
      <c r="LV17" s="128"/>
      <c r="LW17" s="128"/>
      <c r="LX17" s="128"/>
      <c r="LY17" s="128"/>
      <c r="LZ17" s="128"/>
      <c r="MA17" s="128"/>
      <c r="MB17" s="128"/>
      <c r="MC17" s="128"/>
      <c r="MD17" s="128"/>
      <c r="ME17" s="128"/>
      <c r="MF17" s="128"/>
      <c r="MG17" s="128"/>
      <c r="MH17" s="128"/>
      <c r="MI17" s="128"/>
      <c r="MJ17" s="128"/>
      <c r="MK17" s="128"/>
      <c r="ML17" s="128"/>
      <c r="MM17" s="128"/>
      <c r="MN17" s="128"/>
      <c r="MO17" s="128"/>
      <c r="MP17" s="128"/>
      <c r="MQ17" s="128"/>
      <c r="MR17" s="128"/>
      <c r="MS17" s="128"/>
      <c r="MT17" s="128"/>
      <c r="MU17" s="128"/>
      <c r="MV17" s="128"/>
      <c r="MW17" s="128"/>
      <c r="MX17" s="128"/>
      <c r="MY17" s="128"/>
      <c r="MZ17" s="128"/>
      <c r="NA17" s="128"/>
      <c r="NB17" s="128"/>
      <c r="NC17" s="128"/>
      <c r="ND17" s="128"/>
      <c r="NE17" s="128"/>
      <c r="NF17" s="128"/>
      <c r="NG17" s="128"/>
      <c r="NH17" s="128"/>
      <c r="NI17" s="128"/>
      <c r="NJ17" s="128"/>
      <c r="NK17" s="128"/>
      <c r="NL17" s="128"/>
      <c r="NM17" s="128"/>
      <c r="NN17" s="128"/>
      <c r="NO17" s="128"/>
      <c r="NP17" s="128"/>
      <c r="NQ17" s="128"/>
      <c r="NR17" s="128"/>
      <c r="NS17" s="128"/>
      <c r="NT17" s="128"/>
      <c r="NU17" s="128"/>
      <c r="NV17" s="128"/>
      <c r="NW17" s="128"/>
      <c r="NX17" s="128"/>
      <c r="NY17" s="128"/>
      <c r="NZ17" s="128"/>
      <c r="OA17" s="128"/>
      <c r="OB17" s="128"/>
      <c r="OC17" s="128"/>
      <c r="OD17" s="128"/>
      <c r="OE17" s="128"/>
      <c r="OF17" s="128"/>
      <c r="OG17" s="128"/>
      <c r="OH17" s="128"/>
      <c r="OI17" s="128"/>
      <c r="OJ17" s="128"/>
      <c r="OK17" s="128"/>
      <c r="OL17" s="128"/>
      <c r="OM17" s="128"/>
      <c r="ON17" s="128"/>
      <c r="OO17" s="128"/>
      <c r="OP17" s="128"/>
      <c r="OQ17" s="128"/>
      <c r="OR17" s="128"/>
      <c r="OS17" s="128"/>
      <c r="OT17" s="128"/>
      <c r="OU17" s="128"/>
      <c r="OV17" s="128"/>
      <c r="OW17" s="128"/>
      <c r="OX17" s="128"/>
      <c r="OY17" s="128"/>
      <c r="OZ17" s="128"/>
      <c r="PA17" s="128"/>
      <c r="PB17" s="128"/>
      <c r="PC17" s="128"/>
      <c r="PD17" s="128"/>
      <c r="PE17" s="128"/>
      <c r="PF17" s="128"/>
      <c r="PG17" s="128"/>
      <c r="PH17" s="128"/>
      <c r="PI17" s="128"/>
      <c r="PJ17" s="128"/>
      <c r="PK17" s="128"/>
      <c r="PL17" s="128"/>
      <c r="PM17" s="128"/>
      <c r="PN17" s="128"/>
      <c r="PO17" s="128"/>
      <c r="PP17" s="128"/>
      <c r="PQ17" s="128"/>
      <c r="PR17" s="128"/>
      <c r="PS17" s="128"/>
      <c r="PT17" s="128"/>
      <c r="PU17" s="128"/>
      <c r="PV17" s="128"/>
      <c r="PW17" s="128"/>
      <c r="PX17" s="128"/>
      <c r="PY17" s="128"/>
      <c r="PZ17" s="128"/>
      <c r="QA17" s="128"/>
      <c r="QB17" s="128"/>
      <c r="QC17" s="128"/>
      <c r="QD17" s="128"/>
      <c r="QE17" s="128"/>
      <c r="QF17" s="128"/>
      <c r="QG17" s="128"/>
      <c r="QH17" s="128"/>
      <c r="QI17" s="128"/>
      <c r="QJ17" s="128"/>
      <c r="QK17" s="128"/>
      <c r="QL17" s="128"/>
      <c r="QM17" s="128"/>
      <c r="QN17" s="128"/>
      <c r="QO17" s="128"/>
      <c r="QP17" s="128"/>
      <c r="QQ17" s="128"/>
      <c r="QR17" s="128"/>
      <c r="QS17" s="128"/>
      <c r="QT17" s="128"/>
      <c r="QU17" s="128"/>
      <c r="QV17" s="128"/>
      <c r="QW17" s="128"/>
      <c r="QX17" s="128"/>
      <c r="QY17" s="128"/>
      <c r="QZ17" s="128"/>
      <c r="RA17" s="128"/>
      <c r="RB17" s="128"/>
      <c r="RC17" s="128"/>
      <c r="RD17" s="128"/>
      <c r="RE17" s="128"/>
      <c r="RF17" s="128"/>
      <c r="RG17" s="128"/>
      <c r="RH17" s="128"/>
      <c r="RI17" s="128"/>
      <c r="RJ17" s="128"/>
      <c r="RK17" s="128"/>
      <c r="RL17" s="128"/>
      <c r="RM17" s="128"/>
      <c r="RN17" s="128"/>
      <c r="RO17" s="128"/>
      <c r="RP17" s="128"/>
      <c r="RQ17" s="128"/>
      <c r="RR17" s="128"/>
      <c r="RS17" s="128"/>
      <c r="RT17" s="128"/>
      <c r="RU17" s="128"/>
      <c r="RV17" s="128"/>
      <c r="RW17" s="128"/>
      <c r="RX17" s="128"/>
      <c r="RY17" s="128"/>
      <c r="RZ17" s="128"/>
      <c r="SA17" s="128"/>
      <c r="SB17" s="128"/>
      <c r="SC17" s="128"/>
      <c r="SD17" s="128"/>
      <c r="SE17" s="128"/>
      <c r="SF17" s="128"/>
      <c r="SG17" s="128"/>
      <c r="SH17" s="128"/>
      <c r="SI17" s="128"/>
      <c r="SJ17" s="128"/>
      <c r="SK17" s="128"/>
      <c r="SL17" s="128"/>
      <c r="SM17" s="128"/>
      <c r="SN17" s="128"/>
      <c r="SO17" s="128"/>
      <c r="SP17" s="128"/>
      <c r="SQ17" s="128"/>
      <c r="SR17" s="128"/>
      <c r="SS17" s="128"/>
      <c r="ST17" s="128"/>
      <c r="SU17" s="128"/>
      <c r="SV17" s="128"/>
      <c r="SW17" s="128"/>
      <c r="SX17" s="128"/>
      <c r="SY17" s="128"/>
      <c r="SZ17" s="128"/>
      <c r="TA17" s="128"/>
      <c r="TB17" s="128"/>
      <c r="TC17" s="128"/>
      <c r="TD17" s="128"/>
      <c r="TE17" s="128"/>
      <c r="TF17" s="128"/>
      <c r="TG17" s="128"/>
      <c r="TH17" s="128"/>
      <c r="TI17" s="128"/>
      <c r="TJ17" s="128"/>
      <c r="TK17" s="128"/>
      <c r="TL17" s="128"/>
      <c r="TM17" s="128"/>
      <c r="TN17" s="128"/>
      <c r="TO17" s="128"/>
      <c r="TP17" s="128"/>
      <c r="TQ17" s="128"/>
      <c r="TR17" s="128"/>
      <c r="TS17" s="128"/>
      <c r="TT17" s="128"/>
      <c r="TU17" s="128"/>
      <c r="TV17" s="128"/>
      <c r="TW17" s="128"/>
      <c r="TX17" s="128"/>
      <c r="TY17" s="128"/>
      <c r="TZ17" s="128"/>
      <c r="UA17" s="128"/>
      <c r="UB17" s="128"/>
      <c r="UC17" s="128"/>
      <c r="UD17" s="128"/>
      <c r="UE17" s="128"/>
      <c r="UF17" s="128"/>
      <c r="UG17" s="128"/>
      <c r="UH17" s="128"/>
      <c r="UI17" s="128"/>
      <c r="UJ17" s="128"/>
      <c r="UK17" s="128"/>
      <c r="UL17" s="128"/>
      <c r="UM17" s="128"/>
      <c r="UN17" s="128"/>
      <c r="UO17" s="128"/>
      <c r="UP17" s="128"/>
      <c r="UQ17" s="128"/>
      <c r="UR17" s="128"/>
      <c r="US17" s="128"/>
      <c r="UT17" s="128"/>
      <c r="UU17" s="128"/>
      <c r="UV17" s="128"/>
      <c r="UW17" s="128"/>
      <c r="UX17" s="128"/>
      <c r="UY17" s="128"/>
      <c r="UZ17" s="128"/>
      <c r="VA17" s="128"/>
      <c r="VB17" s="128"/>
      <c r="VC17" s="128"/>
      <c r="VD17" s="128"/>
      <c r="VE17" s="128"/>
      <c r="VF17" s="128"/>
      <c r="VG17" s="128"/>
      <c r="VH17" s="128"/>
      <c r="VI17" s="128"/>
      <c r="VJ17" s="128"/>
      <c r="VK17" s="128"/>
      <c r="VL17" s="128"/>
      <c r="VM17" s="128"/>
      <c r="VN17" s="128"/>
      <c r="VO17" s="128"/>
      <c r="VP17" s="128"/>
      <c r="VQ17" s="128"/>
      <c r="VR17" s="128"/>
      <c r="VS17" s="128"/>
      <c r="VT17" s="128"/>
      <c r="VU17" s="128"/>
      <c r="VV17" s="128"/>
      <c r="VW17" s="128"/>
      <c r="VX17" s="128"/>
      <c r="VY17" s="128"/>
      <c r="VZ17" s="128"/>
      <c r="WA17" s="128"/>
      <c r="WB17" s="128"/>
      <c r="WC17" s="128"/>
      <c r="WD17" s="128"/>
      <c r="WE17" s="128"/>
      <c r="WF17" s="128"/>
      <c r="WG17" s="128"/>
      <c r="WH17" s="128"/>
      <c r="WI17" s="128"/>
      <c r="WJ17" s="128"/>
      <c r="WK17" s="128"/>
      <c r="WL17" s="128"/>
      <c r="WM17" s="128"/>
      <c r="WN17" s="128"/>
      <c r="WO17" s="128"/>
      <c r="WP17" s="128"/>
      <c r="WQ17" s="128"/>
      <c r="WR17" s="128"/>
      <c r="WS17" s="128"/>
      <c r="WT17" s="128"/>
      <c r="WU17" s="128"/>
      <c r="WV17" s="128"/>
      <c r="WW17" s="128"/>
      <c r="WX17" s="128"/>
      <c r="WY17" s="128"/>
      <c r="WZ17" s="128"/>
      <c r="XA17" s="128"/>
      <c r="XB17" s="128"/>
      <c r="XC17" s="128"/>
      <c r="XD17" s="128"/>
      <c r="XE17" s="128"/>
      <c r="XF17" s="128"/>
      <c r="XG17" s="128"/>
      <c r="XH17" s="128"/>
      <c r="XI17" s="128"/>
      <c r="XJ17" s="128"/>
      <c r="XK17" s="128"/>
      <c r="XL17" s="128"/>
      <c r="XM17" s="128"/>
      <c r="XN17" s="128"/>
      <c r="XO17" s="128"/>
      <c r="XP17" s="128"/>
      <c r="XQ17" s="128"/>
      <c r="XR17" s="128"/>
      <c r="XS17" s="128"/>
      <c r="XT17" s="128"/>
      <c r="XU17" s="128"/>
      <c r="XV17" s="128"/>
      <c r="XW17" s="128"/>
      <c r="XX17" s="128"/>
      <c r="XY17" s="128"/>
      <c r="XZ17" s="128"/>
      <c r="YA17" s="128"/>
      <c r="YB17" s="128"/>
      <c r="YC17" s="128"/>
      <c r="YD17" s="128"/>
      <c r="YE17" s="128"/>
      <c r="YF17" s="128"/>
      <c r="YG17" s="128"/>
      <c r="YH17" s="128"/>
      <c r="YI17" s="128"/>
      <c r="YJ17" s="128"/>
      <c r="YK17" s="128"/>
      <c r="YL17" s="128"/>
      <c r="YM17" s="128"/>
      <c r="YN17" s="128"/>
      <c r="YO17" s="128"/>
      <c r="YP17" s="128"/>
      <c r="YQ17" s="128"/>
      <c r="YR17" s="128"/>
      <c r="YS17" s="128"/>
      <c r="YT17" s="128"/>
      <c r="YU17" s="128"/>
      <c r="YV17" s="128"/>
      <c r="YW17" s="128"/>
      <c r="YX17" s="128"/>
      <c r="YY17" s="128"/>
      <c r="YZ17" s="128"/>
      <c r="ZA17" s="128"/>
      <c r="ZB17" s="128"/>
      <c r="ZC17" s="128"/>
      <c r="ZD17" s="128"/>
      <c r="ZE17" s="128"/>
      <c r="ZF17" s="128"/>
      <c r="ZG17" s="128"/>
      <c r="ZH17" s="128"/>
      <c r="ZI17" s="128"/>
      <c r="ZJ17" s="128"/>
      <c r="ZK17" s="128"/>
      <c r="ZL17" s="128"/>
      <c r="ZM17" s="128"/>
      <c r="ZN17" s="128"/>
      <c r="ZO17" s="128"/>
      <c r="ZP17" s="128"/>
      <c r="ZQ17" s="128"/>
      <c r="ZR17" s="128"/>
      <c r="ZS17" s="128"/>
      <c r="ZT17" s="128"/>
      <c r="ZU17" s="128"/>
      <c r="ZV17" s="128"/>
      <c r="ZW17" s="128"/>
      <c r="ZX17" s="128"/>
      <c r="ZY17" s="128"/>
      <c r="ZZ17" s="128"/>
      <c r="AAA17" s="128"/>
      <c r="AAB17" s="128"/>
      <c r="AAC17" s="128"/>
      <c r="AAD17" s="128"/>
      <c r="AAE17" s="128"/>
      <c r="AAF17" s="128"/>
      <c r="AAG17" s="128"/>
      <c r="AAH17" s="128"/>
      <c r="AAI17" s="128"/>
      <c r="AAJ17" s="128"/>
      <c r="AAK17" s="128"/>
      <c r="AAL17" s="128"/>
      <c r="AAM17" s="128"/>
      <c r="AAN17" s="128"/>
      <c r="AAO17" s="128"/>
      <c r="AAP17" s="128"/>
      <c r="AAQ17" s="128"/>
      <c r="AAR17" s="128"/>
      <c r="AAS17" s="128"/>
      <c r="AAT17" s="128"/>
      <c r="AAU17" s="128"/>
      <c r="AAV17" s="128"/>
      <c r="AAW17" s="128"/>
      <c r="AAX17" s="128"/>
      <c r="AAY17" s="128"/>
      <c r="AAZ17" s="128"/>
      <c r="ABA17" s="128"/>
      <c r="ABB17" s="128"/>
      <c r="ABC17" s="128"/>
      <c r="ABD17" s="128"/>
      <c r="ABE17" s="128"/>
      <c r="ABF17" s="128"/>
      <c r="ABG17" s="128"/>
      <c r="ABH17" s="128"/>
      <c r="ABI17" s="128"/>
      <c r="ABJ17" s="128"/>
      <c r="ABK17" s="128"/>
      <c r="ABL17" s="128"/>
      <c r="ABM17" s="128"/>
      <c r="ABN17" s="128"/>
      <c r="ABO17" s="128"/>
      <c r="ABP17" s="128"/>
      <c r="ABQ17" s="128"/>
      <c r="ABR17" s="128"/>
      <c r="ABS17" s="128"/>
      <c r="ABT17" s="128"/>
      <c r="ABU17" s="128"/>
      <c r="ABV17" s="128"/>
      <c r="ABW17" s="128"/>
      <c r="ABX17" s="128"/>
      <c r="ABY17" s="128"/>
      <c r="ABZ17" s="128"/>
      <c r="ACA17" s="128"/>
      <c r="ACB17" s="128"/>
      <c r="ACC17" s="128"/>
      <c r="ACD17" s="128"/>
      <c r="ACE17" s="128"/>
      <c r="ACF17" s="128"/>
      <c r="ACG17" s="128"/>
      <c r="ACH17" s="128"/>
      <c r="ACI17" s="128"/>
      <c r="ACJ17" s="128"/>
      <c r="ACK17" s="128"/>
      <c r="ACL17" s="128"/>
      <c r="ACM17" s="128"/>
      <c r="ACN17" s="128"/>
      <c r="ACO17" s="128"/>
      <c r="ACP17" s="128"/>
      <c r="ACQ17" s="128"/>
      <c r="ACR17" s="128"/>
      <c r="ACS17" s="128"/>
      <c r="ACT17" s="128"/>
      <c r="ACU17" s="128"/>
      <c r="ACV17" s="128"/>
      <c r="ACW17" s="128"/>
      <c r="ACX17" s="128"/>
      <c r="ACY17" s="128"/>
      <c r="ACZ17" s="128"/>
      <c r="ADA17" s="128"/>
      <c r="ADB17" s="128"/>
      <c r="ADC17" s="128"/>
      <c r="ADD17" s="128"/>
      <c r="ADE17" s="128"/>
      <c r="ADF17" s="128"/>
      <c r="ADG17" s="128"/>
      <c r="ADH17" s="128"/>
      <c r="ADI17" s="128"/>
      <c r="ADJ17" s="128"/>
      <c r="ADK17" s="128"/>
      <c r="ADL17" s="128"/>
      <c r="ADM17" s="128"/>
      <c r="ADN17" s="128"/>
      <c r="ADO17" s="128"/>
      <c r="ADP17" s="128"/>
      <c r="ADQ17" s="128"/>
      <c r="ADR17" s="128"/>
      <c r="ADS17" s="128"/>
      <c r="ADT17" s="128"/>
      <c r="ADU17" s="128"/>
      <c r="ADV17" s="128"/>
      <c r="ADW17" s="128"/>
      <c r="ADX17" s="128"/>
      <c r="ADY17" s="128"/>
      <c r="ADZ17" s="128"/>
      <c r="AEA17" s="128"/>
      <c r="AEB17" s="128"/>
      <c r="AEC17" s="128"/>
      <c r="AED17" s="128"/>
      <c r="AEE17" s="128"/>
      <c r="AEF17" s="128"/>
      <c r="AEG17" s="128"/>
      <c r="AEH17" s="128"/>
      <c r="AEI17" s="128"/>
      <c r="AEJ17" s="128"/>
      <c r="AEK17" s="128"/>
      <c r="AEL17" s="128"/>
      <c r="AEM17" s="128"/>
      <c r="AEN17" s="128"/>
      <c r="AEO17" s="128"/>
      <c r="AEP17" s="128"/>
      <c r="AEQ17" s="128"/>
      <c r="AER17" s="128"/>
      <c r="AES17" s="128"/>
      <c r="AET17" s="128"/>
      <c r="AEU17" s="128"/>
      <c r="AEV17" s="128"/>
      <c r="AEW17" s="128"/>
      <c r="AEX17" s="128"/>
      <c r="AEY17" s="128"/>
      <c r="AEZ17" s="128"/>
      <c r="AFA17" s="128"/>
      <c r="AFB17" s="128"/>
      <c r="AFC17" s="128"/>
      <c r="AFD17" s="128"/>
      <c r="AFE17" s="128"/>
      <c r="AFF17" s="128"/>
      <c r="AFG17" s="128"/>
      <c r="AFH17" s="128"/>
      <c r="AFI17" s="128"/>
      <c r="AFJ17" s="128"/>
      <c r="AFK17" s="128"/>
      <c r="AFL17" s="128"/>
      <c r="AFM17" s="128"/>
      <c r="AFN17" s="128"/>
      <c r="AFO17" s="128"/>
      <c r="AFP17" s="128"/>
      <c r="AFQ17" s="128"/>
      <c r="AFR17" s="128"/>
      <c r="AFS17" s="128"/>
      <c r="AFT17" s="128"/>
      <c r="AFU17" s="128"/>
      <c r="AFV17" s="128"/>
      <c r="AFW17" s="128"/>
      <c r="AFX17" s="128"/>
      <c r="AFY17" s="128"/>
      <c r="AFZ17" s="128"/>
      <c r="AGA17" s="128"/>
      <c r="AGB17" s="128"/>
      <c r="AGC17" s="128"/>
      <c r="AGD17" s="128"/>
      <c r="AGE17" s="128"/>
      <c r="AGF17" s="128"/>
      <c r="AGG17" s="128"/>
      <c r="AGH17" s="128"/>
      <c r="AGI17" s="128"/>
      <c r="AGJ17" s="128"/>
      <c r="AGK17" s="128"/>
      <c r="AGL17" s="128"/>
      <c r="AGM17" s="128"/>
      <c r="AGN17" s="128"/>
      <c r="AGO17" s="128"/>
      <c r="AGP17" s="128"/>
      <c r="AGQ17" s="128"/>
      <c r="AGR17" s="128"/>
      <c r="AGS17" s="128"/>
      <c r="AGT17" s="128"/>
      <c r="AGU17" s="128"/>
      <c r="AGV17" s="128"/>
      <c r="AGW17" s="128"/>
      <c r="AGX17" s="128"/>
      <c r="AGY17" s="128"/>
      <c r="AGZ17" s="128"/>
      <c r="AHA17" s="128"/>
      <c r="AHB17" s="128"/>
      <c r="AHC17" s="128"/>
      <c r="AHD17" s="128"/>
      <c r="AHE17" s="128"/>
      <c r="AHF17" s="128"/>
      <c r="AHG17" s="128"/>
      <c r="AHH17" s="128"/>
      <c r="AHI17" s="128"/>
      <c r="AHJ17" s="128"/>
      <c r="AHK17" s="128"/>
      <c r="AHL17" s="128"/>
      <c r="AHM17" s="128"/>
      <c r="AHN17" s="128"/>
      <c r="AHO17" s="128"/>
      <c r="AHP17" s="128"/>
      <c r="AHQ17" s="128"/>
      <c r="AHR17" s="128"/>
      <c r="AHS17" s="128"/>
      <c r="AHT17" s="128"/>
      <c r="AHU17" s="128"/>
      <c r="AHV17" s="128"/>
      <c r="AHW17" s="128"/>
      <c r="AHX17" s="128"/>
      <c r="AHY17" s="128"/>
      <c r="AHZ17" s="128"/>
      <c r="AIA17" s="128"/>
      <c r="AIB17" s="128"/>
      <c r="AIC17" s="128"/>
      <c r="AID17" s="128"/>
      <c r="AIE17" s="128"/>
      <c r="AIF17" s="128"/>
      <c r="AIG17" s="128"/>
      <c r="AIH17" s="128"/>
      <c r="AII17" s="128"/>
      <c r="AIJ17" s="128"/>
      <c r="AIK17" s="128"/>
      <c r="AIL17" s="128"/>
      <c r="AIM17" s="128"/>
      <c r="AIN17" s="128"/>
      <c r="AIO17" s="128"/>
      <c r="AIP17" s="128"/>
      <c r="AIQ17" s="128"/>
      <c r="AIR17" s="128"/>
      <c r="AIS17" s="128"/>
      <c r="AIT17" s="128"/>
      <c r="AIU17" s="128"/>
      <c r="AIV17" s="128"/>
      <c r="AIW17" s="128"/>
      <c r="AIX17" s="128"/>
      <c r="AIY17" s="128"/>
      <c r="AIZ17" s="128"/>
      <c r="AJA17" s="128"/>
      <c r="AJB17" s="128"/>
      <c r="AJC17" s="128"/>
      <c r="AJD17" s="128"/>
      <c r="AJE17" s="128"/>
      <c r="AJF17" s="128"/>
      <c r="AJG17" s="128"/>
      <c r="AJH17" s="128"/>
      <c r="AJI17" s="128"/>
      <c r="AJJ17" s="128"/>
      <c r="AJK17" s="128"/>
      <c r="AJL17" s="128"/>
      <c r="AJM17" s="128"/>
      <c r="AJN17" s="128"/>
      <c r="AJO17" s="128"/>
      <c r="AJP17" s="128"/>
      <c r="AJQ17" s="128"/>
      <c r="AJR17" s="128"/>
      <c r="AJS17" s="128"/>
      <c r="AJT17" s="128"/>
      <c r="AJU17" s="128"/>
      <c r="AJV17" s="128"/>
      <c r="AJW17" s="128"/>
      <c r="AJX17" s="128"/>
      <c r="AJY17" s="128"/>
      <c r="AJZ17" s="128"/>
      <c r="AKA17" s="128"/>
      <c r="AKB17" s="128"/>
      <c r="AKC17" s="128"/>
      <c r="AKD17" s="128"/>
      <c r="AKE17" s="128"/>
      <c r="AKF17" s="128"/>
      <c r="AKG17" s="128"/>
      <c r="AKH17" s="128"/>
      <c r="AKI17" s="128"/>
      <c r="AKJ17" s="128"/>
      <c r="AKK17" s="128"/>
      <c r="AKL17" s="128"/>
      <c r="AKM17" s="128"/>
      <c r="AKN17" s="128"/>
      <c r="AKO17" s="128"/>
      <c r="AKP17" s="128"/>
      <c r="AKQ17" s="128"/>
      <c r="AKR17" s="128"/>
      <c r="AKS17" s="128"/>
      <c r="AKT17" s="128"/>
      <c r="AKU17" s="128"/>
      <c r="AKV17" s="128"/>
      <c r="AKW17" s="128"/>
      <c r="AKX17" s="128"/>
      <c r="AKY17" s="128"/>
      <c r="AKZ17" s="128"/>
      <c r="ALA17" s="128"/>
      <c r="ALB17" s="128"/>
      <c r="ALC17" s="128"/>
      <c r="ALD17" s="128"/>
      <c r="ALE17" s="128"/>
      <c r="ALF17" s="128"/>
      <c r="ALG17" s="128"/>
      <c r="ALH17" s="128"/>
      <c r="ALI17" s="128"/>
      <c r="ALJ17" s="128"/>
      <c r="ALK17" s="128"/>
      <c r="ALL17" s="128"/>
      <c r="ALM17" s="128"/>
      <c r="ALN17" s="128"/>
      <c r="ALO17" s="128"/>
      <c r="ALP17" s="128"/>
      <c r="ALQ17" s="128"/>
      <c r="ALR17" s="128"/>
      <c r="ALS17" s="128"/>
      <c r="ALT17" s="128"/>
      <c r="ALU17" s="128"/>
      <c r="ALV17" s="128"/>
      <c r="ALW17" s="128"/>
      <c r="ALX17" s="128"/>
      <c r="ALY17" s="128"/>
      <c r="ALZ17" s="128"/>
      <c r="AMA17" s="128"/>
      <c r="AMB17" s="128"/>
      <c r="AMC17" s="128"/>
      <c r="AMD17" s="128"/>
      <c r="AME17" s="128"/>
      <c r="AMF17" s="128"/>
      <c r="AMG17" s="128"/>
      <c r="AMH17" s="128"/>
      <c r="AMI17" s="128"/>
      <c r="AMJ17" s="128"/>
    </row>
  </sheetData>
  <mergeCells count="5">
    <mergeCell ref="J1:L1"/>
    <mergeCell ref="A2:L2"/>
    <mergeCell ref="A14:J14"/>
    <mergeCell ref="A15:L15"/>
    <mergeCell ref="A16:L16"/>
  </mergeCells>
  <phoneticPr fontId="189" type="noConversion"/>
  <pageMargins left="0" right="0" top="0.39370078740157483" bottom="0.39370078740157483" header="0" footer="0"/>
  <pageSetup paperSize="9" scale="73" fitToWidth="0" fitToHeight="0" orientation="landscape" r:id="rId1"/>
  <headerFooter>
    <oddHeader>&amp;LNumer sprawy 24/ZP/2023
&amp;RZałącznik nr 2 do SWZ</oddHeader>
    <oddFooter>Strona &amp;P z &amp;N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4D971D-9184-4840-96D8-1FDE32709067}">
  <dimension ref="A1:AMJ11"/>
  <sheetViews>
    <sheetView view="pageBreakPreview" zoomScale="112" zoomScaleNormal="110" zoomScaleSheetLayoutView="112" workbookViewId="0">
      <selection activeCell="B7" sqref="B7"/>
    </sheetView>
  </sheetViews>
  <sheetFormatPr defaultColWidth="9.109375" defaultRowHeight="13.8"/>
  <cols>
    <col min="1" max="1" width="4" style="106" customWidth="1"/>
    <col min="2" max="2" width="15" style="106" customWidth="1"/>
    <col min="3" max="3" width="98.109375" style="106" customWidth="1"/>
    <col min="4" max="4" width="14.33203125" style="106" customWidth="1"/>
    <col min="5" max="5" width="15" style="106" customWidth="1"/>
    <col min="6" max="6" width="9.88671875" style="106" customWidth="1"/>
    <col min="7" max="7" width="12.44140625" style="106" customWidth="1"/>
    <col min="8" max="8" width="8.109375" style="122" customWidth="1"/>
    <col min="9" max="9" width="8" style="106" customWidth="1"/>
    <col min="10" max="10" width="10.44140625" style="106" customWidth="1"/>
    <col min="11" max="11" width="14.109375" style="106" customWidth="1"/>
    <col min="12" max="12" width="14.6640625" style="106" customWidth="1"/>
    <col min="13" max="1024" width="9.6640625" style="106" customWidth="1"/>
    <col min="1025" max="1025" width="10.33203125" style="106" customWidth="1"/>
    <col min="1026" max="16384" width="9.109375" style="106"/>
  </cols>
  <sheetData>
    <row r="1" spans="1:1024">
      <c r="A1" s="867"/>
      <c r="B1" s="867"/>
      <c r="C1" s="867"/>
      <c r="D1" s="867"/>
      <c r="E1" s="867"/>
      <c r="F1" s="867"/>
      <c r="G1" s="867"/>
      <c r="H1" s="867"/>
      <c r="I1" s="867"/>
      <c r="J1" s="867"/>
      <c r="K1" s="867"/>
      <c r="L1" s="867"/>
    </row>
    <row r="2" spans="1:1024" ht="17.399999999999999">
      <c r="C2" s="506" t="s">
        <v>61</v>
      </c>
    </row>
    <row r="3" spans="1:1024" ht="17.399999999999999">
      <c r="C3" s="767"/>
    </row>
    <row r="4" spans="1:1024" ht="17.399999999999999">
      <c r="A4" s="109"/>
      <c r="B4" s="110" t="s">
        <v>406</v>
      </c>
      <c r="C4" s="110"/>
      <c r="D4" s="109"/>
      <c r="E4" s="109"/>
      <c r="F4" s="109"/>
      <c r="G4" s="111"/>
      <c r="H4" s="112"/>
      <c r="I4" s="109"/>
      <c r="J4" s="109"/>
      <c r="K4" s="109"/>
      <c r="L4" s="109"/>
      <c r="M4" s="109"/>
    </row>
    <row r="5" spans="1:1024" ht="17.399999999999999">
      <c r="A5" s="109"/>
      <c r="B5" s="109"/>
      <c r="C5" s="113"/>
      <c r="D5" s="109"/>
      <c r="E5" s="109"/>
      <c r="F5" s="109"/>
      <c r="G5" s="109"/>
      <c r="H5" s="114"/>
      <c r="I5" s="109"/>
      <c r="J5" s="109"/>
      <c r="K5" s="109"/>
      <c r="L5" s="109"/>
      <c r="M5" s="109"/>
    </row>
    <row r="6" spans="1:1024" s="116" customFormat="1" ht="57" customHeight="1">
      <c r="A6" s="572" t="s">
        <v>3</v>
      </c>
      <c r="B6" s="578" t="s">
        <v>4</v>
      </c>
      <c r="C6" s="578" t="s">
        <v>5</v>
      </c>
      <c r="D6" s="595" t="s">
        <v>36</v>
      </c>
      <c r="E6" s="578" t="s">
        <v>7</v>
      </c>
      <c r="F6" s="578" t="s">
        <v>8</v>
      </c>
      <c r="G6" s="578" t="s">
        <v>9</v>
      </c>
      <c r="H6" s="579" t="s">
        <v>10</v>
      </c>
      <c r="I6" s="578" t="s">
        <v>820</v>
      </c>
      <c r="J6" s="578" t="s">
        <v>12</v>
      </c>
      <c r="K6" s="578" t="s">
        <v>175</v>
      </c>
      <c r="L6" s="578" t="s">
        <v>176</v>
      </c>
      <c r="M6" s="115"/>
    </row>
    <row r="7" spans="1:1024" ht="302.25" customHeight="1">
      <c r="A7" s="117">
        <v>1</v>
      </c>
      <c r="B7" s="542" t="s">
        <v>177</v>
      </c>
      <c r="C7" s="585" t="s">
        <v>501</v>
      </c>
      <c r="D7" s="580"/>
      <c r="E7" s="543">
        <v>1</v>
      </c>
      <c r="F7" s="543" t="s">
        <v>15</v>
      </c>
      <c r="G7" s="581">
        <v>300</v>
      </c>
      <c r="H7" s="582"/>
      <c r="I7" s="574"/>
      <c r="J7" s="583">
        <f>H7*I7+H7</f>
        <v>0</v>
      </c>
      <c r="K7" s="584">
        <f>H7*G7</f>
        <v>0</v>
      </c>
      <c r="L7" s="584">
        <f>K7*I7+K7</f>
        <v>0</v>
      </c>
      <c r="M7" s="109"/>
    </row>
    <row r="8" spans="1:1024">
      <c r="A8" s="109"/>
      <c r="B8" s="109"/>
      <c r="C8" s="109"/>
      <c r="D8" s="118"/>
      <c r="E8" s="109"/>
      <c r="F8" s="109"/>
      <c r="G8" s="109"/>
      <c r="H8" s="119"/>
      <c r="I8" s="869" t="s">
        <v>32</v>
      </c>
      <c r="J8" s="869"/>
      <c r="K8" s="120">
        <f>SUM(K7:K7)</f>
        <v>0</v>
      </c>
      <c r="L8" s="120">
        <f>SUM(L7:L7)</f>
        <v>0</v>
      </c>
      <c r="M8" s="109"/>
    </row>
    <row r="9" spans="1:1024" s="836" customFormat="1" ht="21.75" customHeight="1">
      <c r="A9" s="856" t="s">
        <v>818</v>
      </c>
      <c r="B9" s="856"/>
      <c r="C9" s="856"/>
      <c r="D9" s="856"/>
      <c r="E9" s="856"/>
      <c r="F9" s="856"/>
      <c r="G9" s="856"/>
      <c r="H9" s="856"/>
      <c r="I9" s="856"/>
      <c r="J9" s="856"/>
      <c r="K9" s="856"/>
      <c r="L9" s="856"/>
    </row>
    <row r="10" spans="1:1024" s="836" customFormat="1" ht="30" customHeight="1">
      <c r="A10" s="856" t="s">
        <v>29</v>
      </c>
      <c r="B10" s="856"/>
      <c r="C10" s="856"/>
      <c r="D10" s="856"/>
      <c r="E10" s="856"/>
      <c r="F10" s="856"/>
      <c r="G10" s="856"/>
      <c r="H10" s="856"/>
      <c r="I10" s="856"/>
      <c r="J10" s="856"/>
      <c r="K10" s="856"/>
      <c r="L10" s="856"/>
    </row>
    <row r="11" spans="1:1024" customFormat="1" ht="24" customHeight="1">
      <c r="A11" s="837" t="s">
        <v>819</v>
      </c>
      <c r="B11" s="838"/>
      <c r="C11" s="839"/>
      <c r="D11" s="128"/>
      <c r="E11" s="128"/>
      <c r="F11" s="128"/>
      <c r="G11" s="840"/>
      <c r="H11" s="841"/>
      <c r="I11" s="842"/>
      <c r="J11" s="843"/>
      <c r="K11" s="843"/>
      <c r="L11" s="843"/>
      <c r="M11" s="128"/>
      <c r="N11" s="128"/>
      <c r="O11" s="128"/>
      <c r="P11" s="128"/>
      <c r="Q11" s="128"/>
      <c r="R11" s="128"/>
      <c r="S11" s="128"/>
      <c r="T11" s="128"/>
      <c r="U11" s="128"/>
      <c r="V11" s="128"/>
      <c r="W11" s="128"/>
      <c r="X11" s="128"/>
      <c r="Y11" s="128"/>
      <c r="Z11" s="128"/>
      <c r="AA11" s="128"/>
      <c r="AB11" s="128"/>
      <c r="AC11" s="128"/>
      <c r="AD11" s="128"/>
      <c r="AE11" s="128"/>
      <c r="AF11" s="128"/>
      <c r="AG11" s="128"/>
      <c r="AH11" s="128"/>
      <c r="AI11" s="128"/>
      <c r="AJ11" s="128"/>
      <c r="AK11" s="128"/>
      <c r="AL11" s="128"/>
      <c r="AM11" s="128"/>
      <c r="AN11" s="128"/>
      <c r="AO11" s="128"/>
      <c r="AP11" s="128"/>
      <c r="AQ11" s="128"/>
      <c r="AR11" s="128"/>
      <c r="AS11" s="128"/>
      <c r="AT11" s="128"/>
      <c r="AU11" s="128"/>
      <c r="AV11" s="128"/>
      <c r="AW11" s="128"/>
      <c r="AX11" s="128"/>
      <c r="AY11" s="128"/>
      <c r="AZ11" s="128"/>
      <c r="BA11" s="128"/>
      <c r="BB11" s="128"/>
      <c r="BC11" s="128"/>
      <c r="BD11" s="128"/>
      <c r="BE11" s="128"/>
      <c r="BF11" s="128"/>
      <c r="BG11" s="128"/>
      <c r="BH11" s="128"/>
      <c r="BI11" s="128"/>
      <c r="BJ11" s="128"/>
      <c r="BK11" s="128"/>
      <c r="BL11" s="128"/>
      <c r="BM11" s="128"/>
      <c r="BN11" s="128"/>
      <c r="BO11" s="128"/>
      <c r="BP11" s="128"/>
      <c r="BQ11" s="128"/>
      <c r="BR11" s="128"/>
      <c r="BS11" s="128"/>
      <c r="BT11" s="128"/>
      <c r="BU11" s="128"/>
      <c r="BV11" s="128"/>
      <c r="BW11" s="128"/>
      <c r="BX11" s="128"/>
      <c r="BY11" s="128"/>
      <c r="BZ11" s="128"/>
      <c r="CA11" s="128"/>
      <c r="CB11" s="128"/>
      <c r="CC11" s="128"/>
      <c r="CD11" s="128"/>
      <c r="CE11" s="128"/>
      <c r="CF11" s="128"/>
      <c r="CG11" s="128"/>
      <c r="CH11" s="128"/>
      <c r="CI11" s="128"/>
      <c r="CJ11" s="128"/>
      <c r="CK11" s="128"/>
      <c r="CL11" s="128"/>
      <c r="CM11" s="128"/>
      <c r="CN11" s="128"/>
      <c r="CO11" s="128"/>
      <c r="CP11" s="128"/>
      <c r="CQ11" s="128"/>
      <c r="CR11" s="128"/>
      <c r="CS11" s="128"/>
      <c r="CT11" s="128"/>
      <c r="CU11" s="128"/>
      <c r="CV11" s="128"/>
      <c r="CW11" s="128"/>
      <c r="CX11" s="128"/>
      <c r="CY11" s="128"/>
      <c r="CZ11" s="128"/>
      <c r="DA11" s="128"/>
      <c r="DB11" s="128"/>
      <c r="DC11" s="128"/>
      <c r="DD11" s="128"/>
      <c r="DE11" s="128"/>
      <c r="DF11" s="128"/>
      <c r="DG11" s="128"/>
      <c r="DH11" s="128"/>
      <c r="DI11" s="128"/>
      <c r="DJ11" s="128"/>
      <c r="DK11" s="128"/>
      <c r="DL11" s="128"/>
      <c r="DM11" s="128"/>
      <c r="DN11" s="128"/>
      <c r="DO11" s="128"/>
      <c r="DP11" s="128"/>
      <c r="DQ11" s="128"/>
      <c r="DR11" s="128"/>
      <c r="DS11" s="128"/>
      <c r="DT11" s="128"/>
      <c r="DU11" s="128"/>
      <c r="DV11" s="128"/>
      <c r="DW11" s="128"/>
      <c r="DX11" s="128"/>
      <c r="DY11" s="128"/>
      <c r="DZ11" s="128"/>
      <c r="EA11" s="128"/>
      <c r="EB11" s="128"/>
      <c r="EC11" s="128"/>
      <c r="ED11" s="128"/>
      <c r="EE11" s="128"/>
      <c r="EF11" s="128"/>
      <c r="EG11" s="128"/>
      <c r="EH11" s="128"/>
      <c r="EI11" s="128"/>
      <c r="EJ11" s="128"/>
      <c r="EK11" s="128"/>
      <c r="EL11" s="128"/>
      <c r="EM11" s="128"/>
      <c r="EN11" s="128"/>
      <c r="EO11" s="128"/>
      <c r="EP11" s="128"/>
      <c r="EQ11" s="128"/>
      <c r="ER11" s="128"/>
      <c r="ES11" s="128"/>
      <c r="ET11" s="128"/>
      <c r="EU11" s="128"/>
      <c r="EV11" s="128"/>
      <c r="EW11" s="128"/>
      <c r="EX11" s="128"/>
      <c r="EY11" s="128"/>
      <c r="EZ11" s="128"/>
      <c r="FA11" s="128"/>
      <c r="FB11" s="128"/>
      <c r="FC11" s="128"/>
      <c r="FD11" s="128"/>
      <c r="FE11" s="128"/>
      <c r="FF11" s="128"/>
      <c r="FG11" s="128"/>
      <c r="FH11" s="128"/>
      <c r="FI11" s="128"/>
      <c r="FJ11" s="128"/>
      <c r="FK11" s="128"/>
      <c r="FL11" s="128"/>
      <c r="FM11" s="128"/>
      <c r="FN11" s="128"/>
      <c r="FO11" s="128"/>
      <c r="FP11" s="128"/>
      <c r="FQ11" s="128"/>
      <c r="FR11" s="128"/>
      <c r="FS11" s="128"/>
      <c r="FT11" s="128"/>
      <c r="FU11" s="128"/>
      <c r="FV11" s="128"/>
      <c r="FW11" s="128"/>
      <c r="FX11" s="128"/>
      <c r="FY11" s="128"/>
      <c r="FZ11" s="128"/>
      <c r="GA11" s="128"/>
      <c r="GB11" s="128"/>
      <c r="GC11" s="128"/>
      <c r="GD11" s="128"/>
      <c r="GE11" s="128"/>
      <c r="GF11" s="128"/>
      <c r="GG11" s="128"/>
      <c r="GH11" s="128"/>
      <c r="GI11" s="128"/>
      <c r="GJ11" s="128"/>
      <c r="GK11" s="128"/>
      <c r="GL11" s="128"/>
      <c r="GM11" s="128"/>
      <c r="GN11" s="128"/>
      <c r="GO11" s="128"/>
      <c r="GP11" s="128"/>
      <c r="GQ11" s="128"/>
      <c r="GR11" s="128"/>
      <c r="GS11" s="128"/>
      <c r="GT11" s="128"/>
      <c r="GU11" s="128"/>
      <c r="GV11" s="128"/>
      <c r="GW11" s="128"/>
      <c r="GX11" s="128"/>
      <c r="GY11" s="128"/>
      <c r="GZ11" s="128"/>
      <c r="HA11" s="128"/>
      <c r="HB11" s="128"/>
      <c r="HC11" s="128"/>
      <c r="HD11" s="128"/>
      <c r="HE11" s="128"/>
      <c r="HF11" s="128"/>
      <c r="HG11" s="128"/>
      <c r="HH11" s="128"/>
      <c r="HI11" s="128"/>
      <c r="HJ11" s="128"/>
      <c r="HK11" s="128"/>
      <c r="HL11" s="128"/>
      <c r="HM11" s="128"/>
      <c r="HN11" s="128"/>
      <c r="HO11" s="128"/>
      <c r="HP11" s="128"/>
      <c r="HQ11" s="128"/>
      <c r="HR11" s="128"/>
      <c r="HS11" s="128"/>
      <c r="HT11" s="128"/>
      <c r="HU11" s="128"/>
      <c r="HV11" s="128"/>
      <c r="HW11" s="128"/>
      <c r="HX11" s="128"/>
      <c r="HY11" s="128"/>
      <c r="HZ11" s="128"/>
      <c r="IA11" s="128"/>
      <c r="IB11" s="128"/>
      <c r="IC11" s="128"/>
      <c r="ID11" s="128"/>
      <c r="IE11" s="128"/>
      <c r="IF11" s="128"/>
      <c r="IG11" s="128"/>
      <c r="IH11" s="128"/>
      <c r="II11" s="128"/>
      <c r="IJ11" s="128"/>
      <c r="IK11" s="128"/>
      <c r="IL11" s="128"/>
      <c r="IM11" s="128"/>
      <c r="IN11" s="128"/>
      <c r="IO11" s="128"/>
      <c r="IP11" s="128"/>
      <c r="IQ11" s="128"/>
      <c r="IR11" s="128"/>
      <c r="IS11" s="128"/>
      <c r="IT11" s="128"/>
      <c r="IU11" s="128"/>
      <c r="IV11" s="128"/>
      <c r="IW11" s="128"/>
      <c r="IX11" s="128"/>
      <c r="IY11" s="128"/>
      <c r="IZ11" s="128"/>
      <c r="JA11" s="128"/>
      <c r="JB11" s="128"/>
      <c r="JC11" s="128"/>
      <c r="JD11" s="128"/>
      <c r="JE11" s="128"/>
      <c r="JF11" s="128"/>
      <c r="JG11" s="128"/>
      <c r="JH11" s="128"/>
      <c r="JI11" s="128"/>
      <c r="JJ11" s="128"/>
      <c r="JK11" s="128"/>
      <c r="JL11" s="128"/>
      <c r="JM11" s="128"/>
      <c r="JN11" s="128"/>
      <c r="JO11" s="128"/>
      <c r="JP11" s="128"/>
      <c r="JQ11" s="128"/>
      <c r="JR11" s="128"/>
      <c r="JS11" s="128"/>
      <c r="JT11" s="128"/>
      <c r="JU11" s="128"/>
      <c r="JV11" s="128"/>
      <c r="JW11" s="128"/>
      <c r="JX11" s="128"/>
      <c r="JY11" s="128"/>
      <c r="JZ11" s="128"/>
      <c r="KA11" s="128"/>
      <c r="KB11" s="128"/>
      <c r="KC11" s="128"/>
      <c r="KD11" s="128"/>
      <c r="KE11" s="128"/>
      <c r="KF11" s="128"/>
      <c r="KG11" s="128"/>
      <c r="KH11" s="128"/>
      <c r="KI11" s="128"/>
      <c r="KJ11" s="128"/>
      <c r="KK11" s="128"/>
      <c r="KL11" s="128"/>
      <c r="KM11" s="128"/>
      <c r="KN11" s="128"/>
      <c r="KO11" s="128"/>
      <c r="KP11" s="128"/>
      <c r="KQ11" s="128"/>
      <c r="KR11" s="128"/>
      <c r="KS11" s="128"/>
      <c r="KT11" s="128"/>
      <c r="KU11" s="128"/>
      <c r="KV11" s="128"/>
      <c r="KW11" s="128"/>
      <c r="KX11" s="128"/>
      <c r="KY11" s="128"/>
      <c r="KZ11" s="128"/>
      <c r="LA11" s="128"/>
      <c r="LB11" s="128"/>
      <c r="LC11" s="128"/>
      <c r="LD11" s="128"/>
      <c r="LE11" s="128"/>
      <c r="LF11" s="128"/>
      <c r="LG11" s="128"/>
      <c r="LH11" s="128"/>
      <c r="LI11" s="128"/>
      <c r="LJ11" s="128"/>
      <c r="LK11" s="128"/>
      <c r="LL11" s="128"/>
      <c r="LM11" s="128"/>
      <c r="LN11" s="128"/>
      <c r="LO11" s="128"/>
      <c r="LP11" s="128"/>
      <c r="LQ11" s="128"/>
      <c r="LR11" s="128"/>
      <c r="LS11" s="128"/>
      <c r="LT11" s="128"/>
      <c r="LU11" s="128"/>
      <c r="LV11" s="128"/>
      <c r="LW11" s="128"/>
      <c r="LX11" s="128"/>
      <c r="LY11" s="128"/>
      <c r="LZ11" s="128"/>
      <c r="MA11" s="128"/>
      <c r="MB11" s="128"/>
      <c r="MC11" s="128"/>
      <c r="MD11" s="128"/>
      <c r="ME11" s="128"/>
      <c r="MF11" s="128"/>
      <c r="MG11" s="128"/>
      <c r="MH11" s="128"/>
      <c r="MI11" s="128"/>
      <c r="MJ11" s="128"/>
      <c r="MK11" s="128"/>
      <c r="ML11" s="128"/>
      <c r="MM11" s="128"/>
      <c r="MN11" s="128"/>
      <c r="MO11" s="128"/>
      <c r="MP11" s="128"/>
      <c r="MQ11" s="128"/>
      <c r="MR11" s="128"/>
      <c r="MS11" s="128"/>
      <c r="MT11" s="128"/>
      <c r="MU11" s="128"/>
      <c r="MV11" s="128"/>
      <c r="MW11" s="128"/>
      <c r="MX11" s="128"/>
      <c r="MY11" s="128"/>
      <c r="MZ11" s="128"/>
      <c r="NA11" s="128"/>
      <c r="NB11" s="128"/>
      <c r="NC11" s="128"/>
      <c r="ND11" s="128"/>
      <c r="NE11" s="128"/>
      <c r="NF11" s="128"/>
      <c r="NG11" s="128"/>
      <c r="NH11" s="128"/>
      <c r="NI11" s="128"/>
      <c r="NJ11" s="128"/>
      <c r="NK11" s="128"/>
      <c r="NL11" s="128"/>
      <c r="NM11" s="128"/>
      <c r="NN11" s="128"/>
      <c r="NO11" s="128"/>
      <c r="NP11" s="128"/>
      <c r="NQ11" s="128"/>
      <c r="NR11" s="128"/>
      <c r="NS11" s="128"/>
      <c r="NT11" s="128"/>
      <c r="NU11" s="128"/>
      <c r="NV11" s="128"/>
      <c r="NW11" s="128"/>
      <c r="NX11" s="128"/>
      <c r="NY11" s="128"/>
      <c r="NZ11" s="128"/>
      <c r="OA11" s="128"/>
      <c r="OB11" s="128"/>
      <c r="OC11" s="128"/>
      <c r="OD11" s="128"/>
      <c r="OE11" s="128"/>
      <c r="OF11" s="128"/>
      <c r="OG11" s="128"/>
      <c r="OH11" s="128"/>
      <c r="OI11" s="128"/>
      <c r="OJ11" s="128"/>
      <c r="OK11" s="128"/>
      <c r="OL11" s="128"/>
      <c r="OM11" s="128"/>
      <c r="ON11" s="128"/>
      <c r="OO11" s="128"/>
      <c r="OP11" s="128"/>
      <c r="OQ11" s="128"/>
      <c r="OR11" s="128"/>
      <c r="OS11" s="128"/>
      <c r="OT11" s="128"/>
      <c r="OU11" s="128"/>
      <c r="OV11" s="128"/>
      <c r="OW11" s="128"/>
      <c r="OX11" s="128"/>
      <c r="OY11" s="128"/>
      <c r="OZ11" s="128"/>
      <c r="PA11" s="128"/>
      <c r="PB11" s="128"/>
      <c r="PC11" s="128"/>
      <c r="PD11" s="128"/>
      <c r="PE11" s="128"/>
      <c r="PF11" s="128"/>
      <c r="PG11" s="128"/>
      <c r="PH11" s="128"/>
      <c r="PI11" s="128"/>
      <c r="PJ11" s="128"/>
      <c r="PK11" s="128"/>
      <c r="PL11" s="128"/>
      <c r="PM11" s="128"/>
      <c r="PN11" s="128"/>
      <c r="PO11" s="128"/>
      <c r="PP11" s="128"/>
      <c r="PQ11" s="128"/>
      <c r="PR11" s="128"/>
      <c r="PS11" s="128"/>
      <c r="PT11" s="128"/>
      <c r="PU11" s="128"/>
      <c r="PV11" s="128"/>
      <c r="PW11" s="128"/>
      <c r="PX11" s="128"/>
      <c r="PY11" s="128"/>
      <c r="PZ11" s="128"/>
      <c r="QA11" s="128"/>
      <c r="QB11" s="128"/>
      <c r="QC11" s="128"/>
      <c r="QD11" s="128"/>
      <c r="QE11" s="128"/>
      <c r="QF11" s="128"/>
      <c r="QG11" s="128"/>
      <c r="QH11" s="128"/>
      <c r="QI11" s="128"/>
      <c r="QJ11" s="128"/>
      <c r="QK11" s="128"/>
      <c r="QL11" s="128"/>
      <c r="QM11" s="128"/>
      <c r="QN11" s="128"/>
      <c r="QO11" s="128"/>
      <c r="QP11" s="128"/>
      <c r="QQ11" s="128"/>
      <c r="QR11" s="128"/>
      <c r="QS11" s="128"/>
      <c r="QT11" s="128"/>
      <c r="QU11" s="128"/>
      <c r="QV11" s="128"/>
      <c r="QW11" s="128"/>
      <c r="QX11" s="128"/>
      <c r="QY11" s="128"/>
      <c r="QZ11" s="128"/>
      <c r="RA11" s="128"/>
      <c r="RB11" s="128"/>
      <c r="RC11" s="128"/>
      <c r="RD11" s="128"/>
      <c r="RE11" s="128"/>
      <c r="RF11" s="128"/>
      <c r="RG11" s="128"/>
      <c r="RH11" s="128"/>
      <c r="RI11" s="128"/>
      <c r="RJ11" s="128"/>
      <c r="RK11" s="128"/>
      <c r="RL11" s="128"/>
      <c r="RM11" s="128"/>
      <c r="RN11" s="128"/>
      <c r="RO11" s="128"/>
      <c r="RP11" s="128"/>
      <c r="RQ11" s="128"/>
      <c r="RR11" s="128"/>
      <c r="RS11" s="128"/>
      <c r="RT11" s="128"/>
      <c r="RU11" s="128"/>
      <c r="RV11" s="128"/>
      <c r="RW11" s="128"/>
      <c r="RX11" s="128"/>
      <c r="RY11" s="128"/>
      <c r="RZ11" s="128"/>
      <c r="SA11" s="128"/>
      <c r="SB11" s="128"/>
      <c r="SC11" s="128"/>
      <c r="SD11" s="128"/>
      <c r="SE11" s="128"/>
      <c r="SF11" s="128"/>
      <c r="SG11" s="128"/>
      <c r="SH11" s="128"/>
      <c r="SI11" s="128"/>
      <c r="SJ11" s="128"/>
      <c r="SK11" s="128"/>
      <c r="SL11" s="128"/>
      <c r="SM11" s="128"/>
      <c r="SN11" s="128"/>
      <c r="SO11" s="128"/>
      <c r="SP11" s="128"/>
      <c r="SQ11" s="128"/>
      <c r="SR11" s="128"/>
      <c r="SS11" s="128"/>
      <c r="ST11" s="128"/>
      <c r="SU11" s="128"/>
      <c r="SV11" s="128"/>
      <c r="SW11" s="128"/>
      <c r="SX11" s="128"/>
      <c r="SY11" s="128"/>
      <c r="SZ11" s="128"/>
      <c r="TA11" s="128"/>
      <c r="TB11" s="128"/>
      <c r="TC11" s="128"/>
      <c r="TD11" s="128"/>
      <c r="TE11" s="128"/>
      <c r="TF11" s="128"/>
      <c r="TG11" s="128"/>
      <c r="TH11" s="128"/>
      <c r="TI11" s="128"/>
      <c r="TJ11" s="128"/>
      <c r="TK11" s="128"/>
      <c r="TL11" s="128"/>
      <c r="TM11" s="128"/>
      <c r="TN11" s="128"/>
      <c r="TO11" s="128"/>
      <c r="TP11" s="128"/>
      <c r="TQ11" s="128"/>
      <c r="TR11" s="128"/>
      <c r="TS11" s="128"/>
      <c r="TT11" s="128"/>
      <c r="TU11" s="128"/>
      <c r="TV11" s="128"/>
      <c r="TW11" s="128"/>
      <c r="TX11" s="128"/>
      <c r="TY11" s="128"/>
      <c r="TZ11" s="128"/>
      <c r="UA11" s="128"/>
      <c r="UB11" s="128"/>
      <c r="UC11" s="128"/>
      <c r="UD11" s="128"/>
      <c r="UE11" s="128"/>
      <c r="UF11" s="128"/>
      <c r="UG11" s="128"/>
      <c r="UH11" s="128"/>
      <c r="UI11" s="128"/>
      <c r="UJ11" s="128"/>
      <c r="UK11" s="128"/>
      <c r="UL11" s="128"/>
      <c r="UM11" s="128"/>
      <c r="UN11" s="128"/>
      <c r="UO11" s="128"/>
      <c r="UP11" s="128"/>
      <c r="UQ11" s="128"/>
      <c r="UR11" s="128"/>
      <c r="US11" s="128"/>
      <c r="UT11" s="128"/>
      <c r="UU11" s="128"/>
      <c r="UV11" s="128"/>
      <c r="UW11" s="128"/>
      <c r="UX11" s="128"/>
      <c r="UY11" s="128"/>
      <c r="UZ11" s="128"/>
      <c r="VA11" s="128"/>
      <c r="VB11" s="128"/>
      <c r="VC11" s="128"/>
      <c r="VD11" s="128"/>
      <c r="VE11" s="128"/>
      <c r="VF11" s="128"/>
      <c r="VG11" s="128"/>
      <c r="VH11" s="128"/>
      <c r="VI11" s="128"/>
      <c r="VJ11" s="128"/>
      <c r="VK11" s="128"/>
      <c r="VL11" s="128"/>
      <c r="VM11" s="128"/>
      <c r="VN11" s="128"/>
      <c r="VO11" s="128"/>
      <c r="VP11" s="128"/>
      <c r="VQ11" s="128"/>
      <c r="VR11" s="128"/>
      <c r="VS11" s="128"/>
      <c r="VT11" s="128"/>
      <c r="VU11" s="128"/>
      <c r="VV11" s="128"/>
      <c r="VW11" s="128"/>
      <c r="VX11" s="128"/>
      <c r="VY11" s="128"/>
      <c r="VZ11" s="128"/>
      <c r="WA11" s="128"/>
      <c r="WB11" s="128"/>
      <c r="WC11" s="128"/>
      <c r="WD11" s="128"/>
      <c r="WE11" s="128"/>
      <c r="WF11" s="128"/>
      <c r="WG11" s="128"/>
      <c r="WH11" s="128"/>
      <c r="WI11" s="128"/>
      <c r="WJ11" s="128"/>
      <c r="WK11" s="128"/>
      <c r="WL11" s="128"/>
      <c r="WM11" s="128"/>
      <c r="WN11" s="128"/>
      <c r="WO11" s="128"/>
      <c r="WP11" s="128"/>
      <c r="WQ11" s="128"/>
      <c r="WR11" s="128"/>
      <c r="WS11" s="128"/>
      <c r="WT11" s="128"/>
      <c r="WU11" s="128"/>
      <c r="WV11" s="128"/>
      <c r="WW11" s="128"/>
      <c r="WX11" s="128"/>
      <c r="WY11" s="128"/>
      <c r="WZ11" s="128"/>
      <c r="XA11" s="128"/>
      <c r="XB11" s="128"/>
      <c r="XC11" s="128"/>
      <c r="XD11" s="128"/>
      <c r="XE11" s="128"/>
      <c r="XF11" s="128"/>
      <c r="XG11" s="128"/>
      <c r="XH11" s="128"/>
      <c r="XI11" s="128"/>
      <c r="XJ11" s="128"/>
      <c r="XK11" s="128"/>
      <c r="XL11" s="128"/>
      <c r="XM11" s="128"/>
      <c r="XN11" s="128"/>
      <c r="XO11" s="128"/>
      <c r="XP11" s="128"/>
      <c r="XQ11" s="128"/>
      <c r="XR11" s="128"/>
      <c r="XS11" s="128"/>
      <c r="XT11" s="128"/>
      <c r="XU11" s="128"/>
      <c r="XV11" s="128"/>
      <c r="XW11" s="128"/>
      <c r="XX11" s="128"/>
      <c r="XY11" s="128"/>
      <c r="XZ11" s="128"/>
      <c r="YA11" s="128"/>
      <c r="YB11" s="128"/>
      <c r="YC11" s="128"/>
      <c r="YD11" s="128"/>
      <c r="YE11" s="128"/>
      <c r="YF11" s="128"/>
      <c r="YG11" s="128"/>
      <c r="YH11" s="128"/>
      <c r="YI11" s="128"/>
      <c r="YJ11" s="128"/>
      <c r="YK11" s="128"/>
      <c r="YL11" s="128"/>
      <c r="YM11" s="128"/>
      <c r="YN11" s="128"/>
      <c r="YO11" s="128"/>
      <c r="YP11" s="128"/>
      <c r="YQ11" s="128"/>
      <c r="YR11" s="128"/>
      <c r="YS11" s="128"/>
      <c r="YT11" s="128"/>
      <c r="YU11" s="128"/>
      <c r="YV11" s="128"/>
      <c r="YW11" s="128"/>
      <c r="YX11" s="128"/>
      <c r="YY11" s="128"/>
      <c r="YZ11" s="128"/>
      <c r="ZA11" s="128"/>
      <c r="ZB11" s="128"/>
      <c r="ZC11" s="128"/>
      <c r="ZD11" s="128"/>
      <c r="ZE11" s="128"/>
      <c r="ZF11" s="128"/>
      <c r="ZG11" s="128"/>
      <c r="ZH11" s="128"/>
      <c r="ZI11" s="128"/>
      <c r="ZJ11" s="128"/>
      <c r="ZK11" s="128"/>
      <c r="ZL11" s="128"/>
      <c r="ZM11" s="128"/>
      <c r="ZN11" s="128"/>
      <c r="ZO11" s="128"/>
      <c r="ZP11" s="128"/>
      <c r="ZQ11" s="128"/>
      <c r="ZR11" s="128"/>
      <c r="ZS11" s="128"/>
      <c r="ZT11" s="128"/>
      <c r="ZU11" s="128"/>
      <c r="ZV11" s="128"/>
      <c r="ZW11" s="128"/>
      <c r="ZX11" s="128"/>
      <c r="ZY11" s="128"/>
      <c r="ZZ11" s="128"/>
      <c r="AAA11" s="128"/>
      <c r="AAB11" s="128"/>
      <c r="AAC11" s="128"/>
      <c r="AAD11" s="128"/>
      <c r="AAE11" s="128"/>
      <c r="AAF11" s="128"/>
      <c r="AAG11" s="128"/>
      <c r="AAH11" s="128"/>
      <c r="AAI11" s="128"/>
      <c r="AAJ11" s="128"/>
      <c r="AAK11" s="128"/>
      <c r="AAL11" s="128"/>
      <c r="AAM11" s="128"/>
      <c r="AAN11" s="128"/>
      <c r="AAO11" s="128"/>
      <c r="AAP11" s="128"/>
      <c r="AAQ11" s="128"/>
      <c r="AAR11" s="128"/>
      <c r="AAS11" s="128"/>
      <c r="AAT11" s="128"/>
      <c r="AAU11" s="128"/>
      <c r="AAV11" s="128"/>
      <c r="AAW11" s="128"/>
      <c r="AAX11" s="128"/>
      <c r="AAY11" s="128"/>
      <c r="AAZ11" s="128"/>
      <c r="ABA11" s="128"/>
      <c r="ABB11" s="128"/>
      <c r="ABC11" s="128"/>
      <c r="ABD11" s="128"/>
      <c r="ABE11" s="128"/>
      <c r="ABF11" s="128"/>
      <c r="ABG11" s="128"/>
      <c r="ABH11" s="128"/>
      <c r="ABI11" s="128"/>
      <c r="ABJ11" s="128"/>
      <c r="ABK11" s="128"/>
      <c r="ABL11" s="128"/>
      <c r="ABM11" s="128"/>
      <c r="ABN11" s="128"/>
      <c r="ABO11" s="128"/>
      <c r="ABP11" s="128"/>
      <c r="ABQ11" s="128"/>
      <c r="ABR11" s="128"/>
      <c r="ABS11" s="128"/>
      <c r="ABT11" s="128"/>
      <c r="ABU11" s="128"/>
      <c r="ABV11" s="128"/>
      <c r="ABW11" s="128"/>
      <c r="ABX11" s="128"/>
      <c r="ABY11" s="128"/>
      <c r="ABZ11" s="128"/>
      <c r="ACA11" s="128"/>
      <c r="ACB11" s="128"/>
      <c r="ACC11" s="128"/>
      <c r="ACD11" s="128"/>
      <c r="ACE11" s="128"/>
      <c r="ACF11" s="128"/>
      <c r="ACG11" s="128"/>
      <c r="ACH11" s="128"/>
      <c r="ACI11" s="128"/>
      <c r="ACJ11" s="128"/>
      <c r="ACK11" s="128"/>
      <c r="ACL11" s="128"/>
      <c r="ACM11" s="128"/>
      <c r="ACN11" s="128"/>
      <c r="ACO11" s="128"/>
      <c r="ACP11" s="128"/>
      <c r="ACQ11" s="128"/>
      <c r="ACR11" s="128"/>
      <c r="ACS11" s="128"/>
      <c r="ACT11" s="128"/>
      <c r="ACU11" s="128"/>
      <c r="ACV11" s="128"/>
      <c r="ACW11" s="128"/>
      <c r="ACX11" s="128"/>
      <c r="ACY11" s="128"/>
      <c r="ACZ11" s="128"/>
      <c r="ADA11" s="128"/>
      <c r="ADB11" s="128"/>
      <c r="ADC11" s="128"/>
      <c r="ADD11" s="128"/>
      <c r="ADE11" s="128"/>
      <c r="ADF11" s="128"/>
      <c r="ADG11" s="128"/>
      <c r="ADH11" s="128"/>
      <c r="ADI11" s="128"/>
      <c r="ADJ11" s="128"/>
      <c r="ADK11" s="128"/>
      <c r="ADL11" s="128"/>
      <c r="ADM11" s="128"/>
      <c r="ADN11" s="128"/>
      <c r="ADO11" s="128"/>
      <c r="ADP11" s="128"/>
      <c r="ADQ11" s="128"/>
      <c r="ADR11" s="128"/>
      <c r="ADS11" s="128"/>
      <c r="ADT11" s="128"/>
      <c r="ADU11" s="128"/>
      <c r="ADV11" s="128"/>
      <c r="ADW11" s="128"/>
      <c r="ADX11" s="128"/>
      <c r="ADY11" s="128"/>
      <c r="ADZ11" s="128"/>
      <c r="AEA11" s="128"/>
      <c r="AEB11" s="128"/>
      <c r="AEC11" s="128"/>
      <c r="AED11" s="128"/>
      <c r="AEE11" s="128"/>
      <c r="AEF11" s="128"/>
      <c r="AEG11" s="128"/>
      <c r="AEH11" s="128"/>
      <c r="AEI11" s="128"/>
      <c r="AEJ11" s="128"/>
      <c r="AEK11" s="128"/>
      <c r="AEL11" s="128"/>
      <c r="AEM11" s="128"/>
      <c r="AEN11" s="128"/>
      <c r="AEO11" s="128"/>
      <c r="AEP11" s="128"/>
      <c r="AEQ11" s="128"/>
      <c r="AER11" s="128"/>
      <c r="AES11" s="128"/>
      <c r="AET11" s="128"/>
      <c r="AEU11" s="128"/>
      <c r="AEV11" s="128"/>
      <c r="AEW11" s="128"/>
      <c r="AEX11" s="128"/>
      <c r="AEY11" s="128"/>
      <c r="AEZ11" s="128"/>
      <c r="AFA11" s="128"/>
      <c r="AFB11" s="128"/>
      <c r="AFC11" s="128"/>
      <c r="AFD11" s="128"/>
      <c r="AFE11" s="128"/>
      <c r="AFF11" s="128"/>
      <c r="AFG11" s="128"/>
      <c r="AFH11" s="128"/>
      <c r="AFI11" s="128"/>
      <c r="AFJ11" s="128"/>
      <c r="AFK11" s="128"/>
      <c r="AFL11" s="128"/>
      <c r="AFM11" s="128"/>
      <c r="AFN11" s="128"/>
      <c r="AFO11" s="128"/>
      <c r="AFP11" s="128"/>
      <c r="AFQ11" s="128"/>
      <c r="AFR11" s="128"/>
      <c r="AFS11" s="128"/>
      <c r="AFT11" s="128"/>
      <c r="AFU11" s="128"/>
      <c r="AFV11" s="128"/>
      <c r="AFW11" s="128"/>
      <c r="AFX11" s="128"/>
      <c r="AFY11" s="128"/>
      <c r="AFZ11" s="128"/>
      <c r="AGA11" s="128"/>
      <c r="AGB11" s="128"/>
      <c r="AGC11" s="128"/>
      <c r="AGD11" s="128"/>
      <c r="AGE11" s="128"/>
      <c r="AGF11" s="128"/>
      <c r="AGG11" s="128"/>
      <c r="AGH11" s="128"/>
      <c r="AGI11" s="128"/>
      <c r="AGJ11" s="128"/>
      <c r="AGK11" s="128"/>
      <c r="AGL11" s="128"/>
      <c r="AGM11" s="128"/>
      <c r="AGN11" s="128"/>
      <c r="AGO11" s="128"/>
      <c r="AGP11" s="128"/>
      <c r="AGQ11" s="128"/>
      <c r="AGR11" s="128"/>
      <c r="AGS11" s="128"/>
      <c r="AGT11" s="128"/>
      <c r="AGU11" s="128"/>
      <c r="AGV11" s="128"/>
      <c r="AGW11" s="128"/>
      <c r="AGX11" s="128"/>
      <c r="AGY11" s="128"/>
      <c r="AGZ11" s="128"/>
      <c r="AHA11" s="128"/>
      <c r="AHB11" s="128"/>
      <c r="AHC11" s="128"/>
      <c r="AHD11" s="128"/>
      <c r="AHE11" s="128"/>
      <c r="AHF11" s="128"/>
      <c r="AHG11" s="128"/>
      <c r="AHH11" s="128"/>
      <c r="AHI11" s="128"/>
      <c r="AHJ11" s="128"/>
      <c r="AHK11" s="128"/>
      <c r="AHL11" s="128"/>
      <c r="AHM11" s="128"/>
      <c r="AHN11" s="128"/>
      <c r="AHO11" s="128"/>
      <c r="AHP11" s="128"/>
      <c r="AHQ11" s="128"/>
      <c r="AHR11" s="128"/>
      <c r="AHS11" s="128"/>
      <c r="AHT11" s="128"/>
      <c r="AHU11" s="128"/>
      <c r="AHV11" s="128"/>
      <c r="AHW11" s="128"/>
      <c r="AHX11" s="128"/>
      <c r="AHY11" s="128"/>
      <c r="AHZ11" s="128"/>
      <c r="AIA11" s="128"/>
      <c r="AIB11" s="128"/>
      <c r="AIC11" s="128"/>
      <c r="AID11" s="128"/>
      <c r="AIE11" s="128"/>
      <c r="AIF11" s="128"/>
      <c r="AIG11" s="128"/>
      <c r="AIH11" s="128"/>
      <c r="AII11" s="128"/>
      <c r="AIJ11" s="128"/>
      <c r="AIK11" s="128"/>
      <c r="AIL11" s="128"/>
      <c r="AIM11" s="128"/>
      <c r="AIN11" s="128"/>
      <c r="AIO11" s="128"/>
      <c r="AIP11" s="128"/>
      <c r="AIQ11" s="128"/>
      <c r="AIR11" s="128"/>
      <c r="AIS11" s="128"/>
      <c r="AIT11" s="128"/>
      <c r="AIU11" s="128"/>
      <c r="AIV11" s="128"/>
      <c r="AIW11" s="128"/>
      <c r="AIX11" s="128"/>
      <c r="AIY11" s="128"/>
      <c r="AIZ11" s="128"/>
      <c r="AJA11" s="128"/>
      <c r="AJB11" s="128"/>
      <c r="AJC11" s="128"/>
      <c r="AJD11" s="128"/>
      <c r="AJE11" s="128"/>
      <c r="AJF11" s="128"/>
      <c r="AJG11" s="128"/>
      <c r="AJH11" s="128"/>
      <c r="AJI11" s="128"/>
      <c r="AJJ11" s="128"/>
      <c r="AJK11" s="128"/>
      <c r="AJL11" s="128"/>
      <c r="AJM11" s="128"/>
      <c r="AJN11" s="128"/>
      <c r="AJO11" s="128"/>
      <c r="AJP11" s="128"/>
      <c r="AJQ11" s="128"/>
      <c r="AJR11" s="128"/>
      <c r="AJS11" s="128"/>
      <c r="AJT11" s="128"/>
      <c r="AJU11" s="128"/>
      <c r="AJV11" s="128"/>
      <c r="AJW11" s="128"/>
      <c r="AJX11" s="128"/>
      <c r="AJY11" s="128"/>
      <c r="AJZ11" s="128"/>
      <c r="AKA11" s="128"/>
      <c r="AKB11" s="128"/>
      <c r="AKC11" s="128"/>
      <c r="AKD11" s="128"/>
      <c r="AKE11" s="128"/>
      <c r="AKF11" s="128"/>
      <c r="AKG11" s="128"/>
      <c r="AKH11" s="128"/>
      <c r="AKI11" s="128"/>
      <c r="AKJ11" s="128"/>
      <c r="AKK11" s="128"/>
      <c r="AKL11" s="128"/>
      <c r="AKM11" s="128"/>
      <c r="AKN11" s="128"/>
      <c r="AKO11" s="128"/>
      <c r="AKP11" s="128"/>
      <c r="AKQ11" s="128"/>
      <c r="AKR11" s="128"/>
      <c r="AKS11" s="128"/>
      <c r="AKT11" s="128"/>
      <c r="AKU11" s="128"/>
      <c r="AKV11" s="128"/>
      <c r="AKW11" s="128"/>
      <c r="AKX11" s="128"/>
      <c r="AKY11" s="128"/>
      <c r="AKZ11" s="128"/>
      <c r="ALA11" s="128"/>
      <c r="ALB11" s="128"/>
      <c r="ALC11" s="128"/>
      <c r="ALD11" s="128"/>
      <c r="ALE11" s="128"/>
      <c r="ALF11" s="128"/>
      <c r="ALG11" s="128"/>
      <c r="ALH11" s="128"/>
      <c r="ALI11" s="128"/>
      <c r="ALJ11" s="128"/>
      <c r="ALK11" s="128"/>
      <c r="ALL11" s="128"/>
      <c r="ALM11" s="128"/>
      <c r="ALN11" s="128"/>
      <c r="ALO11" s="128"/>
      <c r="ALP11" s="128"/>
      <c r="ALQ11" s="128"/>
      <c r="ALR11" s="128"/>
      <c r="ALS11" s="128"/>
      <c r="ALT11" s="128"/>
      <c r="ALU11" s="128"/>
      <c r="ALV11" s="128"/>
      <c r="ALW11" s="128"/>
      <c r="ALX11" s="128"/>
      <c r="ALY11" s="128"/>
      <c r="ALZ11" s="128"/>
      <c r="AMA11" s="128"/>
      <c r="AMB11" s="128"/>
      <c r="AMC11" s="128"/>
      <c r="AMD11" s="128"/>
      <c r="AME11" s="128"/>
      <c r="AMF11" s="128"/>
      <c r="AMG11" s="128"/>
      <c r="AMH11" s="128"/>
      <c r="AMI11" s="128"/>
      <c r="AMJ11" s="128"/>
    </row>
  </sheetData>
  <mergeCells count="4">
    <mergeCell ref="A1:L1"/>
    <mergeCell ref="I8:J8"/>
    <mergeCell ref="A9:L9"/>
    <mergeCell ref="A10:L10"/>
  </mergeCells>
  <pageMargins left="0" right="0" top="0.39370078740157483" bottom="0.39370078740157483" header="0" footer="0"/>
  <pageSetup paperSize="9" scale="64" fitToWidth="0" fitToHeight="0" orientation="landscape" r:id="rId1"/>
  <headerFooter>
    <oddHeader>&amp;LNumer sprawy 24/ZP/2023
&amp;RZałącznik nr 2 do SWZ</oddHeader>
    <oddFooter>Strona &amp;P z &amp;N</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811F84-DE2C-4633-B074-AA044E72286C}">
  <dimension ref="A1:L12"/>
  <sheetViews>
    <sheetView view="pageBreakPreview" topLeftCell="A3" zoomScaleNormal="100" zoomScaleSheetLayoutView="100" workbookViewId="0">
      <selection activeCell="C7" sqref="C7"/>
    </sheetView>
  </sheetViews>
  <sheetFormatPr defaultColWidth="9.109375" defaultRowHeight="13.8"/>
  <cols>
    <col min="1" max="1" width="7.33203125" style="106" customWidth="1"/>
    <col min="2" max="2" width="21.5546875" style="106" customWidth="1"/>
    <col min="3" max="3" width="75.33203125" style="106" customWidth="1"/>
    <col min="4" max="4" width="13.6640625" style="106" customWidth="1"/>
    <col min="5" max="5" width="17.109375" style="106" customWidth="1"/>
    <col min="6" max="6" width="12.109375" style="106" customWidth="1"/>
    <col min="7" max="7" width="17.109375" style="106" customWidth="1"/>
    <col min="8" max="8" width="14" style="122" customWidth="1"/>
    <col min="9" max="9" width="9.109375" style="106" customWidth="1"/>
    <col min="10" max="10" width="11.33203125" style="106" customWidth="1"/>
    <col min="11" max="11" width="12.33203125" style="106" customWidth="1"/>
    <col min="12" max="12" width="16.44140625" style="106" customWidth="1"/>
    <col min="13" max="13" width="10.33203125" style="106" customWidth="1"/>
    <col min="14" max="16384" width="9.109375" style="106"/>
  </cols>
  <sheetData>
    <row r="1" spans="1:12" ht="17.399999999999999">
      <c r="C1" s="506" t="s">
        <v>61</v>
      </c>
    </row>
    <row r="2" spans="1:12" ht="17.399999999999999">
      <c r="C2" s="506"/>
    </row>
    <row r="3" spans="1:12" ht="17.399999999999999">
      <c r="B3" s="123" t="s">
        <v>407</v>
      </c>
    </row>
    <row r="5" spans="1:12" ht="54" customHeight="1">
      <c r="A5" s="124" t="s">
        <v>3</v>
      </c>
      <c r="B5" s="587" t="s">
        <v>4</v>
      </c>
      <c r="C5" s="587" t="s">
        <v>5</v>
      </c>
      <c r="D5" s="595" t="s">
        <v>30</v>
      </c>
      <c r="E5" s="578" t="s">
        <v>7</v>
      </c>
      <c r="F5" s="578" t="s">
        <v>8</v>
      </c>
      <c r="G5" s="578" t="s">
        <v>9</v>
      </c>
      <c r="H5" s="579" t="s">
        <v>10</v>
      </c>
      <c r="I5" s="578" t="s">
        <v>756</v>
      </c>
      <c r="J5" s="578" t="s">
        <v>38</v>
      </c>
      <c r="K5" s="578" t="s">
        <v>179</v>
      </c>
      <c r="L5" s="578" t="s">
        <v>180</v>
      </c>
    </row>
    <row r="6" spans="1:12" ht="165" customHeight="1">
      <c r="A6" s="125">
        <v>1</v>
      </c>
      <c r="B6" s="585" t="s">
        <v>181</v>
      </c>
      <c r="C6" s="542" t="s">
        <v>786</v>
      </c>
      <c r="D6" s="602"/>
      <c r="E6" s="603" t="s">
        <v>182</v>
      </c>
      <c r="F6" s="613" t="s">
        <v>86</v>
      </c>
      <c r="G6" s="613">
        <v>15</v>
      </c>
      <c r="H6" s="582"/>
      <c r="I6" s="574"/>
      <c r="J6" s="583">
        <f>H6*I6+H6</f>
        <v>0</v>
      </c>
      <c r="K6" s="584">
        <f>H6*G6</f>
        <v>0</v>
      </c>
      <c r="L6" s="584">
        <f>K6*I6+K6</f>
        <v>0</v>
      </c>
    </row>
    <row r="7" spans="1:12" ht="153" customHeight="1">
      <c r="A7" s="125">
        <v>2</v>
      </c>
      <c r="B7" s="585" t="s">
        <v>183</v>
      </c>
      <c r="C7" s="542" t="s">
        <v>787</v>
      </c>
      <c r="D7" s="602"/>
      <c r="E7" s="603" t="s">
        <v>184</v>
      </c>
      <c r="F7" s="613" t="s">
        <v>86</v>
      </c>
      <c r="G7" s="618">
        <v>35</v>
      </c>
      <c r="H7" s="582"/>
      <c r="I7" s="574"/>
      <c r="J7" s="583">
        <f t="shared" ref="J7:J8" si="0">H7*I7+H7</f>
        <v>0</v>
      </c>
      <c r="K7" s="584">
        <f t="shared" ref="K7:K8" si="1">H7*G7</f>
        <v>0</v>
      </c>
      <c r="L7" s="584">
        <f t="shared" ref="L7:L8" si="2">K7*I7+K7</f>
        <v>0</v>
      </c>
    </row>
    <row r="8" spans="1:12" ht="63.75" customHeight="1">
      <c r="A8" s="125">
        <v>3</v>
      </c>
      <c r="B8" s="586" t="s">
        <v>185</v>
      </c>
      <c r="C8" s="586" t="s">
        <v>817</v>
      </c>
      <c r="D8" s="602"/>
      <c r="E8" s="603" t="s">
        <v>184</v>
      </c>
      <c r="F8" s="613" t="s">
        <v>86</v>
      </c>
      <c r="G8" s="618">
        <v>15</v>
      </c>
      <c r="H8" s="582"/>
      <c r="I8" s="574"/>
      <c r="J8" s="583">
        <f t="shared" si="0"/>
        <v>0</v>
      </c>
      <c r="K8" s="584">
        <f t="shared" si="1"/>
        <v>0</v>
      </c>
      <c r="L8" s="584">
        <f t="shared" si="2"/>
        <v>0</v>
      </c>
    </row>
    <row r="9" spans="1:12">
      <c r="D9" s="721"/>
      <c r="E9" s="721"/>
      <c r="F9" s="721"/>
      <c r="G9" s="721"/>
      <c r="H9" s="722"/>
      <c r="I9" s="721"/>
      <c r="J9" s="634" t="s">
        <v>186</v>
      </c>
      <c r="K9" s="723">
        <f>SUM(K6:K8)</f>
        <v>0</v>
      </c>
      <c r="L9" s="723">
        <f>SUM(L6:L8)</f>
        <v>0</v>
      </c>
    </row>
    <row r="10" spans="1:12" ht="21.75" customHeight="1">
      <c r="A10" s="106" t="s">
        <v>818</v>
      </c>
      <c r="E10" s="126"/>
      <c r="F10" s="126"/>
      <c r="G10" s="126"/>
      <c r="H10" s="127"/>
      <c r="I10" s="126"/>
      <c r="J10" s="126"/>
      <c r="K10" s="126"/>
      <c r="L10" s="126"/>
    </row>
    <row r="11" spans="1:12" ht="21.75" customHeight="1">
      <c r="A11" s="106" t="s">
        <v>29</v>
      </c>
      <c r="E11" s="126"/>
      <c r="F11" s="126"/>
      <c r="G11" s="126"/>
      <c r="H11" s="127"/>
      <c r="I11" s="126"/>
      <c r="J11" s="126"/>
      <c r="K11" s="126"/>
      <c r="L11" s="126"/>
    </row>
    <row r="12" spans="1:12" ht="21.75" customHeight="1">
      <c r="A12" s="844" t="s">
        <v>819</v>
      </c>
    </row>
  </sheetData>
  <pageMargins left="0" right="0" top="0.39370078740157483" bottom="0.39370078740157483" header="0" footer="0"/>
  <pageSetup paperSize="9" scale="63" fitToWidth="0" fitToHeight="0" orientation="landscape" r:id="rId1"/>
  <headerFooter>
    <oddHeader>&amp;LNumer sprawy 24/ZP/2023
&amp;RZałącznik nr 2 do SWZ</oddHeader>
    <oddFooter>Strona &amp;P z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5427B1-4FAC-48EE-921E-DF3ECFB26817}">
  <dimension ref="A1:AMJ55"/>
  <sheetViews>
    <sheetView tabSelected="1" view="pageBreakPreview" topLeftCell="A48" zoomScale="120" zoomScaleNormal="120" zoomScaleSheetLayoutView="120" workbookViewId="0">
      <selection activeCell="D3" sqref="D3"/>
    </sheetView>
  </sheetViews>
  <sheetFormatPr defaultColWidth="9.6640625" defaultRowHeight="21.75" customHeight="1"/>
  <cols>
    <col min="1" max="1" width="4" style="1" customWidth="1"/>
    <col min="2" max="2" width="31.109375" style="17" customWidth="1"/>
    <col min="3" max="3" width="51.88671875" style="8" customWidth="1"/>
    <col min="4" max="4" width="13.5546875" style="1" customWidth="1"/>
    <col min="5" max="5" width="11.44140625" style="1" customWidth="1"/>
    <col min="6" max="6" width="10.109375" style="1" customWidth="1"/>
    <col min="7" max="7" width="10" style="18" customWidth="1"/>
    <col min="8" max="8" width="10" style="225" customWidth="1"/>
    <col min="9" max="9" width="9.109375" style="5" customWidth="1"/>
    <col min="10" max="10" width="11.5546875" style="6" customWidth="1"/>
    <col min="11" max="11" width="14.33203125" style="6" customWidth="1"/>
    <col min="12" max="12" width="13.6640625" style="6" bestFit="1" customWidth="1"/>
    <col min="13" max="16384" width="9.6640625" style="1"/>
  </cols>
  <sheetData>
    <row r="1" spans="1:12" ht="17.399999999999999">
      <c r="A1" s="855" t="s">
        <v>0</v>
      </c>
      <c r="B1" s="855"/>
      <c r="C1" s="855"/>
      <c r="D1" s="855"/>
      <c r="E1" s="855"/>
      <c r="F1" s="855"/>
      <c r="G1" s="855"/>
      <c r="H1" s="855"/>
      <c r="I1" s="855"/>
      <c r="J1" s="855"/>
      <c r="K1" s="855"/>
      <c r="L1" s="855"/>
    </row>
    <row r="2" spans="1:12" ht="12" customHeight="1">
      <c r="B2" s="2" t="s">
        <v>1</v>
      </c>
      <c r="C2" s="3"/>
      <c r="D2" s="853" t="s">
        <v>839</v>
      </c>
      <c r="G2" s="4"/>
      <c r="H2" s="223"/>
    </row>
    <row r="3" spans="1:12" s="9" customFormat="1" ht="18" customHeight="1">
      <c r="A3" s="1"/>
      <c r="B3" s="7" t="s">
        <v>2</v>
      </c>
      <c r="C3" s="8"/>
      <c r="G3" s="10"/>
      <c r="H3" s="224"/>
      <c r="I3" s="11"/>
      <c r="J3" s="12"/>
      <c r="K3" s="12"/>
      <c r="L3" s="12"/>
    </row>
    <row r="4" spans="1:12" s="13" customFormat="1" ht="63.75" customHeight="1">
      <c r="A4" s="255" t="s">
        <v>3</v>
      </c>
      <c r="B4" s="255" t="s">
        <v>4</v>
      </c>
      <c r="C4" s="256" t="s">
        <v>5</v>
      </c>
      <c r="D4" s="257" t="s">
        <v>30</v>
      </c>
      <c r="E4" s="256" t="s">
        <v>7</v>
      </c>
      <c r="F4" s="256" t="s">
        <v>8</v>
      </c>
      <c r="G4" s="258" t="s">
        <v>9</v>
      </c>
      <c r="H4" s="259" t="s">
        <v>10</v>
      </c>
      <c r="I4" s="260" t="s">
        <v>11</v>
      </c>
      <c r="J4" s="259" t="s">
        <v>12</v>
      </c>
      <c r="K4" s="259" t="s">
        <v>13</v>
      </c>
      <c r="L4" s="259" t="s">
        <v>14</v>
      </c>
    </row>
    <row r="5" spans="1:12" ht="22.5" customHeight="1">
      <c r="A5" s="261">
        <v>1</v>
      </c>
      <c r="B5" s="261" t="s">
        <v>16</v>
      </c>
      <c r="C5" s="261" t="s">
        <v>757</v>
      </c>
      <c r="D5" s="261"/>
      <c r="E5" s="261" t="s">
        <v>17</v>
      </c>
      <c r="F5" s="261" t="s">
        <v>18</v>
      </c>
      <c r="G5" s="261">
        <v>10</v>
      </c>
      <c r="H5" s="262"/>
      <c r="I5" s="263"/>
      <c r="J5" s="264">
        <f t="shared" ref="J5:J52" si="0">H5*I5+H5</f>
        <v>0</v>
      </c>
      <c r="K5" s="264">
        <f t="shared" ref="K5:K52" si="1">H5*G5</f>
        <v>0</v>
      </c>
      <c r="L5" s="264">
        <f>K5*I5+K5</f>
        <v>0</v>
      </c>
    </row>
    <row r="6" spans="1:12" s="250" customFormat="1" ht="97.5" customHeight="1">
      <c r="A6" s="261">
        <v>2</v>
      </c>
      <c r="B6" s="261" t="s">
        <v>20</v>
      </c>
      <c r="C6" s="261" t="s">
        <v>758</v>
      </c>
      <c r="D6" s="261"/>
      <c r="E6" s="261"/>
      <c r="F6" s="261" t="s">
        <v>15</v>
      </c>
      <c r="G6" s="261">
        <v>500</v>
      </c>
      <c r="H6" s="265"/>
      <c r="I6" s="263"/>
      <c r="J6" s="264">
        <f t="shared" si="0"/>
        <v>0</v>
      </c>
      <c r="K6" s="264">
        <f t="shared" si="1"/>
        <v>0</v>
      </c>
      <c r="L6" s="264">
        <f t="shared" ref="L6:L52" si="2">K6*I6+K6</f>
        <v>0</v>
      </c>
    </row>
    <row r="7" spans="1:12" s="16" customFormat="1" ht="21.75" customHeight="1">
      <c r="A7" s="261">
        <v>3</v>
      </c>
      <c r="B7" s="261" t="s">
        <v>22</v>
      </c>
      <c r="C7" s="261" t="s">
        <v>23</v>
      </c>
      <c r="D7" s="261"/>
      <c r="E7" s="266"/>
      <c r="F7" s="267" t="s">
        <v>15</v>
      </c>
      <c r="G7" s="268">
        <v>20</v>
      </c>
      <c r="H7" s="269"/>
      <c r="I7" s="263"/>
      <c r="J7" s="264">
        <f t="shared" si="0"/>
        <v>0</v>
      </c>
      <c r="K7" s="264">
        <f t="shared" si="1"/>
        <v>0</v>
      </c>
      <c r="L7" s="264">
        <f t="shared" si="2"/>
        <v>0</v>
      </c>
    </row>
    <row r="8" spans="1:12" s="16" customFormat="1" ht="37.5" customHeight="1">
      <c r="A8" s="261">
        <v>4</v>
      </c>
      <c r="B8" s="261" t="s">
        <v>24</v>
      </c>
      <c r="C8" s="261" t="s">
        <v>25</v>
      </c>
      <c r="D8" s="270"/>
      <c r="E8" s="270"/>
      <c r="F8" s="266" t="s">
        <v>15</v>
      </c>
      <c r="G8" s="267">
        <v>50</v>
      </c>
      <c r="H8" s="269"/>
      <c r="I8" s="271"/>
      <c r="J8" s="264">
        <f t="shared" si="0"/>
        <v>0</v>
      </c>
      <c r="K8" s="264">
        <f t="shared" si="1"/>
        <v>0</v>
      </c>
      <c r="L8" s="264">
        <f t="shared" si="2"/>
        <v>0</v>
      </c>
    </row>
    <row r="9" spans="1:12" s="15" customFormat="1" ht="100.5" customHeight="1">
      <c r="A9" s="261">
        <v>5</v>
      </c>
      <c r="B9" s="261" t="s">
        <v>26</v>
      </c>
      <c r="C9" s="261" t="s">
        <v>423</v>
      </c>
      <c r="D9" s="261"/>
      <c r="E9" s="261"/>
      <c r="F9" s="272" t="s">
        <v>15</v>
      </c>
      <c r="G9" s="272">
        <v>20</v>
      </c>
      <c r="H9" s="269"/>
      <c r="I9" s="263"/>
      <c r="J9" s="264">
        <f t="shared" si="0"/>
        <v>0</v>
      </c>
      <c r="K9" s="264">
        <f t="shared" si="1"/>
        <v>0</v>
      </c>
      <c r="L9" s="264">
        <f t="shared" si="2"/>
        <v>0</v>
      </c>
    </row>
    <row r="10" spans="1:12" s="15" customFormat="1" ht="24.75" customHeight="1">
      <c r="A10" s="261">
        <v>6</v>
      </c>
      <c r="B10" s="261" t="s">
        <v>27</v>
      </c>
      <c r="C10" s="261" t="s">
        <v>28</v>
      </c>
      <c r="D10" s="261"/>
      <c r="E10" s="261"/>
      <c r="F10" s="272" t="s">
        <v>15</v>
      </c>
      <c r="G10" s="273">
        <v>20</v>
      </c>
      <c r="H10" s="269"/>
      <c r="I10" s="263"/>
      <c r="J10" s="264">
        <f t="shared" si="0"/>
        <v>0</v>
      </c>
      <c r="K10" s="264">
        <f t="shared" si="1"/>
        <v>0</v>
      </c>
      <c r="L10" s="264">
        <f t="shared" si="2"/>
        <v>0</v>
      </c>
    </row>
    <row r="11" spans="1:12" s="15" customFormat="1" ht="54" customHeight="1">
      <c r="A11" s="261">
        <v>7</v>
      </c>
      <c r="B11" s="274" t="s">
        <v>81</v>
      </c>
      <c r="C11" s="274" t="s">
        <v>759</v>
      </c>
      <c r="D11" s="274"/>
      <c r="E11" s="274" t="s">
        <v>82</v>
      </c>
      <c r="F11" s="275" t="s">
        <v>18</v>
      </c>
      <c r="G11" s="276">
        <v>500</v>
      </c>
      <c r="H11" s="277"/>
      <c r="I11" s="278"/>
      <c r="J11" s="264">
        <f t="shared" si="0"/>
        <v>0</v>
      </c>
      <c r="K11" s="264">
        <f t="shared" si="1"/>
        <v>0</v>
      </c>
      <c r="L11" s="264">
        <f t="shared" si="2"/>
        <v>0</v>
      </c>
    </row>
    <row r="12" spans="1:12" ht="86.25" customHeight="1">
      <c r="A12" s="261">
        <v>8</v>
      </c>
      <c r="B12" s="279" t="s">
        <v>91</v>
      </c>
      <c r="C12" s="280" t="s">
        <v>760</v>
      </c>
      <c r="D12" s="281"/>
      <c r="E12" s="279" t="s">
        <v>92</v>
      </c>
      <c r="F12" s="282" t="s">
        <v>86</v>
      </c>
      <c r="G12" s="283">
        <v>48</v>
      </c>
      <c r="H12" s="284"/>
      <c r="I12" s="285"/>
      <c r="J12" s="264">
        <f t="shared" si="0"/>
        <v>0</v>
      </c>
      <c r="K12" s="264">
        <f t="shared" si="1"/>
        <v>0</v>
      </c>
      <c r="L12" s="264">
        <f t="shared" si="2"/>
        <v>0</v>
      </c>
    </row>
    <row r="13" spans="1:12" s="73" customFormat="1" ht="79.5" customHeight="1">
      <c r="A13" s="261">
        <v>9</v>
      </c>
      <c r="B13" s="286" t="s">
        <v>97</v>
      </c>
      <c r="C13" s="286" t="s">
        <v>98</v>
      </c>
      <c r="D13" s="287"/>
      <c r="E13" s="286"/>
      <c r="F13" s="288" t="s">
        <v>15</v>
      </c>
      <c r="G13" s="289">
        <v>3000</v>
      </c>
      <c r="H13" s="264"/>
      <c r="I13" s="290"/>
      <c r="J13" s="264">
        <f t="shared" si="0"/>
        <v>0</v>
      </c>
      <c r="K13" s="264">
        <f t="shared" si="1"/>
        <v>0</v>
      </c>
      <c r="L13" s="264">
        <f t="shared" si="2"/>
        <v>0</v>
      </c>
    </row>
    <row r="14" spans="1:12" ht="80.25" customHeight="1">
      <c r="A14" s="261">
        <v>10</v>
      </c>
      <c r="B14" s="291" t="s">
        <v>99</v>
      </c>
      <c r="C14" s="292" t="s">
        <v>761</v>
      </c>
      <c r="D14" s="293"/>
      <c r="E14" s="291"/>
      <c r="F14" s="288" t="s">
        <v>15</v>
      </c>
      <c r="G14" s="289">
        <v>360</v>
      </c>
      <c r="H14" s="264"/>
      <c r="I14" s="294"/>
      <c r="J14" s="264">
        <f t="shared" si="0"/>
        <v>0</v>
      </c>
      <c r="K14" s="264">
        <f t="shared" si="1"/>
        <v>0</v>
      </c>
      <c r="L14" s="264">
        <f t="shared" si="2"/>
        <v>0</v>
      </c>
    </row>
    <row r="15" spans="1:12" customFormat="1" ht="80.25" customHeight="1">
      <c r="A15" s="261">
        <v>11</v>
      </c>
      <c r="B15" s="291" t="s">
        <v>100</v>
      </c>
      <c r="C15" s="292" t="s">
        <v>762</v>
      </c>
      <c r="D15" s="295"/>
      <c r="E15" s="291"/>
      <c r="F15" s="288" t="s">
        <v>15</v>
      </c>
      <c r="G15" s="289">
        <v>3000</v>
      </c>
      <c r="H15" s="296"/>
      <c r="I15" s="297"/>
      <c r="J15" s="264">
        <f t="shared" si="0"/>
        <v>0</v>
      </c>
      <c r="K15" s="264">
        <f t="shared" si="1"/>
        <v>0</v>
      </c>
      <c r="L15" s="264">
        <f t="shared" si="2"/>
        <v>0</v>
      </c>
    </row>
    <row r="16" spans="1:12" s="84" customFormat="1" ht="112.5" customHeight="1">
      <c r="A16" s="261">
        <v>12</v>
      </c>
      <c r="B16" s="298" t="s">
        <v>103</v>
      </c>
      <c r="C16" s="286" t="s">
        <v>763</v>
      </c>
      <c r="D16" s="299"/>
      <c r="E16" s="298">
        <v>1</v>
      </c>
      <c r="F16" s="300" t="s">
        <v>104</v>
      </c>
      <c r="G16" s="301">
        <v>5000</v>
      </c>
      <c r="H16" s="302"/>
      <c r="I16" s="303"/>
      <c r="J16" s="264">
        <f t="shared" si="0"/>
        <v>0</v>
      </c>
      <c r="K16" s="264">
        <f t="shared" si="1"/>
        <v>0</v>
      </c>
      <c r="L16" s="264">
        <f t="shared" si="2"/>
        <v>0</v>
      </c>
    </row>
    <row r="17" spans="1:257" s="84" customFormat="1" ht="87" customHeight="1">
      <c r="A17" s="261">
        <v>13</v>
      </c>
      <c r="B17" s="298" t="s">
        <v>105</v>
      </c>
      <c r="C17" s="298" t="s">
        <v>387</v>
      </c>
      <c r="D17" s="298"/>
      <c r="E17" s="298">
        <v>1</v>
      </c>
      <c r="F17" s="304" t="s">
        <v>21</v>
      </c>
      <c r="G17" s="305">
        <v>2000</v>
      </c>
      <c r="H17" s="306"/>
      <c r="I17" s="303"/>
      <c r="J17" s="264">
        <f t="shared" si="0"/>
        <v>0</v>
      </c>
      <c r="K17" s="264">
        <f t="shared" si="1"/>
        <v>0</v>
      </c>
      <c r="L17" s="264">
        <f t="shared" si="2"/>
        <v>0</v>
      </c>
    </row>
    <row r="18" spans="1:257" s="103" customFormat="1" ht="135.75" customHeight="1">
      <c r="A18" s="261">
        <v>14</v>
      </c>
      <c r="B18" s="307" t="s">
        <v>149</v>
      </c>
      <c r="C18" s="308" t="s">
        <v>764</v>
      </c>
      <c r="D18" s="309"/>
      <c r="E18" s="307"/>
      <c r="F18" s="310" t="s">
        <v>15</v>
      </c>
      <c r="G18" s="311">
        <v>500</v>
      </c>
      <c r="H18" s="312"/>
      <c r="I18" s="313"/>
      <c r="J18" s="264">
        <f t="shared" si="0"/>
        <v>0</v>
      </c>
      <c r="K18" s="264">
        <f t="shared" si="1"/>
        <v>0</v>
      </c>
      <c r="L18" s="264">
        <f t="shared" si="2"/>
        <v>0</v>
      </c>
    </row>
    <row r="19" spans="1:257" s="103" customFormat="1" ht="67.5" customHeight="1">
      <c r="A19" s="261">
        <v>15</v>
      </c>
      <c r="B19" s="314" t="s">
        <v>150</v>
      </c>
      <c r="C19" s="315" t="s">
        <v>765</v>
      </c>
      <c r="D19" s="316"/>
      <c r="E19" s="314" t="s">
        <v>151</v>
      </c>
      <c r="F19" s="317" t="s">
        <v>95</v>
      </c>
      <c r="G19" s="318">
        <v>100</v>
      </c>
      <c r="H19" s="312"/>
      <c r="I19" s="319"/>
      <c r="J19" s="264">
        <f t="shared" si="0"/>
        <v>0</v>
      </c>
      <c r="K19" s="264">
        <f t="shared" si="1"/>
        <v>0</v>
      </c>
      <c r="L19" s="264">
        <f t="shared" si="2"/>
        <v>0</v>
      </c>
    </row>
    <row r="20" spans="1:257" customFormat="1" ht="41.25" customHeight="1">
      <c r="A20" s="261">
        <v>16</v>
      </c>
      <c r="B20" s="320" t="s">
        <v>187</v>
      </c>
      <c r="C20" s="320" t="s">
        <v>766</v>
      </c>
      <c r="D20" s="320"/>
      <c r="E20" s="320">
        <v>100</v>
      </c>
      <c r="F20" s="320" t="s">
        <v>18</v>
      </c>
      <c r="G20" s="320">
        <v>50</v>
      </c>
      <c r="H20" s="321"/>
      <c r="I20" s="319"/>
      <c r="J20" s="264">
        <f t="shared" si="0"/>
        <v>0</v>
      </c>
      <c r="K20" s="264">
        <f t="shared" si="1"/>
        <v>0</v>
      </c>
      <c r="L20" s="264">
        <f t="shared" si="2"/>
        <v>0</v>
      </c>
      <c r="M20" s="128"/>
      <c r="N20" s="128"/>
      <c r="O20" s="128"/>
      <c r="P20" s="128"/>
      <c r="Q20" s="128"/>
      <c r="R20" s="128"/>
      <c r="S20" s="128"/>
      <c r="T20" s="128"/>
      <c r="U20" s="128"/>
      <c r="V20" s="128"/>
      <c r="W20" s="128"/>
      <c r="X20" s="128"/>
      <c r="Y20" s="128"/>
      <c r="Z20" s="128"/>
      <c r="AA20" s="128"/>
      <c r="AB20" s="128"/>
      <c r="AC20" s="128"/>
      <c r="AD20" s="128"/>
      <c r="AE20" s="128"/>
      <c r="AF20" s="128"/>
      <c r="AG20" s="128"/>
      <c r="AH20" s="128"/>
      <c r="AI20" s="128"/>
      <c r="AJ20" s="128"/>
      <c r="AK20" s="128"/>
      <c r="AL20" s="128"/>
      <c r="AM20" s="128"/>
      <c r="AN20" s="128"/>
      <c r="AO20" s="128"/>
      <c r="AP20" s="128"/>
      <c r="AQ20" s="128"/>
      <c r="AR20" s="128"/>
      <c r="AS20" s="128"/>
      <c r="AT20" s="128"/>
      <c r="AU20" s="128"/>
      <c r="AV20" s="128"/>
      <c r="AW20" s="128"/>
      <c r="AX20" s="128"/>
      <c r="AY20" s="128"/>
      <c r="AZ20" s="128"/>
      <c r="BA20" s="128"/>
      <c r="BB20" s="128"/>
      <c r="BC20" s="128"/>
      <c r="BD20" s="128"/>
      <c r="BE20" s="128"/>
      <c r="BF20" s="128"/>
      <c r="BG20" s="128"/>
      <c r="BH20" s="128"/>
      <c r="BI20" s="128"/>
      <c r="BJ20" s="128"/>
      <c r="BK20" s="128"/>
      <c r="BL20" s="128"/>
      <c r="BM20" s="128"/>
      <c r="BN20" s="128"/>
      <c r="BO20" s="128"/>
      <c r="BP20" s="128"/>
      <c r="BQ20" s="128"/>
      <c r="BR20" s="128"/>
      <c r="BS20" s="128"/>
      <c r="BT20" s="128"/>
      <c r="BU20" s="128"/>
      <c r="BV20" s="128"/>
      <c r="BW20" s="128"/>
      <c r="BX20" s="128"/>
      <c r="BY20" s="128"/>
      <c r="BZ20" s="128"/>
      <c r="CA20" s="128"/>
      <c r="CB20" s="128"/>
      <c r="CC20" s="128"/>
      <c r="CD20" s="128"/>
      <c r="CE20" s="128"/>
      <c r="CF20" s="128"/>
      <c r="CG20" s="128"/>
      <c r="CH20" s="128"/>
      <c r="CI20" s="128"/>
      <c r="CJ20" s="128"/>
      <c r="CK20" s="128"/>
      <c r="CL20" s="128"/>
      <c r="CM20" s="128"/>
      <c r="CN20" s="128"/>
      <c r="CO20" s="128"/>
      <c r="CP20" s="128"/>
      <c r="CQ20" s="128"/>
      <c r="CR20" s="128"/>
      <c r="CS20" s="128"/>
      <c r="CT20" s="128"/>
      <c r="CU20" s="128"/>
      <c r="CV20" s="128"/>
      <c r="CW20" s="128"/>
      <c r="CX20" s="128"/>
      <c r="CY20" s="128"/>
      <c r="CZ20" s="128"/>
      <c r="DA20" s="128"/>
      <c r="DB20" s="128"/>
      <c r="DC20" s="128"/>
      <c r="DD20" s="128"/>
      <c r="DE20" s="128"/>
      <c r="DF20" s="128"/>
      <c r="DG20" s="128"/>
      <c r="DH20" s="128"/>
      <c r="DI20" s="128"/>
      <c r="DJ20" s="128"/>
      <c r="DK20" s="128"/>
      <c r="DL20" s="128"/>
      <c r="DM20" s="128"/>
      <c r="DN20" s="128"/>
      <c r="DO20" s="128"/>
      <c r="DP20" s="128"/>
      <c r="DQ20" s="128"/>
      <c r="DR20" s="128"/>
      <c r="DS20" s="128"/>
      <c r="DT20" s="128"/>
      <c r="DU20" s="128"/>
      <c r="DV20" s="128"/>
      <c r="DW20" s="128"/>
      <c r="DX20" s="128"/>
      <c r="DY20" s="128"/>
      <c r="DZ20" s="128"/>
      <c r="EA20" s="128"/>
      <c r="EB20" s="128"/>
      <c r="EC20" s="128"/>
      <c r="ED20" s="128"/>
      <c r="EE20" s="128"/>
      <c r="EF20" s="128"/>
      <c r="EG20" s="128"/>
      <c r="EH20" s="128"/>
      <c r="EI20" s="128"/>
      <c r="EJ20" s="128"/>
      <c r="EK20" s="128"/>
      <c r="EL20" s="128"/>
      <c r="EM20" s="128"/>
      <c r="EN20" s="128"/>
      <c r="EO20" s="128"/>
      <c r="EP20" s="128"/>
      <c r="EQ20" s="128"/>
      <c r="ER20" s="128"/>
      <c r="ES20" s="128"/>
      <c r="ET20" s="128"/>
      <c r="EU20" s="128"/>
      <c r="EV20" s="128"/>
      <c r="EW20" s="128"/>
      <c r="EX20" s="128"/>
      <c r="EY20" s="128"/>
      <c r="EZ20" s="128"/>
      <c r="FA20" s="128"/>
      <c r="FB20" s="128"/>
      <c r="FC20" s="128"/>
      <c r="FD20" s="128"/>
      <c r="FE20" s="128"/>
      <c r="FF20" s="128"/>
      <c r="FG20" s="128"/>
      <c r="FH20" s="128"/>
      <c r="FI20" s="128"/>
      <c r="FJ20" s="128"/>
      <c r="FK20" s="128"/>
      <c r="FL20" s="128"/>
      <c r="FM20" s="128"/>
      <c r="FN20" s="128"/>
      <c r="FO20" s="128"/>
      <c r="FP20" s="128"/>
      <c r="FQ20" s="128"/>
      <c r="FR20" s="128"/>
      <c r="FS20" s="128"/>
      <c r="FT20" s="128"/>
      <c r="FU20" s="128"/>
      <c r="FV20" s="128"/>
      <c r="FW20" s="128"/>
      <c r="FX20" s="128"/>
      <c r="FY20" s="128"/>
      <c r="FZ20" s="128"/>
      <c r="GA20" s="128"/>
      <c r="GB20" s="128"/>
      <c r="GC20" s="128"/>
      <c r="GD20" s="128"/>
      <c r="GE20" s="128"/>
      <c r="GF20" s="128"/>
      <c r="GG20" s="128"/>
      <c r="GH20" s="128"/>
      <c r="GI20" s="128"/>
      <c r="GJ20" s="128"/>
      <c r="GK20" s="128"/>
      <c r="GL20" s="128"/>
      <c r="GM20" s="128"/>
      <c r="GN20" s="128"/>
      <c r="GO20" s="128"/>
      <c r="GP20" s="128"/>
      <c r="GQ20" s="128"/>
      <c r="GR20" s="128"/>
      <c r="GS20" s="128"/>
      <c r="GT20" s="128"/>
      <c r="GU20" s="128"/>
      <c r="GV20" s="128"/>
      <c r="GW20" s="128"/>
      <c r="GX20" s="128"/>
      <c r="GY20" s="128"/>
      <c r="GZ20" s="128"/>
      <c r="HA20" s="128"/>
      <c r="HB20" s="128"/>
      <c r="HC20" s="128"/>
      <c r="HD20" s="128"/>
      <c r="HE20" s="128"/>
      <c r="HF20" s="128"/>
      <c r="HG20" s="128"/>
      <c r="HH20" s="128"/>
      <c r="HI20" s="128"/>
      <c r="HJ20" s="128"/>
      <c r="HK20" s="128"/>
      <c r="HL20" s="128"/>
      <c r="HM20" s="128"/>
      <c r="HN20" s="128"/>
      <c r="HO20" s="128"/>
      <c r="HP20" s="128"/>
      <c r="HQ20" s="128"/>
      <c r="HR20" s="128"/>
      <c r="HS20" s="128"/>
      <c r="HT20" s="128"/>
      <c r="HU20" s="128"/>
      <c r="HV20" s="128"/>
      <c r="HW20" s="128"/>
      <c r="HX20" s="128"/>
      <c r="HY20" s="128"/>
      <c r="HZ20" s="128"/>
      <c r="IA20" s="128"/>
      <c r="IB20" s="128"/>
      <c r="IC20" s="128"/>
      <c r="ID20" s="128"/>
      <c r="IE20" s="128"/>
      <c r="IF20" s="128"/>
      <c r="IG20" s="128"/>
      <c r="IH20" s="128"/>
      <c r="II20" s="128"/>
      <c r="IJ20" s="128"/>
      <c r="IK20" s="128"/>
      <c r="IL20" s="128"/>
      <c r="IM20" s="128"/>
      <c r="IN20" s="128"/>
      <c r="IO20" s="128"/>
      <c r="IP20" s="128"/>
      <c r="IQ20" s="128"/>
      <c r="IR20" s="128"/>
      <c r="IS20" s="128"/>
      <c r="IT20" s="128"/>
      <c r="IU20" s="128"/>
      <c r="IV20" s="128"/>
      <c r="IW20" s="128"/>
    </row>
    <row r="21" spans="1:257" customFormat="1" ht="40.5" customHeight="1">
      <c r="A21" s="261">
        <v>17</v>
      </c>
      <c r="B21" s="320" t="s">
        <v>188</v>
      </c>
      <c r="C21" s="320" t="s">
        <v>189</v>
      </c>
      <c r="D21" s="320"/>
      <c r="E21" s="320"/>
      <c r="F21" s="322" t="s">
        <v>15</v>
      </c>
      <c r="G21" s="323">
        <v>3600</v>
      </c>
      <c r="H21" s="324"/>
      <c r="I21" s="319"/>
      <c r="J21" s="264">
        <f t="shared" si="0"/>
        <v>0</v>
      </c>
      <c r="K21" s="264">
        <f t="shared" si="1"/>
        <v>0</v>
      </c>
      <c r="L21" s="264">
        <f t="shared" si="2"/>
        <v>0</v>
      </c>
      <c r="M21" s="128"/>
      <c r="N21" s="128"/>
      <c r="O21" s="128"/>
      <c r="P21" s="128"/>
      <c r="Q21" s="128"/>
      <c r="R21" s="128"/>
      <c r="S21" s="128"/>
      <c r="T21" s="128"/>
      <c r="U21" s="128"/>
      <c r="V21" s="128"/>
      <c r="W21" s="128"/>
      <c r="X21" s="128"/>
      <c r="Y21" s="128"/>
      <c r="Z21" s="128"/>
      <c r="AA21" s="128"/>
      <c r="AB21" s="128"/>
      <c r="AC21" s="128"/>
      <c r="AD21" s="128"/>
      <c r="AE21" s="128"/>
      <c r="AF21" s="128"/>
      <c r="AG21" s="128"/>
      <c r="AH21" s="128"/>
      <c r="AI21" s="128"/>
      <c r="AJ21" s="128"/>
      <c r="AK21" s="128"/>
      <c r="AL21" s="128"/>
      <c r="AM21" s="128"/>
      <c r="AN21" s="128"/>
      <c r="AO21" s="128"/>
      <c r="AP21" s="128"/>
      <c r="AQ21" s="128"/>
      <c r="AR21" s="128"/>
      <c r="AS21" s="128"/>
      <c r="AT21" s="128"/>
      <c r="AU21" s="128"/>
      <c r="AV21" s="128"/>
      <c r="AW21" s="128"/>
      <c r="AX21" s="128"/>
      <c r="AY21" s="128"/>
      <c r="AZ21" s="128"/>
      <c r="BA21" s="128"/>
      <c r="BB21" s="128"/>
      <c r="BC21" s="128"/>
      <c r="BD21" s="128"/>
      <c r="BE21" s="128"/>
      <c r="BF21" s="128"/>
      <c r="BG21" s="128"/>
      <c r="BH21" s="128"/>
      <c r="BI21" s="128"/>
      <c r="BJ21" s="128"/>
      <c r="BK21" s="128"/>
      <c r="BL21" s="128"/>
      <c r="BM21" s="128"/>
      <c r="BN21" s="128"/>
      <c r="BO21" s="128"/>
      <c r="BP21" s="128"/>
      <c r="BQ21" s="128"/>
      <c r="BR21" s="128"/>
      <c r="BS21" s="128"/>
      <c r="BT21" s="128"/>
      <c r="BU21" s="128"/>
      <c r="BV21" s="128"/>
      <c r="BW21" s="128"/>
      <c r="BX21" s="128"/>
      <c r="BY21" s="128"/>
      <c r="BZ21" s="128"/>
      <c r="CA21" s="128"/>
      <c r="CB21" s="128"/>
      <c r="CC21" s="128"/>
      <c r="CD21" s="128"/>
      <c r="CE21" s="128"/>
      <c r="CF21" s="128"/>
      <c r="CG21" s="128"/>
      <c r="CH21" s="128"/>
      <c r="CI21" s="128"/>
      <c r="CJ21" s="128"/>
      <c r="CK21" s="128"/>
      <c r="CL21" s="128"/>
      <c r="CM21" s="128"/>
      <c r="CN21" s="128"/>
      <c r="CO21" s="128"/>
      <c r="CP21" s="128"/>
      <c r="CQ21" s="128"/>
      <c r="CR21" s="128"/>
      <c r="CS21" s="128"/>
      <c r="CT21" s="128"/>
      <c r="CU21" s="128"/>
      <c r="CV21" s="128"/>
      <c r="CW21" s="128"/>
      <c r="CX21" s="128"/>
      <c r="CY21" s="128"/>
      <c r="CZ21" s="128"/>
      <c r="DA21" s="128"/>
      <c r="DB21" s="128"/>
      <c r="DC21" s="128"/>
      <c r="DD21" s="128"/>
      <c r="DE21" s="128"/>
      <c r="DF21" s="128"/>
      <c r="DG21" s="128"/>
      <c r="DH21" s="128"/>
      <c r="DI21" s="128"/>
      <c r="DJ21" s="128"/>
      <c r="DK21" s="128"/>
      <c r="DL21" s="128"/>
      <c r="DM21" s="128"/>
      <c r="DN21" s="128"/>
      <c r="DO21" s="128"/>
      <c r="DP21" s="128"/>
      <c r="DQ21" s="128"/>
      <c r="DR21" s="128"/>
      <c r="DS21" s="128"/>
      <c r="DT21" s="128"/>
      <c r="DU21" s="128"/>
      <c r="DV21" s="128"/>
      <c r="DW21" s="128"/>
      <c r="DX21" s="128"/>
      <c r="DY21" s="128"/>
      <c r="DZ21" s="128"/>
      <c r="EA21" s="128"/>
      <c r="EB21" s="128"/>
      <c r="EC21" s="128"/>
      <c r="ED21" s="128"/>
      <c r="EE21" s="128"/>
      <c r="EF21" s="128"/>
      <c r="EG21" s="128"/>
      <c r="EH21" s="128"/>
      <c r="EI21" s="128"/>
      <c r="EJ21" s="128"/>
      <c r="EK21" s="128"/>
      <c r="EL21" s="128"/>
      <c r="EM21" s="128"/>
      <c r="EN21" s="128"/>
      <c r="EO21" s="128"/>
      <c r="EP21" s="128"/>
      <c r="EQ21" s="128"/>
      <c r="ER21" s="128"/>
      <c r="ES21" s="128"/>
      <c r="ET21" s="128"/>
      <c r="EU21" s="128"/>
      <c r="EV21" s="128"/>
      <c r="EW21" s="128"/>
      <c r="EX21" s="128"/>
      <c r="EY21" s="128"/>
      <c r="EZ21" s="128"/>
      <c r="FA21" s="128"/>
      <c r="FB21" s="128"/>
      <c r="FC21" s="128"/>
      <c r="FD21" s="128"/>
      <c r="FE21" s="128"/>
      <c r="FF21" s="128"/>
      <c r="FG21" s="128"/>
      <c r="FH21" s="128"/>
      <c r="FI21" s="128"/>
      <c r="FJ21" s="128"/>
      <c r="FK21" s="128"/>
      <c r="FL21" s="128"/>
      <c r="FM21" s="128"/>
      <c r="FN21" s="128"/>
      <c r="FO21" s="128"/>
      <c r="FP21" s="128"/>
      <c r="FQ21" s="128"/>
      <c r="FR21" s="128"/>
      <c r="FS21" s="128"/>
      <c r="FT21" s="128"/>
      <c r="FU21" s="128"/>
      <c r="FV21" s="128"/>
      <c r="FW21" s="128"/>
      <c r="FX21" s="128"/>
      <c r="FY21" s="128"/>
      <c r="FZ21" s="128"/>
      <c r="GA21" s="128"/>
      <c r="GB21" s="128"/>
      <c r="GC21" s="128"/>
      <c r="GD21" s="128"/>
      <c r="GE21" s="128"/>
      <c r="GF21" s="128"/>
      <c r="GG21" s="128"/>
      <c r="GH21" s="128"/>
      <c r="GI21" s="128"/>
      <c r="GJ21" s="128"/>
      <c r="GK21" s="128"/>
      <c r="GL21" s="128"/>
      <c r="GM21" s="128"/>
      <c r="GN21" s="128"/>
      <c r="GO21" s="128"/>
      <c r="GP21" s="128"/>
      <c r="GQ21" s="128"/>
      <c r="GR21" s="128"/>
      <c r="GS21" s="128"/>
      <c r="GT21" s="128"/>
      <c r="GU21" s="128"/>
      <c r="GV21" s="128"/>
      <c r="GW21" s="128"/>
      <c r="GX21" s="128"/>
      <c r="GY21" s="128"/>
      <c r="GZ21" s="128"/>
      <c r="HA21" s="128"/>
      <c r="HB21" s="128"/>
      <c r="HC21" s="128"/>
      <c r="HD21" s="128"/>
      <c r="HE21" s="128"/>
      <c r="HF21" s="128"/>
      <c r="HG21" s="128"/>
      <c r="HH21" s="128"/>
      <c r="HI21" s="128"/>
      <c r="HJ21" s="128"/>
      <c r="HK21" s="128"/>
      <c r="HL21" s="128"/>
      <c r="HM21" s="128"/>
      <c r="HN21" s="128"/>
      <c r="HO21" s="128"/>
      <c r="HP21" s="128"/>
      <c r="HQ21" s="128"/>
      <c r="HR21" s="128"/>
      <c r="HS21" s="128"/>
      <c r="HT21" s="128"/>
      <c r="HU21" s="128"/>
      <c r="HV21" s="128"/>
      <c r="HW21" s="128"/>
      <c r="HX21" s="128"/>
      <c r="HY21" s="128"/>
      <c r="HZ21" s="128"/>
      <c r="IA21" s="128"/>
      <c r="IB21" s="128"/>
      <c r="IC21" s="128"/>
      <c r="ID21" s="128"/>
      <c r="IE21" s="128"/>
      <c r="IF21" s="128"/>
      <c r="IG21" s="128"/>
      <c r="IH21" s="128"/>
      <c r="II21" s="128"/>
      <c r="IJ21" s="128"/>
      <c r="IK21" s="128"/>
      <c r="IL21" s="128"/>
      <c r="IM21" s="128"/>
      <c r="IN21" s="128"/>
      <c r="IO21" s="128"/>
      <c r="IP21" s="128"/>
      <c r="IQ21" s="128"/>
      <c r="IR21" s="128"/>
      <c r="IS21" s="128"/>
      <c r="IT21" s="128"/>
      <c r="IU21" s="128"/>
      <c r="IV21" s="128"/>
      <c r="IW21" s="128"/>
    </row>
    <row r="22" spans="1:257" customFormat="1" ht="41.25" customHeight="1">
      <c r="A22" s="261">
        <v>18</v>
      </c>
      <c r="B22" s="320" t="s">
        <v>190</v>
      </c>
      <c r="C22" s="320" t="s">
        <v>191</v>
      </c>
      <c r="D22" s="320"/>
      <c r="E22" s="320"/>
      <c r="F22" s="320" t="s">
        <v>15</v>
      </c>
      <c r="G22" s="320">
        <v>4500</v>
      </c>
      <c r="H22" s="321"/>
      <c r="I22" s="325"/>
      <c r="J22" s="264">
        <f t="shared" si="0"/>
        <v>0</v>
      </c>
      <c r="K22" s="264">
        <f t="shared" si="1"/>
        <v>0</v>
      </c>
      <c r="L22" s="264">
        <f t="shared" si="2"/>
        <v>0</v>
      </c>
      <c r="M22" s="128"/>
      <c r="N22" s="128"/>
      <c r="O22" s="128"/>
      <c r="P22" s="128"/>
      <c r="Q22" s="128"/>
      <c r="R22" s="128"/>
      <c r="S22" s="128"/>
      <c r="T22" s="128"/>
      <c r="U22" s="128"/>
      <c r="V22" s="128"/>
      <c r="W22" s="128"/>
      <c r="X22" s="128"/>
      <c r="Y22" s="128"/>
      <c r="Z22" s="128"/>
      <c r="AA22" s="128"/>
      <c r="AB22" s="128"/>
      <c r="AC22" s="128"/>
      <c r="AD22" s="128"/>
      <c r="AE22" s="128"/>
      <c r="AF22" s="128"/>
      <c r="AG22" s="128"/>
      <c r="AH22" s="128"/>
      <c r="AI22" s="128"/>
      <c r="AJ22" s="128"/>
      <c r="AK22" s="128"/>
      <c r="AL22" s="128"/>
      <c r="AM22" s="128"/>
      <c r="AN22" s="128"/>
      <c r="AO22" s="128"/>
      <c r="AP22" s="128"/>
      <c r="AQ22" s="128"/>
      <c r="AR22" s="128"/>
      <c r="AS22" s="128"/>
      <c r="AT22" s="128"/>
      <c r="AU22" s="128"/>
      <c r="AV22" s="128"/>
      <c r="AW22" s="128"/>
      <c r="AX22" s="128"/>
      <c r="AY22" s="128"/>
      <c r="AZ22" s="128"/>
      <c r="BA22" s="128"/>
      <c r="BB22" s="128"/>
      <c r="BC22" s="128"/>
      <c r="BD22" s="128"/>
      <c r="BE22" s="128"/>
      <c r="BF22" s="128"/>
      <c r="BG22" s="128"/>
      <c r="BH22" s="128"/>
      <c r="BI22" s="128"/>
      <c r="BJ22" s="128"/>
      <c r="BK22" s="128"/>
      <c r="BL22" s="128"/>
      <c r="BM22" s="128"/>
      <c r="BN22" s="128"/>
      <c r="BO22" s="128"/>
      <c r="BP22" s="128"/>
      <c r="BQ22" s="128"/>
      <c r="BR22" s="128"/>
      <c r="BS22" s="128"/>
      <c r="BT22" s="128"/>
      <c r="BU22" s="128"/>
      <c r="BV22" s="128"/>
      <c r="BW22" s="128"/>
      <c r="BX22" s="128"/>
      <c r="BY22" s="128"/>
      <c r="BZ22" s="128"/>
      <c r="CA22" s="128"/>
      <c r="CB22" s="128"/>
      <c r="CC22" s="128"/>
      <c r="CD22" s="128"/>
      <c r="CE22" s="128"/>
      <c r="CF22" s="128"/>
      <c r="CG22" s="128"/>
      <c r="CH22" s="128"/>
      <c r="CI22" s="128"/>
      <c r="CJ22" s="128"/>
      <c r="CK22" s="128"/>
      <c r="CL22" s="128"/>
      <c r="CM22" s="128"/>
      <c r="CN22" s="128"/>
      <c r="CO22" s="128"/>
      <c r="CP22" s="128"/>
      <c r="CQ22" s="128"/>
      <c r="CR22" s="128"/>
      <c r="CS22" s="128"/>
      <c r="CT22" s="128"/>
      <c r="CU22" s="128"/>
      <c r="CV22" s="128"/>
      <c r="CW22" s="128"/>
      <c r="CX22" s="128"/>
      <c r="CY22" s="128"/>
      <c r="CZ22" s="128"/>
      <c r="DA22" s="128"/>
      <c r="DB22" s="128"/>
      <c r="DC22" s="128"/>
      <c r="DD22" s="128"/>
      <c r="DE22" s="128"/>
      <c r="DF22" s="128"/>
      <c r="DG22" s="128"/>
      <c r="DH22" s="128"/>
      <c r="DI22" s="128"/>
      <c r="DJ22" s="128"/>
      <c r="DK22" s="128"/>
      <c r="DL22" s="128"/>
      <c r="DM22" s="128"/>
      <c r="DN22" s="128"/>
      <c r="DO22" s="128"/>
      <c r="DP22" s="128"/>
      <c r="DQ22" s="128"/>
      <c r="DR22" s="128"/>
      <c r="DS22" s="128"/>
      <c r="DT22" s="128"/>
      <c r="DU22" s="128"/>
      <c r="DV22" s="128"/>
      <c r="DW22" s="128"/>
      <c r="DX22" s="128"/>
      <c r="DY22" s="128"/>
      <c r="DZ22" s="128"/>
      <c r="EA22" s="128"/>
      <c r="EB22" s="128"/>
      <c r="EC22" s="128"/>
      <c r="ED22" s="128"/>
      <c r="EE22" s="128"/>
      <c r="EF22" s="128"/>
      <c r="EG22" s="128"/>
      <c r="EH22" s="128"/>
      <c r="EI22" s="128"/>
      <c r="EJ22" s="128"/>
      <c r="EK22" s="128"/>
      <c r="EL22" s="128"/>
      <c r="EM22" s="128"/>
      <c r="EN22" s="128"/>
      <c r="EO22" s="128"/>
      <c r="EP22" s="128"/>
      <c r="EQ22" s="128"/>
      <c r="ER22" s="128"/>
      <c r="ES22" s="128"/>
      <c r="ET22" s="128"/>
      <c r="EU22" s="128"/>
      <c r="EV22" s="128"/>
      <c r="EW22" s="128"/>
      <c r="EX22" s="128"/>
      <c r="EY22" s="128"/>
      <c r="EZ22" s="128"/>
      <c r="FA22" s="128"/>
      <c r="FB22" s="128"/>
      <c r="FC22" s="128"/>
      <c r="FD22" s="128"/>
      <c r="FE22" s="128"/>
      <c r="FF22" s="128"/>
      <c r="FG22" s="128"/>
      <c r="FH22" s="128"/>
      <c r="FI22" s="128"/>
      <c r="FJ22" s="128"/>
      <c r="FK22" s="128"/>
      <c r="FL22" s="128"/>
      <c r="FM22" s="128"/>
      <c r="FN22" s="128"/>
      <c r="FO22" s="128"/>
      <c r="FP22" s="128"/>
      <c r="FQ22" s="128"/>
      <c r="FR22" s="128"/>
      <c r="FS22" s="128"/>
      <c r="FT22" s="128"/>
      <c r="FU22" s="128"/>
      <c r="FV22" s="128"/>
      <c r="FW22" s="128"/>
      <c r="FX22" s="128"/>
      <c r="FY22" s="128"/>
      <c r="FZ22" s="128"/>
      <c r="GA22" s="128"/>
      <c r="GB22" s="128"/>
      <c r="GC22" s="128"/>
      <c r="GD22" s="128"/>
      <c r="GE22" s="128"/>
      <c r="GF22" s="128"/>
      <c r="GG22" s="128"/>
      <c r="GH22" s="128"/>
      <c r="GI22" s="128"/>
      <c r="GJ22" s="128"/>
      <c r="GK22" s="128"/>
      <c r="GL22" s="128"/>
      <c r="GM22" s="128"/>
      <c r="GN22" s="128"/>
      <c r="GO22" s="128"/>
      <c r="GP22" s="128"/>
      <c r="GQ22" s="128"/>
      <c r="GR22" s="128"/>
      <c r="GS22" s="128"/>
      <c r="GT22" s="128"/>
      <c r="GU22" s="128"/>
      <c r="GV22" s="128"/>
      <c r="GW22" s="128"/>
      <c r="GX22" s="128"/>
      <c r="GY22" s="128"/>
      <c r="GZ22" s="128"/>
      <c r="HA22" s="128"/>
      <c r="HB22" s="128"/>
      <c r="HC22" s="128"/>
      <c r="HD22" s="128"/>
      <c r="HE22" s="128"/>
      <c r="HF22" s="128"/>
      <c r="HG22" s="128"/>
      <c r="HH22" s="128"/>
      <c r="HI22" s="128"/>
      <c r="HJ22" s="128"/>
      <c r="HK22" s="128"/>
      <c r="HL22" s="128"/>
      <c r="HM22" s="128"/>
      <c r="HN22" s="128"/>
      <c r="HO22" s="128"/>
      <c r="HP22" s="128"/>
      <c r="HQ22" s="128"/>
      <c r="HR22" s="128"/>
      <c r="HS22" s="128"/>
      <c r="HT22" s="128"/>
      <c r="HU22" s="128"/>
      <c r="HV22" s="128"/>
      <c r="HW22" s="128"/>
      <c r="HX22" s="128"/>
      <c r="HY22" s="128"/>
      <c r="HZ22" s="128"/>
      <c r="IA22" s="128"/>
      <c r="IB22" s="128"/>
      <c r="IC22" s="128"/>
      <c r="ID22" s="128"/>
      <c r="IE22" s="128"/>
      <c r="IF22" s="128"/>
      <c r="IG22" s="128"/>
      <c r="IH22" s="128"/>
      <c r="II22" s="128"/>
      <c r="IJ22" s="128"/>
      <c r="IK22" s="128"/>
      <c r="IL22" s="128"/>
      <c r="IM22" s="128"/>
      <c r="IN22" s="128"/>
      <c r="IO22" s="128"/>
      <c r="IP22" s="128"/>
      <c r="IQ22" s="128"/>
      <c r="IR22" s="128"/>
      <c r="IS22" s="128"/>
      <c r="IT22" s="128"/>
      <c r="IU22" s="128"/>
      <c r="IV22" s="128"/>
      <c r="IW22" s="128"/>
    </row>
    <row r="23" spans="1:257" customFormat="1" ht="36.75" customHeight="1">
      <c r="A23" s="261">
        <v>19</v>
      </c>
      <c r="B23" s="320" t="s">
        <v>192</v>
      </c>
      <c r="C23" s="320" t="s">
        <v>767</v>
      </c>
      <c r="D23" s="320"/>
      <c r="E23" s="320">
        <v>100</v>
      </c>
      <c r="F23" s="320" t="s">
        <v>18</v>
      </c>
      <c r="G23" s="320">
        <v>300</v>
      </c>
      <c r="H23" s="321"/>
      <c r="I23" s="325"/>
      <c r="J23" s="264">
        <f t="shared" si="0"/>
        <v>0</v>
      </c>
      <c r="K23" s="264">
        <f t="shared" si="1"/>
        <v>0</v>
      </c>
      <c r="L23" s="264">
        <f t="shared" si="2"/>
        <v>0</v>
      </c>
      <c r="M23" s="128"/>
      <c r="N23" s="128"/>
      <c r="O23" s="128"/>
      <c r="P23" s="128"/>
      <c r="Q23" s="128"/>
      <c r="R23" s="128"/>
      <c r="S23" s="128"/>
      <c r="T23" s="128"/>
      <c r="U23" s="128"/>
      <c r="V23" s="128"/>
      <c r="W23" s="128"/>
      <c r="X23" s="128"/>
      <c r="Y23" s="128"/>
      <c r="Z23" s="128"/>
      <c r="AA23" s="128"/>
      <c r="AB23" s="128"/>
      <c r="AC23" s="128"/>
      <c r="AD23" s="128"/>
      <c r="AE23" s="128"/>
      <c r="AF23" s="128"/>
      <c r="AG23" s="128"/>
      <c r="AH23" s="128"/>
      <c r="AI23" s="128"/>
      <c r="AJ23" s="128"/>
      <c r="AK23" s="128"/>
      <c r="AL23" s="128"/>
      <c r="AM23" s="128"/>
      <c r="AN23" s="128"/>
      <c r="AO23" s="128"/>
      <c r="AP23" s="128"/>
      <c r="AQ23" s="128"/>
      <c r="AR23" s="128"/>
      <c r="AS23" s="128"/>
      <c r="AT23" s="128"/>
      <c r="AU23" s="128"/>
      <c r="AV23" s="128"/>
      <c r="AW23" s="128"/>
      <c r="AX23" s="128"/>
      <c r="AY23" s="128"/>
      <c r="AZ23" s="128"/>
      <c r="BA23" s="128"/>
      <c r="BB23" s="128"/>
      <c r="BC23" s="128"/>
      <c r="BD23" s="128"/>
      <c r="BE23" s="128"/>
      <c r="BF23" s="128"/>
      <c r="BG23" s="128"/>
      <c r="BH23" s="128"/>
      <c r="BI23" s="128"/>
      <c r="BJ23" s="128"/>
      <c r="BK23" s="128"/>
      <c r="BL23" s="128"/>
      <c r="BM23" s="128"/>
      <c r="BN23" s="128"/>
      <c r="BO23" s="128"/>
      <c r="BP23" s="128"/>
      <c r="BQ23" s="128"/>
      <c r="BR23" s="128"/>
      <c r="BS23" s="128"/>
      <c r="BT23" s="128"/>
      <c r="BU23" s="128"/>
      <c r="BV23" s="128"/>
      <c r="BW23" s="128"/>
      <c r="BX23" s="128"/>
      <c r="BY23" s="128"/>
      <c r="BZ23" s="128"/>
      <c r="CA23" s="128"/>
      <c r="CB23" s="128"/>
      <c r="CC23" s="128"/>
      <c r="CD23" s="128"/>
      <c r="CE23" s="128"/>
      <c r="CF23" s="128"/>
      <c r="CG23" s="128"/>
      <c r="CH23" s="128"/>
      <c r="CI23" s="128"/>
      <c r="CJ23" s="128"/>
      <c r="CK23" s="128"/>
      <c r="CL23" s="128"/>
      <c r="CM23" s="128"/>
      <c r="CN23" s="128"/>
      <c r="CO23" s="128"/>
      <c r="CP23" s="128"/>
      <c r="CQ23" s="128"/>
      <c r="CR23" s="128"/>
      <c r="CS23" s="128"/>
      <c r="CT23" s="128"/>
      <c r="CU23" s="128"/>
      <c r="CV23" s="128"/>
      <c r="CW23" s="128"/>
      <c r="CX23" s="128"/>
      <c r="CY23" s="128"/>
      <c r="CZ23" s="128"/>
      <c r="DA23" s="128"/>
      <c r="DB23" s="128"/>
      <c r="DC23" s="128"/>
      <c r="DD23" s="128"/>
      <c r="DE23" s="128"/>
      <c r="DF23" s="128"/>
      <c r="DG23" s="128"/>
      <c r="DH23" s="128"/>
      <c r="DI23" s="128"/>
      <c r="DJ23" s="128"/>
      <c r="DK23" s="128"/>
      <c r="DL23" s="128"/>
      <c r="DM23" s="128"/>
      <c r="DN23" s="128"/>
      <c r="DO23" s="128"/>
      <c r="DP23" s="128"/>
      <c r="DQ23" s="128"/>
      <c r="DR23" s="128"/>
      <c r="DS23" s="128"/>
      <c r="DT23" s="128"/>
      <c r="DU23" s="128"/>
      <c r="DV23" s="128"/>
      <c r="DW23" s="128"/>
      <c r="DX23" s="128"/>
      <c r="DY23" s="128"/>
      <c r="DZ23" s="128"/>
      <c r="EA23" s="128"/>
      <c r="EB23" s="128"/>
      <c r="EC23" s="128"/>
      <c r="ED23" s="128"/>
      <c r="EE23" s="128"/>
      <c r="EF23" s="128"/>
      <c r="EG23" s="128"/>
      <c r="EH23" s="128"/>
      <c r="EI23" s="128"/>
      <c r="EJ23" s="128"/>
      <c r="EK23" s="128"/>
      <c r="EL23" s="128"/>
      <c r="EM23" s="128"/>
      <c r="EN23" s="128"/>
      <c r="EO23" s="128"/>
      <c r="EP23" s="128"/>
      <c r="EQ23" s="128"/>
      <c r="ER23" s="128"/>
      <c r="ES23" s="128"/>
      <c r="ET23" s="128"/>
      <c r="EU23" s="128"/>
      <c r="EV23" s="128"/>
      <c r="EW23" s="128"/>
      <c r="EX23" s="128"/>
      <c r="EY23" s="128"/>
      <c r="EZ23" s="128"/>
      <c r="FA23" s="128"/>
      <c r="FB23" s="128"/>
      <c r="FC23" s="128"/>
      <c r="FD23" s="128"/>
      <c r="FE23" s="128"/>
      <c r="FF23" s="128"/>
      <c r="FG23" s="128"/>
      <c r="FH23" s="128"/>
      <c r="FI23" s="128"/>
      <c r="FJ23" s="128"/>
      <c r="FK23" s="128"/>
      <c r="FL23" s="128"/>
      <c r="FM23" s="128"/>
      <c r="FN23" s="128"/>
      <c r="FO23" s="128"/>
      <c r="FP23" s="128"/>
      <c r="FQ23" s="128"/>
      <c r="FR23" s="128"/>
      <c r="FS23" s="128"/>
      <c r="FT23" s="128"/>
      <c r="FU23" s="128"/>
      <c r="FV23" s="128"/>
      <c r="FW23" s="128"/>
      <c r="FX23" s="128"/>
      <c r="FY23" s="128"/>
      <c r="FZ23" s="128"/>
      <c r="GA23" s="128"/>
      <c r="GB23" s="128"/>
      <c r="GC23" s="128"/>
      <c r="GD23" s="128"/>
      <c r="GE23" s="128"/>
      <c r="GF23" s="128"/>
      <c r="GG23" s="128"/>
      <c r="GH23" s="128"/>
      <c r="GI23" s="128"/>
      <c r="GJ23" s="128"/>
      <c r="GK23" s="128"/>
      <c r="GL23" s="128"/>
      <c r="GM23" s="128"/>
      <c r="GN23" s="128"/>
      <c r="GO23" s="128"/>
      <c r="GP23" s="128"/>
      <c r="GQ23" s="128"/>
      <c r="GR23" s="128"/>
      <c r="GS23" s="128"/>
      <c r="GT23" s="128"/>
      <c r="GU23" s="128"/>
      <c r="GV23" s="128"/>
      <c r="GW23" s="128"/>
      <c r="GX23" s="128"/>
      <c r="GY23" s="128"/>
      <c r="GZ23" s="128"/>
      <c r="HA23" s="128"/>
      <c r="HB23" s="128"/>
      <c r="HC23" s="128"/>
      <c r="HD23" s="128"/>
      <c r="HE23" s="128"/>
      <c r="HF23" s="128"/>
      <c r="HG23" s="128"/>
      <c r="HH23" s="128"/>
      <c r="HI23" s="128"/>
      <c r="HJ23" s="128"/>
      <c r="HK23" s="128"/>
      <c r="HL23" s="128"/>
      <c r="HM23" s="128"/>
      <c r="HN23" s="128"/>
      <c r="HO23" s="128"/>
      <c r="HP23" s="128"/>
      <c r="HQ23" s="128"/>
      <c r="HR23" s="128"/>
      <c r="HS23" s="128"/>
      <c r="HT23" s="128"/>
      <c r="HU23" s="128"/>
      <c r="HV23" s="128"/>
      <c r="HW23" s="128"/>
      <c r="HX23" s="128"/>
      <c r="HY23" s="128"/>
      <c r="HZ23" s="128"/>
      <c r="IA23" s="128"/>
      <c r="IB23" s="128"/>
      <c r="IC23" s="128"/>
      <c r="ID23" s="128"/>
      <c r="IE23" s="128"/>
      <c r="IF23" s="128"/>
      <c r="IG23" s="128"/>
      <c r="IH23" s="128"/>
      <c r="II23" s="128"/>
      <c r="IJ23" s="128"/>
      <c r="IK23" s="128"/>
      <c r="IL23" s="128"/>
      <c r="IM23" s="128"/>
      <c r="IN23" s="128"/>
      <c r="IO23" s="128"/>
      <c r="IP23" s="128"/>
      <c r="IQ23" s="128"/>
      <c r="IR23" s="128"/>
      <c r="IS23" s="128"/>
      <c r="IT23" s="128"/>
      <c r="IU23" s="128"/>
      <c r="IV23" s="128"/>
      <c r="IW23" s="128"/>
    </row>
    <row r="24" spans="1:257" ht="105" customHeight="1">
      <c r="A24" s="261">
        <v>20</v>
      </c>
      <c r="B24" s="320" t="s">
        <v>199</v>
      </c>
      <c r="C24" s="320" t="s">
        <v>200</v>
      </c>
      <c r="D24" s="320"/>
      <c r="E24" s="320" t="s">
        <v>201</v>
      </c>
      <c r="F24" s="322" t="s">
        <v>95</v>
      </c>
      <c r="G24" s="323">
        <v>420</v>
      </c>
      <c r="H24" s="324"/>
      <c r="I24" s="325"/>
      <c r="J24" s="264">
        <f t="shared" si="0"/>
        <v>0</v>
      </c>
      <c r="K24" s="264">
        <f t="shared" si="1"/>
        <v>0</v>
      </c>
      <c r="L24" s="264">
        <f t="shared" si="2"/>
        <v>0</v>
      </c>
    </row>
    <row r="25" spans="1:257" ht="113.25" customHeight="1">
      <c r="A25" s="261">
        <v>21</v>
      </c>
      <c r="B25" s="320" t="s">
        <v>190</v>
      </c>
      <c r="C25" s="320" t="s">
        <v>768</v>
      </c>
      <c r="D25" s="320"/>
      <c r="E25" s="320"/>
      <c r="F25" s="322" t="s">
        <v>15</v>
      </c>
      <c r="G25" s="323">
        <v>4500</v>
      </c>
      <c r="H25" s="324"/>
      <c r="I25" s="325"/>
      <c r="J25" s="264">
        <f t="shared" si="0"/>
        <v>0</v>
      </c>
      <c r="K25" s="264">
        <f t="shared" si="1"/>
        <v>0</v>
      </c>
      <c r="L25" s="264">
        <f t="shared" si="2"/>
        <v>0</v>
      </c>
    </row>
    <row r="26" spans="1:257" ht="222" customHeight="1">
      <c r="A26" s="261">
        <v>22</v>
      </c>
      <c r="B26" s="320" t="s">
        <v>256</v>
      </c>
      <c r="C26" s="320" t="s">
        <v>769</v>
      </c>
      <c r="D26" s="326"/>
      <c r="E26" s="322"/>
      <c r="F26" s="322" t="s">
        <v>15</v>
      </c>
      <c r="G26" s="322">
        <v>50</v>
      </c>
      <c r="H26" s="324"/>
      <c r="I26" s="325"/>
      <c r="J26" s="264">
        <f t="shared" si="0"/>
        <v>0</v>
      </c>
      <c r="K26" s="264">
        <f t="shared" si="1"/>
        <v>0</v>
      </c>
      <c r="L26" s="264">
        <f t="shared" si="2"/>
        <v>0</v>
      </c>
    </row>
    <row r="27" spans="1:257" ht="118.5" customHeight="1">
      <c r="A27" s="261">
        <v>23</v>
      </c>
      <c r="B27" s="320" t="s">
        <v>257</v>
      </c>
      <c r="C27" s="320" t="s">
        <v>770</v>
      </c>
      <c r="D27" s="320"/>
      <c r="E27" s="320"/>
      <c r="F27" s="322" t="s">
        <v>15</v>
      </c>
      <c r="G27" s="323">
        <v>2000</v>
      </c>
      <c r="H27" s="324"/>
      <c r="I27" s="325"/>
      <c r="J27" s="264">
        <f t="shared" si="0"/>
        <v>0</v>
      </c>
      <c r="K27" s="264">
        <f t="shared" si="1"/>
        <v>0</v>
      </c>
      <c r="L27" s="264">
        <f t="shared" si="2"/>
        <v>0</v>
      </c>
    </row>
    <row r="28" spans="1:257" ht="45" customHeight="1">
      <c r="A28" s="261">
        <v>24</v>
      </c>
      <c r="B28" s="327" t="s">
        <v>771</v>
      </c>
      <c r="C28" s="328"/>
      <c r="D28" s="329"/>
      <c r="E28" s="329"/>
      <c r="F28" s="329" t="s">
        <v>18</v>
      </c>
      <c r="G28" s="330">
        <v>30</v>
      </c>
      <c r="H28" s="331"/>
      <c r="I28" s="332"/>
      <c r="J28" s="264">
        <f t="shared" si="0"/>
        <v>0</v>
      </c>
      <c r="K28" s="264">
        <f t="shared" si="1"/>
        <v>0</v>
      </c>
      <c r="L28" s="264">
        <f t="shared" si="2"/>
        <v>0</v>
      </c>
    </row>
    <row r="29" spans="1:257" ht="61.5" customHeight="1">
      <c r="A29" s="261">
        <v>25</v>
      </c>
      <c r="B29" s="314" t="s">
        <v>424</v>
      </c>
      <c r="C29" s="314" t="s">
        <v>772</v>
      </c>
      <c r="D29" s="314"/>
      <c r="E29" s="295"/>
      <c r="F29" s="333" t="s">
        <v>168</v>
      </c>
      <c r="G29" s="333">
        <v>70</v>
      </c>
      <c r="H29" s="334"/>
      <c r="I29" s="335"/>
      <c r="J29" s="264">
        <f t="shared" si="0"/>
        <v>0</v>
      </c>
      <c r="K29" s="264">
        <f t="shared" si="1"/>
        <v>0</v>
      </c>
      <c r="L29" s="264">
        <f t="shared" si="2"/>
        <v>0</v>
      </c>
    </row>
    <row r="30" spans="1:257" ht="78" customHeight="1">
      <c r="A30" s="261">
        <v>26</v>
      </c>
      <c r="B30" s="336" t="s">
        <v>425</v>
      </c>
      <c r="C30" s="336" t="s">
        <v>426</v>
      </c>
      <c r="D30" s="337"/>
      <c r="E30" s="336"/>
      <c r="F30" s="317" t="s">
        <v>15</v>
      </c>
      <c r="G30" s="318">
        <v>3000</v>
      </c>
      <c r="H30" s="338"/>
      <c r="I30" s="339"/>
      <c r="J30" s="264">
        <f t="shared" si="0"/>
        <v>0</v>
      </c>
      <c r="K30" s="264">
        <f t="shared" si="1"/>
        <v>0</v>
      </c>
      <c r="L30" s="264">
        <f t="shared" si="2"/>
        <v>0</v>
      </c>
    </row>
    <row r="31" spans="1:257" ht="79.5" customHeight="1">
      <c r="A31" s="261">
        <v>27</v>
      </c>
      <c r="B31" s="314" t="s">
        <v>99</v>
      </c>
      <c r="C31" s="295" t="s">
        <v>761</v>
      </c>
      <c r="D31" s="340"/>
      <c r="E31" s="314"/>
      <c r="F31" s="317" t="s">
        <v>15</v>
      </c>
      <c r="G31" s="318">
        <v>360</v>
      </c>
      <c r="H31" s="338"/>
      <c r="I31" s="341"/>
      <c r="J31" s="264">
        <f t="shared" si="0"/>
        <v>0</v>
      </c>
      <c r="K31" s="264">
        <f t="shared" si="1"/>
        <v>0</v>
      </c>
      <c r="L31" s="264">
        <f t="shared" si="2"/>
        <v>0</v>
      </c>
    </row>
    <row r="32" spans="1:257" ht="38.25" customHeight="1">
      <c r="A32" s="261">
        <v>28</v>
      </c>
      <c r="B32" s="314" t="s">
        <v>334</v>
      </c>
      <c r="C32" s="295" t="s">
        <v>388</v>
      </c>
      <c r="D32" s="336"/>
      <c r="E32" s="314" t="s">
        <v>389</v>
      </c>
      <c r="F32" s="317" t="s">
        <v>15</v>
      </c>
      <c r="G32" s="318">
        <v>180000</v>
      </c>
      <c r="H32" s="338"/>
      <c r="I32" s="341"/>
      <c r="J32" s="264">
        <f t="shared" si="0"/>
        <v>0</v>
      </c>
      <c r="K32" s="264">
        <f t="shared" si="1"/>
        <v>0</v>
      </c>
      <c r="L32" s="264">
        <f t="shared" si="2"/>
        <v>0</v>
      </c>
    </row>
    <row r="33" spans="1:12" ht="42.75" customHeight="1">
      <c r="A33" s="261">
        <v>29</v>
      </c>
      <c r="B33" s="342" t="s">
        <v>428</v>
      </c>
      <c r="C33" s="343" t="s">
        <v>427</v>
      </c>
      <c r="D33" s="344"/>
      <c r="E33" s="342" t="s">
        <v>19</v>
      </c>
      <c r="F33" s="345" t="s">
        <v>18</v>
      </c>
      <c r="G33" s="346">
        <v>400</v>
      </c>
      <c r="H33" s="347"/>
      <c r="I33" s="348"/>
      <c r="J33" s="264">
        <f t="shared" si="0"/>
        <v>0</v>
      </c>
      <c r="K33" s="264">
        <f t="shared" si="1"/>
        <v>0</v>
      </c>
      <c r="L33" s="264">
        <f t="shared" si="2"/>
        <v>0</v>
      </c>
    </row>
    <row r="34" spans="1:12" ht="157.5" customHeight="1">
      <c r="A34" s="261">
        <v>30</v>
      </c>
      <c r="B34" s="349" t="s">
        <v>340</v>
      </c>
      <c r="C34" s="349" t="s">
        <v>429</v>
      </c>
      <c r="D34" s="350"/>
      <c r="E34" s="349" t="s">
        <v>182</v>
      </c>
      <c r="F34" s="351" t="s">
        <v>18</v>
      </c>
      <c r="G34" s="352">
        <v>20</v>
      </c>
      <c r="H34" s="353"/>
      <c r="I34" s="354"/>
      <c r="J34" s="264">
        <f t="shared" si="0"/>
        <v>0</v>
      </c>
      <c r="K34" s="264">
        <f t="shared" si="1"/>
        <v>0</v>
      </c>
      <c r="L34" s="264">
        <f t="shared" si="2"/>
        <v>0</v>
      </c>
    </row>
    <row r="35" spans="1:12" ht="37.5" customHeight="1">
      <c r="A35" s="261">
        <v>31</v>
      </c>
      <c r="B35" s="355" t="s">
        <v>355</v>
      </c>
      <c r="C35" s="355" t="s">
        <v>773</v>
      </c>
      <c r="D35" s="355"/>
      <c r="E35" s="355" t="s">
        <v>393</v>
      </c>
      <c r="F35" s="355" t="s">
        <v>18</v>
      </c>
      <c r="G35" s="355">
        <v>2834</v>
      </c>
      <c r="H35" s="356"/>
      <c r="I35" s="357"/>
      <c r="J35" s="264">
        <f t="shared" si="0"/>
        <v>0</v>
      </c>
      <c r="K35" s="264">
        <f t="shared" si="1"/>
        <v>0</v>
      </c>
      <c r="L35" s="264">
        <f t="shared" si="2"/>
        <v>0</v>
      </c>
    </row>
    <row r="36" spans="1:12" ht="102" customHeight="1">
      <c r="A36" s="261">
        <v>32</v>
      </c>
      <c r="B36" s="355" t="s">
        <v>358</v>
      </c>
      <c r="C36" s="355" t="s">
        <v>357</v>
      </c>
      <c r="D36" s="355"/>
      <c r="E36" s="355"/>
      <c r="F36" s="355" t="s">
        <v>15</v>
      </c>
      <c r="G36" s="355">
        <v>30</v>
      </c>
      <c r="H36" s="321"/>
      <c r="I36" s="357"/>
      <c r="J36" s="264">
        <f t="shared" si="0"/>
        <v>0</v>
      </c>
      <c r="K36" s="264">
        <f t="shared" si="1"/>
        <v>0</v>
      </c>
      <c r="L36" s="264">
        <f t="shared" si="2"/>
        <v>0</v>
      </c>
    </row>
    <row r="37" spans="1:12" ht="164.25" customHeight="1">
      <c r="A37" s="261">
        <v>33</v>
      </c>
      <c r="B37" s="355" t="s">
        <v>430</v>
      </c>
      <c r="C37" s="355" t="s">
        <v>816</v>
      </c>
      <c r="D37" s="355"/>
      <c r="E37" s="355"/>
      <c r="F37" s="355" t="s">
        <v>15</v>
      </c>
      <c r="G37" s="355">
        <v>500</v>
      </c>
      <c r="H37" s="321"/>
      <c r="I37" s="357"/>
      <c r="J37" s="264">
        <f t="shared" si="0"/>
        <v>0</v>
      </c>
      <c r="K37" s="264">
        <f t="shared" si="1"/>
        <v>0</v>
      </c>
      <c r="L37" s="264">
        <f t="shared" si="2"/>
        <v>0</v>
      </c>
    </row>
    <row r="38" spans="1:12" ht="135.75" customHeight="1">
      <c r="A38" s="261">
        <v>34</v>
      </c>
      <c r="B38" s="355" t="s">
        <v>359</v>
      </c>
      <c r="C38" s="355" t="s">
        <v>360</v>
      </c>
      <c r="D38" s="355"/>
      <c r="E38" s="355"/>
      <c r="F38" s="355" t="s">
        <v>15</v>
      </c>
      <c r="G38" s="355">
        <v>100</v>
      </c>
      <c r="H38" s="321"/>
      <c r="I38" s="357"/>
      <c r="J38" s="264">
        <f t="shared" si="0"/>
        <v>0</v>
      </c>
      <c r="K38" s="264">
        <f t="shared" si="1"/>
        <v>0</v>
      </c>
      <c r="L38" s="264">
        <f t="shared" si="2"/>
        <v>0</v>
      </c>
    </row>
    <row r="39" spans="1:12" ht="126.75" customHeight="1">
      <c r="A39" s="261">
        <v>35</v>
      </c>
      <c r="B39" s="355" t="s">
        <v>384</v>
      </c>
      <c r="C39" s="355" t="s">
        <v>383</v>
      </c>
      <c r="D39" s="355"/>
      <c r="E39" s="355"/>
      <c r="F39" s="355" t="s">
        <v>15</v>
      </c>
      <c r="G39" s="355">
        <v>500</v>
      </c>
      <c r="H39" s="321"/>
      <c r="I39" s="357"/>
      <c r="J39" s="264">
        <f t="shared" si="0"/>
        <v>0</v>
      </c>
      <c r="K39" s="264">
        <f t="shared" si="1"/>
        <v>0</v>
      </c>
      <c r="L39" s="264">
        <f t="shared" si="2"/>
        <v>0</v>
      </c>
    </row>
    <row r="40" spans="1:12" ht="99.75" customHeight="1">
      <c r="A40" s="261">
        <v>36</v>
      </c>
      <c r="B40" s="358" t="s">
        <v>385</v>
      </c>
      <c r="C40" s="358" t="s">
        <v>774</v>
      </c>
      <c r="D40" s="358"/>
      <c r="E40" s="358"/>
      <c r="F40" s="358" t="s">
        <v>15</v>
      </c>
      <c r="G40" s="358">
        <v>1000</v>
      </c>
      <c r="H40" s="359"/>
      <c r="I40" s="360"/>
      <c r="J40" s="264">
        <f t="shared" si="0"/>
        <v>0</v>
      </c>
      <c r="K40" s="264">
        <f t="shared" si="1"/>
        <v>0</v>
      </c>
      <c r="L40" s="264">
        <f t="shared" si="2"/>
        <v>0</v>
      </c>
    </row>
    <row r="41" spans="1:12" ht="49.5" customHeight="1">
      <c r="A41" s="261">
        <v>37</v>
      </c>
      <c r="B41" s="361" t="s">
        <v>431</v>
      </c>
      <c r="C41" s="361" t="s">
        <v>386</v>
      </c>
      <c r="D41" s="361"/>
      <c r="E41" s="361" t="s">
        <v>182</v>
      </c>
      <c r="F41" s="361" t="s">
        <v>18</v>
      </c>
      <c r="G41" s="361">
        <v>25</v>
      </c>
      <c r="H41" s="312"/>
      <c r="I41" s="362"/>
      <c r="J41" s="264">
        <f t="shared" si="0"/>
        <v>0</v>
      </c>
      <c r="K41" s="264">
        <f t="shared" si="1"/>
        <v>0</v>
      </c>
      <c r="L41" s="264">
        <f t="shared" si="2"/>
        <v>0</v>
      </c>
    </row>
    <row r="42" spans="1:12" ht="32.25" customHeight="1">
      <c r="A42" s="261">
        <v>38</v>
      </c>
      <c r="B42" s="363" t="s">
        <v>136</v>
      </c>
      <c r="C42" s="363" t="s">
        <v>775</v>
      </c>
      <c r="D42" s="363"/>
      <c r="E42" s="363"/>
      <c r="F42" s="364" t="s">
        <v>15</v>
      </c>
      <c r="G42" s="365">
        <v>700</v>
      </c>
      <c r="H42" s="334"/>
      <c r="I42" s="366"/>
      <c r="J42" s="264">
        <f t="shared" si="0"/>
        <v>0</v>
      </c>
      <c r="K42" s="264">
        <f t="shared" si="1"/>
        <v>0</v>
      </c>
      <c r="L42" s="264">
        <f t="shared" si="2"/>
        <v>0</v>
      </c>
    </row>
    <row r="43" spans="1:12" ht="87" customHeight="1">
      <c r="A43" s="261">
        <v>39</v>
      </c>
      <c r="B43" s="363" t="s">
        <v>137</v>
      </c>
      <c r="C43" s="363" t="s">
        <v>432</v>
      </c>
      <c r="D43" s="363"/>
      <c r="E43" s="363"/>
      <c r="F43" s="364" t="s">
        <v>15</v>
      </c>
      <c r="G43" s="365">
        <v>150</v>
      </c>
      <c r="H43" s="334"/>
      <c r="I43" s="366"/>
      <c r="J43" s="264">
        <f t="shared" si="0"/>
        <v>0</v>
      </c>
      <c r="K43" s="264">
        <f t="shared" si="1"/>
        <v>0</v>
      </c>
      <c r="L43" s="264">
        <f t="shared" si="2"/>
        <v>0</v>
      </c>
    </row>
    <row r="44" spans="1:12" ht="53.25" customHeight="1">
      <c r="A44" s="261">
        <v>40</v>
      </c>
      <c r="B44" s="363" t="s">
        <v>138</v>
      </c>
      <c r="C44" s="363" t="s">
        <v>433</v>
      </c>
      <c r="D44" s="363"/>
      <c r="E44" s="363"/>
      <c r="F44" s="364" t="s">
        <v>15</v>
      </c>
      <c r="G44" s="365">
        <v>100</v>
      </c>
      <c r="H44" s="334"/>
      <c r="I44" s="366"/>
      <c r="J44" s="264">
        <f t="shared" si="0"/>
        <v>0</v>
      </c>
      <c r="K44" s="264">
        <f t="shared" si="1"/>
        <v>0</v>
      </c>
      <c r="L44" s="264">
        <f t="shared" si="2"/>
        <v>0</v>
      </c>
    </row>
    <row r="45" spans="1:12" ht="82.5" customHeight="1">
      <c r="A45" s="261">
        <v>41</v>
      </c>
      <c r="B45" s="363" t="s">
        <v>139</v>
      </c>
      <c r="C45" s="363" t="s">
        <v>392</v>
      </c>
      <c r="D45" s="363"/>
      <c r="E45" s="363" t="s">
        <v>17</v>
      </c>
      <c r="F45" s="364" t="s">
        <v>18</v>
      </c>
      <c r="G45" s="365">
        <v>4</v>
      </c>
      <c r="H45" s="367"/>
      <c r="I45" s="366"/>
      <c r="J45" s="264">
        <f t="shared" si="0"/>
        <v>0</v>
      </c>
      <c r="K45" s="264">
        <f t="shared" si="1"/>
        <v>0</v>
      </c>
      <c r="L45" s="264">
        <f t="shared" si="2"/>
        <v>0</v>
      </c>
    </row>
    <row r="46" spans="1:12" ht="37.5" customHeight="1">
      <c r="A46" s="261">
        <v>42</v>
      </c>
      <c r="B46" s="363" t="s">
        <v>140</v>
      </c>
      <c r="C46" s="363" t="s">
        <v>141</v>
      </c>
      <c r="D46" s="363"/>
      <c r="E46" s="363"/>
      <c r="F46" s="364" t="s">
        <v>15</v>
      </c>
      <c r="G46" s="368">
        <v>150</v>
      </c>
      <c r="H46" s="334"/>
      <c r="I46" s="369"/>
      <c r="J46" s="264">
        <f t="shared" si="0"/>
        <v>0</v>
      </c>
      <c r="K46" s="264">
        <f t="shared" si="1"/>
        <v>0</v>
      </c>
      <c r="L46" s="264">
        <f t="shared" si="2"/>
        <v>0</v>
      </c>
    </row>
    <row r="47" spans="1:12" ht="48" customHeight="1">
      <c r="A47" s="261">
        <v>43</v>
      </c>
      <c r="B47" s="363" t="s">
        <v>142</v>
      </c>
      <c r="C47" s="363" t="s">
        <v>776</v>
      </c>
      <c r="D47" s="363"/>
      <c r="E47" s="363"/>
      <c r="F47" s="364" t="s">
        <v>15</v>
      </c>
      <c r="G47" s="368">
        <v>250</v>
      </c>
      <c r="H47" s="334"/>
      <c r="I47" s="369"/>
      <c r="J47" s="264">
        <f t="shared" si="0"/>
        <v>0</v>
      </c>
      <c r="K47" s="264">
        <f t="shared" si="1"/>
        <v>0</v>
      </c>
      <c r="L47" s="264">
        <f t="shared" si="2"/>
        <v>0</v>
      </c>
    </row>
    <row r="48" spans="1:12" ht="27" customHeight="1">
      <c r="A48" s="261">
        <v>44</v>
      </c>
      <c r="B48" s="363" t="s">
        <v>143</v>
      </c>
      <c r="C48" s="363" t="s">
        <v>390</v>
      </c>
      <c r="D48" s="363"/>
      <c r="E48" s="363"/>
      <c r="F48" s="364" t="s">
        <v>15</v>
      </c>
      <c r="G48" s="368">
        <v>30</v>
      </c>
      <c r="H48" s="334"/>
      <c r="I48" s="369"/>
      <c r="J48" s="264">
        <f t="shared" si="0"/>
        <v>0</v>
      </c>
      <c r="K48" s="264">
        <f t="shared" si="1"/>
        <v>0</v>
      </c>
      <c r="L48" s="264">
        <f t="shared" si="2"/>
        <v>0</v>
      </c>
    </row>
    <row r="49" spans="1:1024" ht="82.5" customHeight="1">
      <c r="A49" s="261">
        <v>45</v>
      </c>
      <c r="B49" s="363" t="s">
        <v>144</v>
      </c>
      <c r="C49" s="363" t="s">
        <v>422</v>
      </c>
      <c r="D49" s="370"/>
      <c r="E49" s="363"/>
      <c r="F49" s="364" t="s">
        <v>15</v>
      </c>
      <c r="G49" s="368">
        <v>60</v>
      </c>
      <c r="H49" s="334"/>
      <c r="I49" s="369"/>
      <c r="J49" s="264">
        <f t="shared" si="0"/>
        <v>0</v>
      </c>
      <c r="K49" s="264">
        <f t="shared" si="1"/>
        <v>0</v>
      </c>
      <c r="L49" s="264">
        <f t="shared" si="2"/>
        <v>0</v>
      </c>
    </row>
    <row r="50" spans="1:1024" ht="50.25" customHeight="1">
      <c r="A50" s="261">
        <v>46</v>
      </c>
      <c r="B50" s="371" t="s">
        <v>145</v>
      </c>
      <c r="C50" s="371" t="s">
        <v>777</v>
      </c>
      <c r="D50" s="372"/>
      <c r="E50" s="372"/>
      <c r="F50" s="373" t="s">
        <v>15</v>
      </c>
      <c r="G50" s="374">
        <v>50</v>
      </c>
      <c r="H50" s="375"/>
      <c r="I50" s="376"/>
      <c r="J50" s="264">
        <f t="shared" si="0"/>
        <v>0</v>
      </c>
      <c r="K50" s="264">
        <f t="shared" si="1"/>
        <v>0</v>
      </c>
      <c r="L50" s="264">
        <f t="shared" si="2"/>
        <v>0</v>
      </c>
    </row>
    <row r="51" spans="1:1024" ht="39" customHeight="1">
      <c r="A51" s="261">
        <v>47</v>
      </c>
      <c r="B51" s="372" t="s">
        <v>838</v>
      </c>
      <c r="C51" s="854" t="s">
        <v>146</v>
      </c>
      <c r="D51" s="372"/>
      <c r="E51" s="372"/>
      <c r="F51" s="373" t="s">
        <v>15</v>
      </c>
      <c r="G51" s="374">
        <v>50</v>
      </c>
      <c r="H51" s="377"/>
      <c r="I51" s="366"/>
      <c r="J51" s="264">
        <f t="shared" si="0"/>
        <v>0</v>
      </c>
      <c r="K51" s="264">
        <f t="shared" si="1"/>
        <v>0</v>
      </c>
      <c r="L51" s="264">
        <f t="shared" si="2"/>
        <v>0</v>
      </c>
    </row>
    <row r="52" spans="1:1024" ht="54" customHeight="1">
      <c r="A52" s="261">
        <v>48</v>
      </c>
      <c r="B52" s="363" t="s">
        <v>147</v>
      </c>
      <c r="C52" s="363" t="s">
        <v>148</v>
      </c>
      <c r="D52" s="363"/>
      <c r="E52" s="363"/>
      <c r="F52" s="364" t="s">
        <v>15</v>
      </c>
      <c r="G52" s="365">
        <v>15</v>
      </c>
      <c r="H52" s="334"/>
      <c r="I52" s="369"/>
      <c r="J52" s="264">
        <f t="shared" si="0"/>
        <v>0</v>
      </c>
      <c r="K52" s="264">
        <f t="shared" si="1"/>
        <v>0</v>
      </c>
      <c r="L52" s="264">
        <f t="shared" si="2"/>
        <v>0</v>
      </c>
    </row>
    <row r="53" spans="1:1024" s="836" customFormat="1" ht="21.75" customHeight="1">
      <c r="A53" s="856" t="s">
        <v>818</v>
      </c>
      <c r="B53" s="856"/>
      <c r="C53" s="856"/>
      <c r="D53" s="856"/>
      <c r="E53" s="856"/>
      <c r="F53" s="856"/>
      <c r="G53" s="856"/>
      <c r="H53" s="856"/>
      <c r="I53" s="856"/>
      <c r="J53" s="856"/>
      <c r="K53" s="856"/>
      <c r="L53" s="856"/>
    </row>
    <row r="54" spans="1:1024" s="836" customFormat="1" ht="30" customHeight="1">
      <c r="A54" s="856" t="s">
        <v>29</v>
      </c>
      <c r="B54" s="856"/>
      <c r="C54" s="856"/>
      <c r="D54" s="856"/>
      <c r="E54" s="856"/>
      <c r="F54" s="856"/>
      <c r="G54" s="856"/>
      <c r="H54" s="856"/>
      <c r="I54" s="856"/>
      <c r="J54" s="856"/>
      <c r="K54" s="856"/>
      <c r="L54" s="856"/>
    </row>
    <row r="55" spans="1:1024" customFormat="1" ht="24" customHeight="1">
      <c r="A55" s="837" t="s">
        <v>819</v>
      </c>
      <c r="B55" s="838"/>
      <c r="C55" s="839"/>
      <c r="D55" s="128"/>
      <c r="E55" s="128"/>
      <c r="F55" s="128"/>
      <c r="G55" s="840"/>
      <c r="H55" s="841"/>
      <c r="I55" s="842"/>
      <c r="J55" s="843"/>
      <c r="K55" s="843"/>
      <c r="L55" s="843"/>
      <c r="M55" s="128"/>
      <c r="N55" s="128"/>
      <c r="O55" s="128"/>
      <c r="P55" s="128"/>
      <c r="Q55" s="128"/>
      <c r="R55" s="128"/>
      <c r="S55" s="128"/>
      <c r="T55" s="128"/>
      <c r="U55" s="128"/>
      <c r="V55" s="128"/>
      <c r="W55" s="128"/>
      <c r="X55" s="128"/>
      <c r="Y55" s="128"/>
      <c r="Z55" s="128"/>
      <c r="AA55" s="128"/>
      <c r="AB55" s="128"/>
      <c r="AC55" s="128"/>
      <c r="AD55" s="128"/>
      <c r="AE55" s="128"/>
      <c r="AF55" s="128"/>
      <c r="AG55" s="128"/>
      <c r="AH55" s="128"/>
      <c r="AI55" s="128"/>
      <c r="AJ55" s="128"/>
      <c r="AK55" s="128"/>
      <c r="AL55" s="128"/>
      <c r="AM55" s="128"/>
      <c r="AN55" s="128"/>
      <c r="AO55" s="128"/>
      <c r="AP55" s="128"/>
      <c r="AQ55" s="128"/>
      <c r="AR55" s="128"/>
      <c r="AS55" s="128"/>
      <c r="AT55" s="128"/>
      <c r="AU55" s="128"/>
      <c r="AV55" s="128"/>
      <c r="AW55" s="128"/>
      <c r="AX55" s="128"/>
      <c r="AY55" s="128"/>
      <c r="AZ55" s="128"/>
      <c r="BA55" s="128"/>
      <c r="BB55" s="128"/>
      <c r="BC55" s="128"/>
      <c r="BD55" s="128"/>
      <c r="BE55" s="128"/>
      <c r="BF55" s="128"/>
      <c r="BG55" s="128"/>
      <c r="BH55" s="128"/>
      <c r="BI55" s="128"/>
      <c r="BJ55" s="128"/>
      <c r="BK55" s="128"/>
      <c r="BL55" s="128"/>
      <c r="BM55" s="128"/>
      <c r="BN55" s="128"/>
      <c r="BO55" s="128"/>
      <c r="BP55" s="128"/>
      <c r="BQ55" s="128"/>
      <c r="BR55" s="128"/>
      <c r="BS55" s="128"/>
      <c r="BT55" s="128"/>
      <c r="BU55" s="128"/>
      <c r="BV55" s="128"/>
      <c r="BW55" s="128"/>
      <c r="BX55" s="128"/>
      <c r="BY55" s="128"/>
      <c r="BZ55" s="128"/>
      <c r="CA55" s="128"/>
      <c r="CB55" s="128"/>
      <c r="CC55" s="128"/>
      <c r="CD55" s="128"/>
      <c r="CE55" s="128"/>
      <c r="CF55" s="128"/>
      <c r="CG55" s="128"/>
      <c r="CH55" s="128"/>
      <c r="CI55" s="128"/>
      <c r="CJ55" s="128"/>
      <c r="CK55" s="128"/>
      <c r="CL55" s="128"/>
      <c r="CM55" s="128"/>
      <c r="CN55" s="128"/>
      <c r="CO55" s="128"/>
      <c r="CP55" s="128"/>
      <c r="CQ55" s="128"/>
      <c r="CR55" s="128"/>
      <c r="CS55" s="128"/>
      <c r="CT55" s="128"/>
      <c r="CU55" s="128"/>
      <c r="CV55" s="128"/>
      <c r="CW55" s="128"/>
      <c r="CX55" s="128"/>
      <c r="CY55" s="128"/>
      <c r="CZ55" s="128"/>
      <c r="DA55" s="128"/>
      <c r="DB55" s="128"/>
      <c r="DC55" s="128"/>
      <c r="DD55" s="128"/>
      <c r="DE55" s="128"/>
      <c r="DF55" s="128"/>
      <c r="DG55" s="128"/>
      <c r="DH55" s="128"/>
      <c r="DI55" s="128"/>
      <c r="DJ55" s="128"/>
      <c r="DK55" s="128"/>
      <c r="DL55" s="128"/>
      <c r="DM55" s="128"/>
      <c r="DN55" s="128"/>
      <c r="DO55" s="128"/>
      <c r="DP55" s="128"/>
      <c r="DQ55" s="128"/>
      <c r="DR55" s="128"/>
      <c r="DS55" s="128"/>
      <c r="DT55" s="128"/>
      <c r="DU55" s="128"/>
      <c r="DV55" s="128"/>
      <c r="DW55" s="128"/>
      <c r="DX55" s="128"/>
      <c r="DY55" s="128"/>
      <c r="DZ55" s="128"/>
      <c r="EA55" s="128"/>
      <c r="EB55" s="128"/>
      <c r="EC55" s="128"/>
      <c r="ED55" s="128"/>
      <c r="EE55" s="128"/>
      <c r="EF55" s="128"/>
      <c r="EG55" s="128"/>
      <c r="EH55" s="128"/>
      <c r="EI55" s="128"/>
      <c r="EJ55" s="128"/>
      <c r="EK55" s="128"/>
      <c r="EL55" s="128"/>
      <c r="EM55" s="128"/>
      <c r="EN55" s="128"/>
      <c r="EO55" s="128"/>
      <c r="EP55" s="128"/>
      <c r="EQ55" s="128"/>
      <c r="ER55" s="128"/>
      <c r="ES55" s="128"/>
      <c r="ET55" s="128"/>
      <c r="EU55" s="128"/>
      <c r="EV55" s="128"/>
      <c r="EW55" s="128"/>
      <c r="EX55" s="128"/>
      <c r="EY55" s="128"/>
      <c r="EZ55" s="128"/>
      <c r="FA55" s="128"/>
      <c r="FB55" s="128"/>
      <c r="FC55" s="128"/>
      <c r="FD55" s="128"/>
      <c r="FE55" s="128"/>
      <c r="FF55" s="128"/>
      <c r="FG55" s="128"/>
      <c r="FH55" s="128"/>
      <c r="FI55" s="128"/>
      <c r="FJ55" s="128"/>
      <c r="FK55" s="128"/>
      <c r="FL55" s="128"/>
      <c r="FM55" s="128"/>
      <c r="FN55" s="128"/>
      <c r="FO55" s="128"/>
      <c r="FP55" s="128"/>
      <c r="FQ55" s="128"/>
      <c r="FR55" s="128"/>
      <c r="FS55" s="128"/>
      <c r="FT55" s="128"/>
      <c r="FU55" s="128"/>
      <c r="FV55" s="128"/>
      <c r="FW55" s="128"/>
      <c r="FX55" s="128"/>
      <c r="FY55" s="128"/>
      <c r="FZ55" s="128"/>
      <c r="GA55" s="128"/>
      <c r="GB55" s="128"/>
      <c r="GC55" s="128"/>
      <c r="GD55" s="128"/>
      <c r="GE55" s="128"/>
      <c r="GF55" s="128"/>
      <c r="GG55" s="128"/>
      <c r="GH55" s="128"/>
      <c r="GI55" s="128"/>
      <c r="GJ55" s="128"/>
      <c r="GK55" s="128"/>
      <c r="GL55" s="128"/>
      <c r="GM55" s="128"/>
      <c r="GN55" s="128"/>
      <c r="GO55" s="128"/>
      <c r="GP55" s="128"/>
      <c r="GQ55" s="128"/>
      <c r="GR55" s="128"/>
      <c r="GS55" s="128"/>
      <c r="GT55" s="128"/>
      <c r="GU55" s="128"/>
      <c r="GV55" s="128"/>
      <c r="GW55" s="128"/>
      <c r="GX55" s="128"/>
      <c r="GY55" s="128"/>
      <c r="GZ55" s="128"/>
      <c r="HA55" s="128"/>
      <c r="HB55" s="128"/>
      <c r="HC55" s="128"/>
      <c r="HD55" s="128"/>
      <c r="HE55" s="128"/>
      <c r="HF55" s="128"/>
      <c r="HG55" s="128"/>
      <c r="HH55" s="128"/>
      <c r="HI55" s="128"/>
      <c r="HJ55" s="128"/>
      <c r="HK55" s="128"/>
      <c r="HL55" s="128"/>
      <c r="HM55" s="128"/>
      <c r="HN55" s="128"/>
      <c r="HO55" s="128"/>
      <c r="HP55" s="128"/>
      <c r="HQ55" s="128"/>
      <c r="HR55" s="128"/>
      <c r="HS55" s="128"/>
      <c r="HT55" s="128"/>
      <c r="HU55" s="128"/>
      <c r="HV55" s="128"/>
      <c r="HW55" s="128"/>
      <c r="HX55" s="128"/>
      <c r="HY55" s="128"/>
      <c r="HZ55" s="128"/>
      <c r="IA55" s="128"/>
      <c r="IB55" s="128"/>
      <c r="IC55" s="128"/>
      <c r="ID55" s="128"/>
      <c r="IE55" s="128"/>
      <c r="IF55" s="128"/>
      <c r="IG55" s="128"/>
      <c r="IH55" s="128"/>
      <c r="II55" s="128"/>
      <c r="IJ55" s="128"/>
      <c r="IK55" s="128"/>
      <c r="IL55" s="128"/>
      <c r="IM55" s="128"/>
      <c r="IN55" s="128"/>
      <c r="IO55" s="128"/>
      <c r="IP55" s="128"/>
      <c r="IQ55" s="128"/>
      <c r="IR55" s="128"/>
      <c r="IS55" s="128"/>
      <c r="IT55" s="128"/>
      <c r="IU55" s="128"/>
      <c r="IV55" s="128"/>
      <c r="IW55" s="128"/>
      <c r="IX55" s="128"/>
      <c r="IY55" s="128"/>
      <c r="IZ55" s="128"/>
      <c r="JA55" s="128"/>
      <c r="JB55" s="128"/>
      <c r="JC55" s="128"/>
      <c r="JD55" s="128"/>
      <c r="JE55" s="128"/>
      <c r="JF55" s="128"/>
      <c r="JG55" s="128"/>
      <c r="JH55" s="128"/>
      <c r="JI55" s="128"/>
      <c r="JJ55" s="128"/>
      <c r="JK55" s="128"/>
      <c r="JL55" s="128"/>
      <c r="JM55" s="128"/>
      <c r="JN55" s="128"/>
      <c r="JO55" s="128"/>
      <c r="JP55" s="128"/>
      <c r="JQ55" s="128"/>
      <c r="JR55" s="128"/>
      <c r="JS55" s="128"/>
      <c r="JT55" s="128"/>
      <c r="JU55" s="128"/>
      <c r="JV55" s="128"/>
      <c r="JW55" s="128"/>
      <c r="JX55" s="128"/>
      <c r="JY55" s="128"/>
      <c r="JZ55" s="128"/>
      <c r="KA55" s="128"/>
      <c r="KB55" s="128"/>
      <c r="KC55" s="128"/>
      <c r="KD55" s="128"/>
      <c r="KE55" s="128"/>
      <c r="KF55" s="128"/>
      <c r="KG55" s="128"/>
      <c r="KH55" s="128"/>
      <c r="KI55" s="128"/>
      <c r="KJ55" s="128"/>
      <c r="KK55" s="128"/>
      <c r="KL55" s="128"/>
      <c r="KM55" s="128"/>
      <c r="KN55" s="128"/>
      <c r="KO55" s="128"/>
      <c r="KP55" s="128"/>
      <c r="KQ55" s="128"/>
      <c r="KR55" s="128"/>
      <c r="KS55" s="128"/>
      <c r="KT55" s="128"/>
      <c r="KU55" s="128"/>
      <c r="KV55" s="128"/>
      <c r="KW55" s="128"/>
      <c r="KX55" s="128"/>
      <c r="KY55" s="128"/>
      <c r="KZ55" s="128"/>
      <c r="LA55" s="128"/>
      <c r="LB55" s="128"/>
      <c r="LC55" s="128"/>
      <c r="LD55" s="128"/>
      <c r="LE55" s="128"/>
      <c r="LF55" s="128"/>
      <c r="LG55" s="128"/>
      <c r="LH55" s="128"/>
      <c r="LI55" s="128"/>
      <c r="LJ55" s="128"/>
      <c r="LK55" s="128"/>
      <c r="LL55" s="128"/>
      <c r="LM55" s="128"/>
      <c r="LN55" s="128"/>
      <c r="LO55" s="128"/>
      <c r="LP55" s="128"/>
      <c r="LQ55" s="128"/>
      <c r="LR55" s="128"/>
      <c r="LS55" s="128"/>
      <c r="LT55" s="128"/>
      <c r="LU55" s="128"/>
      <c r="LV55" s="128"/>
      <c r="LW55" s="128"/>
      <c r="LX55" s="128"/>
      <c r="LY55" s="128"/>
      <c r="LZ55" s="128"/>
      <c r="MA55" s="128"/>
      <c r="MB55" s="128"/>
      <c r="MC55" s="128"/>
      <c r="MD55" s="128"/>
      <c r="ME55" s="128"/>
      <c r="MF55" s="128"/>
      <c r="MG55" s="128"/>
      <c r="MH55" s="128"/>
      <c r="MI55" s="128"/>
      <c r="MJ55" s="128"/>
      <c r="MK55" s="128"/>
      <c r="ML55" s="128"/>
      <c r="MM55" s="128"/>
      <c r="MN55" s="128"/>
      <c r="MO55" s="128"/>
      <c r="MP55" s="128"/>
      <c r="MQ55" s="128"/>
      <c r="MR55" s="128"/>
      <c r="MS55" s="128"/>
      <c r="MT55" s="128"/>
      <c r="MU55" s="128"/>
      <c r="MV55" s="128"/>
      <c r="MW55" s="128"/>
      <c r="MX55" s="128"/>
      <c r="MY55" s="128"/>
      <c r="MZ55" s="128"/>
      <c r="NA55" s="128"/>
      <c r="NB55" s="128"/>
      <c r="NC55" s="128"/>
      <c r="ND55" s="128"/>
      <c r="NE55" s="128"/>
      <c r="NF55" s="128"/>
      <c r="NG55" s="128"/>
      <c r="NH55" s="128"/>
      <c r="NI55" s="128"/>
      <c r="NJ55" s="128"/>
      <c r="NK55" s="128"/>
      <c r="NL55" s="128"/>
      <c r="NM55" s="128"/>
      <c r="NN55" s="128"/>
      <c r="NO55" s="128"/>
      <c r="NP55" s="128"/>
      <c r="NQ55" s="128"/>
      <c r="NR55" s="128"/>
      <c r="NS55" s="128"/>
      <c r="NT55" s="128"/>
      <c r="NU55" s="128"/>
      <c r="NV55" s="128"/>
      <c r="NW55" s="128"/>
      <c r="NX55" s="128"/>
      <c r="NY55" s="128"/>
      <c r="NZ55" s="128"/>
      <c r="OA55" s="128"/>
      <c r="OB55" s="128"/>
      <c r="OC55" s="128"/>
      <c r="OD55" s="128"/>
      <c r="OE55" s="128"/>
      <c r="OF55" s="128"/>
      <c r="OG55" s="128"/>
      <c r="OH55" s="128"/>
      <c r="OI55" s="128"/>
      <c r="OJ55" s="128"/>
      <c r="OK55" s="128"/>
      <c r="OL55" s="128"/>
      <c r="OM55" s="128"/>
      <c r="ON55" s="128"/>
      <c r="OO55" s="128"/>
      <c r="OP55" s="128"/>
      <c r="OQ55" s="128"/>
      <c r="OR55" s="128"/>
      <c r="OS55" s="128"/>
      <c r="OT55" s="128"/>
      <c r="OU55" s="128"/>
      <c r="OV55" s="128"/>
      <c r="OW55" s="128"/>
      <c r="OX55" s="128"/>
      <c r="OY55" s="128"/>
      <c r="OZ55" s="128"/>
      <c r="PA55" s="128"/>
      <c r="PB55" s="128"/>
      <c r="PC55" s="128"/>
      <c r="PD55" s="128"/>
      <c r="PE55" s="128"/>
      <c r="PF55" s="128"/>
      <c r="PG55" s="128"/>
      <c r="PH55" s="128"/>
      <c r="PI55" s="128"/>
      <c r="PJ55" s="128"/>
      <c r="PK55" s="128"/>
      <c r="PL55" s="128"/>
      <c r="PM55" s="128"/>
      <c r="PN55" s="128"/>
      <c r="PO55" s="128"/>
      <c r="PP55" s="128"/>
      <c r="PQ55" s="128"/>
      <c r="PR55" s="128"/>
      <c r="PS55" s="128"/>
      <c r="PT55" s="128"/>
      <c r="PU55" s="128"/>
      <c r="PV55" s="128"/>
      <c r="PW55" s="128"/>
      <c r="PX55" s="128"/>
      <c r="PY55" s="128"/>
      <c r="PZ55" s="128"/>
      <c r="QA55" s="128"/>
      <c r="QB55" s="128"/>
      <c r="QC55" s="128"/>
      <c r="QD55" s="128"/>
      <c r="QE55" s="128"/>
      <c r="QF55" s="128"/>
      <c r="QG55" s="128"/>
      <c r="QH55" s="128"/>
      <c r="QI55" s="128"/>
      <c r="QJ55" s="128"/>
      <c r="QK55" s="128"/>
      <c r="QL55" s="128"/>
      <c r="QM55" s="128"/>
      <c r="QN55" s="128"/>
      <c r="QO55" s="128"/>
      <c r="QP55" s="128"/>
      <c r="QQ55" s="128"/>
      <c r="QR55" s="128"/>
      <c r="QS55" s="128"/>
      <c r="QT55" s="128"/>
      <c r="QU55" s="128"/>
      <c r="QV55" s="128"/>
      <c r="QW55" s="128"/>
      <c r="QX55" s="128"/>
      <c r="QY55" s="128"/>
      <c r="QZ55" s="128"/>
      <c r="RA55" s="128"/>
      <c r="RB55" s="128"/>
      <c r="RC55" s="128"/>
      <c r="RD55" s="128"/>
      <c r="RE55" s="128"/>
      <c r="RF55" s="128"/>
      <c r="RG55" s="128"/>
      <c r="RH55" s="128"/>
      <c r="RI55" s="128"/>
      <c r="RJ55" s="128"/>
      <c r="RK55" s="128"/>
      <c r="RL55" s="128"/>
      <c r="RM55" s="128"/>
      <c r="RN55" s="128"/>
      <c r="RO55" s="128"/>
      <c r="RP55" s="128"/>
      <c r="RQ55" s="128"/>
      <c r="RR55" s="128"/>
      <c r="RS55" s="128"/>
      <c r="RT55" s="128"/>
      <c r="RU55" s="128"/>
      <c r="RV55" s="128"/>
      <c r="RW55" s="128"/>
      <c r="RX55" s="128"/>
      <c r="RY55" s="128"/>
      <c r="RZ55" s="128"/>
      <c r="SA55" s="128"/>
      <c r="SB55" s="128"/>
      <c r="SC55" s="128"/>
      <c r="SD55" s="128"/>
      <c r="SE55" s="128"/>
      <c r="SF55" s="128"/>
      <c r="SG55" s="128"/>
      <c r="SH55" s="128"/>
      <c r="SI55" s="128"/>
      <c r="SJ55" s="128"/>
      <c r="SK55" s="128"/>
      <c r="SL55" s="128"/>
      <c r="SM55" s="128"/>
      <c r="SN55" s="128"/>
      <c r="SO55" s="128"/>
      <c r="SP55" s="128"/>
      <c r="SQ55" s="128"/>
      <c r="SR55" s="128"/>
      <c r="SS55" s="128"/>
      <c r="ST55" s="128"/>
      <c r="SU55" s="128"/>
      <c r="SV55" s="128"/>
      <c r="SW55" s="128"/>
      <c r="SX55" s="128"/>
      <c r="SY55" s="128"/>
      <c r="SZ55" s="128"/>
      <c r="TA55" s="128"/>
      <c r="TB55" s="128"/>
      <c r="TC55" s="128"/>
      <c r="TD55" s="128"/>
      <c r="TE55" s="128"/>
      <c r="TF55" s="128"/>
      <c r="TG55" s="128"/>
      <c r="TH55" s="128"/>
      <c r="TI55" s="128"/>
      <c r="TJ55" s="128"/>
      <c r="TK55" s="128"/>
      <c r="TL55" s="128"/>
      <c r="TM55" s="128"/>
      <c r="TN55" s="128"/>
      <c r="TO55" s="128"/>
      <c r="TP55" s="128"/>
      <c r="TQ55" s="128"/>
      <c r="TR55" s="128"/>
      <c r="TS55" s="128"/>
      <c r="TT55" s="128"/>
      <c r="TU55" s="128"/>
      <c r="TV55" s="128"/>
      <c r="TW55" s="128"/>
      <c r="TX55" s="128"/>
      <c r="TY55" s="128"/>
      <c r="TZ55" s="128"/>
      <c r="UA55" s="128"/>
      <c r="UB55" s="128"/>
      <c r="UC55" s="128"/>
      <c r="UD55" s="128"/>
      <c r="UE55" s="128"/>
      <c r="UF55" s="128"/>
      <c r="UG55" s="128"/>
      <c r="UH55" s="128"/>
      <c r="UI55" s="128"/>
      <c r="UJ55" s="128"/>
      <c r="UK55" s="128"/>
      <c r="UL55" s="128"/>
      <c r="UM55" s="128"/>
      <c r="UN55" s="128"/>
      <c r="UO55" s="128"/>
      <c r="UP55" s="128"/>
      <c r="UQ55" s="128"/>
      <c r="UR55" s="128"/>
      <c r="US55" s="128"/>
      <c r="UT55" s="128"/>
      <c r="UU55" s="128"/>
      <c r="UV55" s="128"/>
      <c r="UW55" s="128"/>
      <c r="UX55" s="128"/>
      <c r="UY55" s="128"/>
      <c r="UZ55" s="128"/>
      <c r="VA55" s="128"/>
      <c r="VB55" s="128"/>
      <c r="VC55" s="128"/>
      <c r="VD55" s="128"/>
      <c r="VE55" s="128"/>
      <c r="VF55" s="128"/>
      <c r="VG55" s="128"/>
      <c r="VH55" s="128"/>
      <c r="VI55" s="128"/>
      <c r="VJ55" s="128"/>
      <c r="VK55" s="128"/>
      <c r="VL55" s="128"/>
      <c r="VM55" s="128"/>
      <c r="VN55" s="128"/>
      <c r="VO55" s="128"/>
      <c r="VP55" s="128"/>
      <c r="VQ55" s="128"/>
      <c r="VR55" s="128"/>
      <c r="VS55" s="128"/>
      <c r="VT55" s="128"/>
      <c r="VU55" s="128"/>
      <c r="VV55" s="128"/>
      <c r="VW55" s="128"/>
      <c r="VX55" s="128"/>
      <c r="VY55" s="128"/>
      <c r="VZ55" s="128"/>
      <c r="WA55" s="128"/>
      <c r="WB55" s="128"/>
      <c r="WC55" s="128"/>
      <c r="WD55" s="128"/>
      <c r="WE55" s="128"/>
      <c r="WF55" s="128"/>
      <c r="WG55" s="128"/>
      <c r="WH55" s="128"/>
      <c r="WI55" s="128"/>
      <c r="WJ55" s="128"/>
      <c r="WK55" s="128"/>
      <c r="WL55" s="128"/>
      <c r="WM55" s="128"/>
      <c r="WN55" s="128"/>
      <c r="WO55" s="128"/>
      <c r="WP55" s="128"/>
      <c r="WQ55" s="128"/>
      <c r="WR55" s="128"/>
      <c r="WS55" s="128"/>
      <c r="WT55" s="128"/>
      <c r="WU55" s="128"/>
      <c r="WV55" s="128"/>
      <c r="WW55" s="128"/>
      <c r="WX55" s="128"/>
      <c r="WY55" s="128"/>
      <c r="WZ55" s="128"/>
      <c r="XA55" s="128"/>
      <c r="XB55" s="128"/>
      <c r="XC55" s="128"/>
      <c r="XD55" s="128"/>
      <c r="XE55" s="128"/>
      <c r="XF55" s="128"/>
      <c r="XG55" s="128"/>
      <c r="XH55" s="128"/>
      <c r="XI55" s="128"/>
      <c r="XJ55" s="128"/>
      <c r="XK55" s="128"/>
      <c r="XL55" s="128"/>
      <c r="XM55" s="128"/>
      <c r="XN55" s="128"/>
      <c r="XO55" s="128"/>
      <c r="XP55" s="128"/>
      <c r="XQ55" s="128"/>
      <c r="XR55" s="128"/>
      <c r="XS55" s="128"/>
      <c r="XT55" s="128"/>
      <c r="XU55" s="128"/>
      <c r="XV55" s="128"/>
      <c r="XW55" s="128"/>
      <c r="XX55" s="128"/>
      <c r="XY55" s="128"/>
      <c r="XZ55" s="128"/>
      <c r="YA55" s="128"/>
      <c r="YB55" s="128"/>
      <c r="YC55" s="128"/>
      <c r="YD55" s="128"/>
      <c r="YE55" s="128"/>
      <c r="YF55" s="128"/>
      <c r="YG55" s="128"/>
      <c r="YH55" s="128"/>
      <c r="YI55" s="128"/>
      <c r="YJ55" s="128"/>
      <c r="YK55" s="128"/>
      <c r="YL55" s="128"/>
      <c r="YM55" s="128"/>
      <c r="YN55" s="128"/>
      <c r="YO55" s="128"/>
      <c r="YP55" s="128"/>
      <c r="YQ55" s="128"/>
      <c r="YR55" s="128"/>
      <c r="YS55" s="128"/>
      <c r="YT55" s="128"/>
      <c r="YU55" s="128"/>
      <c r="YV55" s="128"/>
      <c r="YW55" s="128"/>
      <c r="YX55" s="128"/>
      <c r="YY55" s="128"/>
      <c r="YZ55" s="128"/>
      <c r="ZA55" s="128"/>
      <c r="ZB55" s="128"/>
      <c r="ZC55" s="128"/>
      <c r="ZD55" s="128"/>
      <c r="ZE55" s="128"/>
      <c r="ZF55" s="128"/>
      <c r="ZG55" s="128"/>
      <c r="ZH55" s="128"/>
      <c r="ZI55" s="128"/>
      <c r="ZJ55" s="128"/>
      <c r="ZK55" s="128"/>
      <c r="ZL55" s="128"/>
      <c r="ZM55" s="128"/>
      <c r="ZN55" s="128"/>
      <c r="ZO55" s="128"/>
      <c r="ZP55" s="128"/>
      <c r="ZQ55" s="128"/>
      <c r="ZR55" s="128"/>
      <c r="ZS55" s="128"/>
      <c r="ZT55" s="128"/>
      <c r="ZU55" s="128"/>
      <c r="ZV55" s="128"/>
      <c r="ZW55" s="128"/>
      <c r="ZX55" s="128"/>
      <c r="ZY55" s="128"/>
      <c r="ZZ55" s="128"/>
      <c r="AAA55" s="128"/>
      <c r="AAB55" s="128"/>
      <c r="AAC55" s="128"/>
      <c r="AAD55" s="128"/>
      <c r="AAE55" s="128"/>
      <c r="AAF55" s="128"/>
      <c r="AAG55" s="128"/>
      <c r="AAH55" s="128"/>
      <c r="AAI55" s="128"/>
      <c r="AAJ55" s="128"/>
      <c r="AAK55" s="128"/>
      <c r="AAL55" s="128"/>
      <c r="AAM55" s="128"/>
      <c r="AAN55" s="128"/>
      <c r="AAO55" s="128"/>
      <c r="AAP55" s="128"/>
      <c r="AAQ55" s="128"/>
      <c r="AAR55" s="128"/>
      <c r="AAS55" s="128"/>
      <c r="AAT55" s="128"/>
      <c r="AAU55" s="128"/>
      <c r="AAV55" s="128"/>
      <c r="AAW55" s="128"/>
      <c r="AAX55" s="128"/>
      <c r="AAY55" s="128"/>
      <c r="AAZ55" s="128"/>
      <c r="ABA55" s="128"/>
      <c r="ABB55" s="128"/>
      <c r="ABC55" s="128"/>
      <c r="ABD55" s="128"/>
      <c r="ABE55" s="128"/>
      <c r="ABF55" s="128"/>
      <c r="ABG55" s="128"/>
      <c r="ABH55" s="128"/>
      <c r="ABI55" s="128"/>
      <c r="ABJ55" s="128"/>
      <c r="ABK55" s="128"/>
      <c r="ABL55" s="128"/>
      <c r="ABM55" s="128"/>
      <c r="ABN55" s="128"/>
      <c r="ABO55" s="128"/>
      <c r="ABP55" s="128"/>
      <c r="ABQ55" s="128"/>
      <c r="ABR55" s="128"/>
      <c r="ABS55" s="128"/>
      <c r="ABT55" s="128"/>
      <c r="ABU55" s="128"/>
      <c r="ABV55" s="128"/>
      <c r="ABW55" s="128"/>
      <c r="ABX55" s="128"/>
      <c r="ABY55" s="128"/>
      <c r="ABZ55" s="128"/>
      <c r="ACA55" s="128"/>
      <c r="ACB55" s="128"/>
      <c r="ACC55" s="128"/>
      <c r="ACD55" s="128"/>
      <c r="ACE55" s="128"/>
      <c r="ACF55" s="128"/>
      <c r="ACG55" s="128"/>
      <c r="ACH55" s="128"/>
      <c r="ACI55" s="128"/>
      <c r="ACJ55" s="128"/>
      <c r="ACK55" s="128"/>
      <c r="ACL55" s="128"/>
      <c r="ACM55" s="128"/>
      <c r="ACN55" s="128"/>
      <c r="ACO55" s="128"/>
      <c r="ACP55" s="128"/>
      <c r="ACQ55" s="128"/>
      <c r="ACR55" s="128"/>
      <c r="ACS55" s="128"/>
      <c r="ACT55" s="128"/>
      <c r="ACU55" s="128"/>
      <c r="ACV55" s="128"/>
      <c r="ACW55" s="128"/>
      <c r="ACX55" s="128"/>
      <c r="ACY55" s="128"/>
      <c r="ACZ55" s="128"/>
      <c r="ADA55" s="128"/>
      <c r="ADB55" s="128"/>
      <c r="ADC55" s="128"/>
      <c r="ADD55" s="128"/>
      <c r="ADE55" s="128"/>
      <c r="ADF55" s="128"/>
      <c r="ADG55" s="128"/>
      <c r="ADH55" s="128"/>
      <c r="ADI55" s="128"/>
      <c r="ADJ55" s="128"/>
      <c r="ADK55" s="128"/>
      <c r="ADL55" s="128"/>
      <c r="ADM55" s="128"/>
      <c r="ADN55" s="128"/>
      <c r="ADO55" s="128"/>
      <c r="ADP55" s="128"/>
      <c r="ADQ55" s="128"/>
      <c r="ADR55" s="128"/>
      <c r="ADS55" s="128"/>
      <c r="ADT55" s="128"/>
      <c r="ADU55" s="128"/>
      <c r="ADV55" s="128"/>
      <c r="ADW55" s="128"/>
      <c r="ADX55" s="128"/>
      <c r="ADY55" s="128"/>
      <c r="ADZ55" s="128"/>
      <c r="AEA55" s="128"/>
      <c r="AEB55" s="128"/>
      <c r="AEC55" s="128"/>
      <c r="AED55" s="128"/>
      <c r="AEE55" s="128"/>
      <c r="AEF55" s="128"/>
      <c r="AEG55" s="128"/>
      <c r="AEH55" s="128"/>
      <c r="AEI55" s="128"/>
      <c r="AEJ55" s="128"/>
      <c r="AEK55" s="128"/>
      <c r="AEL55" s="128"/>
      <c r="AEM55" s="128"/>
      <c r="AEN55" s="128"/>
      <c r="AEO55" s="128"/>
      <c r="AEP55" s="128"/>
      <c r="AEQ55" s="128"/>
      <c r="AER55" s="128"/>
      <c r="AES55" s="128"/>
      <c r="AET55" s="128"/>
      <c r="AEU55" s="128"/>
      <c r="AEV55" s="128"/>
      <c r="AEW55" s="128"/>
      <c r="AEX55" s="128"/>
      <c r="AEY55" s="128"/>
      <c r="AEZ55" s="128"/>
      <c r="AFA55" s="128"/>
      <c r="AFB55" s="128"/>
      <c r="AFC55" s="128"/>
      <c r="AFD55" s="128"/>
      <c r="AFE55" s="128"/>
      <c r="AFF55" s="128"/>
      <c r="AFG55" s="128"/>
      <c r="AFH55" s="128"/>
      <c r="AFI55" s="128"/>
      <c r="AFJ55" s="128"/>
      <c r="AFK55" s="128"/>
      <c r="AFL55" s="128"/>
      <c r="AFM55" s="128"/>
      <c r="AFN55" s="128"/>
      <c r="AFO55" s="128"/>
      <c r="AFP55" s="128"/>
      <c r="AFQ55" s="128"/>
      <c r="AFR55" s="128"/>
      <c r="AFS55" s="128"/>
      <c r="AFT55" s="128"/>
      <c r="AFU55" s="128"/>
      <c r="AFV55" s="128"/>
      <c r="AFW55" s="128"/>
      <c r="AFX55" s="128"/>
      <c r="AFY55" s="128"/>
      <c r="AFZ55" s="128"/>
      <c r="AGA55" s="128"/>
      <c r="AGB55" s="128"/>
      <c r="AGC55" s="128"/>
      <c r="AGD55" s="128"/>
      <c r="AGE55" s="128"/>
      <c r="AGF55" s="128"/>
      <c r="AGG55" s="128"/>
      <c r="AGH55" s="128"/>
      <c r="AGI55" s="128"/>
      <c r="AGJ55" s="128"/>
      <c r="AGK55" s="128"/>
      <c r="AGL55" s="128"/>
      <c r="AGM55" s="128"/>
      <c r="AGN55" s="128"/>
      <c r="AGO55" s="128"/>
      <c r="AGP55" s="128"/>
      <c r="AGQ55" s="128"/>
      <c r="AGR55" s="128"/>
      <c r="AGS55" s="128"/>
      <c r="AGT55" s="128"/>
      <c r="AGU55" s="128"/>
      <c r="AGV55" s="128"/>
      <c r="AGW55" s="128"/>
      <c r="AGX55" s="128"/>
      <c r="AGY55" s="128"/>
      <c r="AGZ55" s="128"/>
      <c r="AHA55" s="128"/>
      <c r="AHB55" s="128"/>
      <c r="AHC55" s="128"/>
      <c r="AHD55" s="128"/>
      <c r="AHE55" s="128"/>
      <c r="AHF55" s="128"/>
      <c r="AHG55" s="128"/>
      <c r="AHH55" s="128"/>
      <c r="AHI55" s="128"/>
      <c r="AHJ55" s="128"/>
      <c r="AHK55" s="128"/>
      <c r="AHL55" s="128"/>
      <c r="AHM55" s="128"/>
      <c r="AHN55" s="128"/>
      <c r="AHO55" s="128"/>
      <c r="AHP55" s="128"/>
      <c r="AHQ55" s="128"/>
      <c r="AHR55" s="128"/>
      <c r="AHS55" s="128"/>
      <c r="AHT55" s="128"/>
      <c r="AHU55" s="128"/>
      <c r="AHV55" s="128"/>
      <c r="AHW55" s="128"/>
      <c r="AHX55" s="128"/>
      <c r="AHY55" s="128"/>
      <c r="AHZ55" s="128"/>
      <c r="AIA55" s="128"/>
      <c r="AIB55" s="128"/>
      <c r="AIC55" s="128"/>
      <c r="AID55" s="128"/>
      <c r="AIE55" s="128"/>
      <c r="AIF55" s="128"/>
      <c r="AIG55" s="128"/>
      <c r="AIH55" s="128"/>
      <c r="AII55" s="128"/>
      <c r="AIJ55" s="128"/>
      <c r="AIK55" s="128"/>
      <c r="AIL55" s="128"/>
      <c r="AIM55" s="128"/>
      <c r="AIN55" s="128"/>
      <c r="AIO55" s="128"/>
      <c r="AIP55" s="128"/>
      <c r="AIQ55" s="128"/>
      <c r="AIR55" s="128"/>
      <c r="AIS55" s="128"/>
      <c r="AIT55" s="128"/>
      <c r="AIU55" s="128"/>
      <c r="AIV55" s="128"/>
      <c r="AIW55" s="128"/>
      <c r="AIX55" s="128"/>
      <c r="AIY55" s="128"/>
      <c r="AIZ55" s="128"/>
      <c r="AJA55" s="128"/>
      <c r="AJB55" s="128"/>
      <c r="AJC55" s="128"/>
      <c r="AJD55" s="128"/>
      <c r="AJE55" s="128"/>
      <c r="AJF55" s="128"/>
      <c r="AJG55" s="128"/>
      <c r="AJH55" s="128"/>
      <c r="AJI55" s="128"/>
      <c r="AJJ55" s="128"/>
      <c r="AJK55" s="128"/>
      <c r="AJL55" s="128"/>
      <c r="AJM55" s="128"/>
      <c r="AJN55" s="128"/>
      <c r="AJO55" s="128"/>
      <c r="AJP55" s="128"/>
      <c r="AJQ55" s="128"/>
      <c r="AJR55" s="128"/>
      <c r="AJS55" s="128"/>
      <c r="AJT55" s="128"/>
      <c r="AJU55" s="128"/>
      <c r="AJV55" s="128"/>
      <c r="AJW55" s="128"/>
      <c r="AJX55" s="128"/>
      <c r="AJY55" s="128"/>
      <c r="AJZ55" s="128"/>
      <c r="AKA55" s="128"/>
      <c r="AKB55" s="128"/>
      <c r="AKC55" s="128"/>
      <c r="AKD55" s="128"/>
      <c r="AKE55" s="128"/>
      <c r="AKF55" s="128"/>
      <c r="AKG55" s="128"/>
      <c r="AKH55" s="128"/>
      <c r="AKI55" s="128"/>
      <c r="AKJ55" s="128"/>
      <c r="AKK55" s="128"/>
      <c r="AKL55" s="128"/>
      <c r="AKM55" s="128"/>
      <c r="AKN55" s="128"/>
      <c r="AKO55" s="128"/>
      <c r="AKP55" s="128"/>
      <c r="AKQ55" s="128"/>
      <c r="AKR55" s="128"/>
      <c r="AKS55" s="128"/>
      <c r="AKT55" s="128"/>
      <c r="AKU55" s="128"/>
      <c r="AKV55" s="128"/>
      <c r="AKW55" s="128"/>
      <c r="AKX55" s="128"/>
      <c r="AKY55" s="128"/>
      <c r="AKZ55" s="128"/>
      <c r="ALA55" s="128"/>
      <c r="ALB55" s="128"/>
      <c r="ALC55" s="128"/>
      <c r="ALD55" s="128"/>
      <c r="ALE55" s="128"/>
      <c r="ALF55" s="128"/>
      <c r="ALG55" s="128"/>
      <c r="ALH55" s="128"/>
      <c r="ALI55" s="128"/>
      <c r="ALJ55" s="128"/>
      <c r="ALK55" s="128"/>
      <c r="ALL55" s="128"/>
      <c r="ALM55" s="128"/>
      <c r="ALN55" s="128"/>
      <c r="ALO55" s="128"/>
      <c r="ALP55" s="128"/>
      <c r="ALQ55" s="128"/>
      <c r="ALR55" s="128"/>
      <c r="ALS55" s="128"/>
      <c r="ALT55" s="128"/>
      <c r="ALU55" s="128"/>
      <c r="ALV55" s="128"/>
      <c r="ALW55" s="128"/>
      <c r="ALX55" s="128"/>
      <c r="ALY55" s="128"/>
      <c r="ALZ55" s="128"/>
      <c r="AMA55" s="128"/>
      <c r="AMB55" s="128"/>
      <c r="AMC55" s="128"/>
      <c r="AMD55" s="128"/>
      <c r="AME55" s="128"/>
      <c r="AMF55" s="128"/>
      <c r="AMG55" s="128"/>
      <c r="AMH55" s="128"/>
      <c r="AMI55" s="128"/>
      <c r="AMJ55" s="128"/>
    </row>
  </sheetData>
  <mergeCells count="3">
    <mergeCell ref="A1:L1"/>
    <mergeCell ref="A53:L53"/>
    <mergeCell ref="A54:L54"/>
  </mergeCells>
  <pageMargins left="0" right="0" top="0.39370078740157483" bottom="0.39370078740157483" header="0" footer="0"/>
  <pageSetup paperSize="9" scale="75" fitToWidth="0" fitToHeight="0" orientation="landscape" r:id="rId1"/>
  <headerFooter>
    <oddHeader>&amp;LNumer sprawy 24/ZP/2023
&amp;RZałącznik nr 2 do SWZ</oddHeader>
    <oddFooter>Strona &amp;P z &amp;N</oddFooter>
  </headerFooter>
  <rowBreaks count="1" manualBreakCount="1">
    <brk id="39" max="11"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4F18B7-88FA-4CE0-9C3F-0EBE1EED3B23}">
  <dimension ref="A1:AMJ9"/>
  <sheetViews>
    <sheetView view="pageBreakPreview" zoomScaleNormal="110" zoomScaleSheetLayoutView="100" workbookViewId="0">
      <selection activeCell="C5" sqref="C5"/>
    </sheetView>
  </sheetViews>
  <sheetFormatPr defaultColWidth="9.109375" defaultRowHeight="13.8"/>
  <cols>
    <col min="1" max="1" width="6.6640625" style="106" customWidth="1"/>
    <col min="2" max="2" width="32.109375" style="106" customWidth="1"/>
    <col min="3" max="3" width="38.5546875" style="106" customWidth="1"/>
    <col min="4" max="4" width="15.33203125" style="106" customWidth="1"/>
    <col min="5" max="5" width="16.6640625" style="106" customWidth="1"/>
    <col min="6" max="6" width="12.109375" style="106" customWidth="1"/>
    <col min="7" max="7" width="13.88671875" style="106" customWidth="1"/>
    <col min="8" max="8" width="12.109375" style="122" customWidth="1"/>
    <col min="9" max="9" width="10.6640625" style="106" customWidth="1"/>
    <col min="10" max="10" width="14.88671875" style="106" customWidth="1"/>
    <col min="11" max="11" width="17.44140625" style="106" customWidth="1"/>
    <col min="12" max="12" width="18" style="106" customWidth="1"/>
    <col min="13" max="13" width="10.33203125" style="106" customWidth="1"/>
    <col min="14" max="16384" width="9.109375" style="106"/>
  </cols>
  <sheetData>
    <row r="1" spans="1:1024" ht="17.399999999999999">
      <c r="A1" s="870" t="s">
        <v>61</v>
      </c>
      <c r="B1" s="870"/>
      <c r="C1" s="870"/>
      <c r="D1" s="870"/>
      <c r="E1" s="870"/>
      <c r="F1" s="870"/>
      <c r="G1" s="870"/>
      <c r="H1" s="870"/>
      <c r="I1" s="870"/>
      <c r="J1" s="870"/>
      <c r="K1" s="870"/>
      <c r="L1" s="870"/>
    </row>
    <row r="2" spans="1:1024" ht="17.399999999999999">
      <c r="B2" s="110" t="s">
        <v>408</v>
      </c>
      <c r="C2" s="129"/>
      <c r="D2" s="129"/>
    </row>
    <row r="3" spans="1:1024" ht="48.75" customHeight="1">
      <c r="A3" s="797" t="s">
        <v>3</v>
      </c>
      <c r="B3" s="797" t="s">
        <v>4</v>
      </c>
      <c r="C3" s="591" t="s">
        <v>5</v>
      </c>
      <c r="D3" s="798" t="s">
        <v>30</v>
      </c>
      <c r="E3" s="591" t="s">
        <v>7</v>
      </c>
      <c r="F3" s="591" t="s">
        <v>8</v>
      </c>
      <c r="G3" s="591" t="s">
        <v>9</v>
      </c>
      <c r="H3" s="799" t="s">
        <v>10</v>
      </c>
      <c r="I3" s="591" t="s">
        <v>31</v>
      </c>
      <c r="J3" s="571" t="s">
        <v>12</v>
      </c>
      <c r="K3" s="591" t="s">
        <v>33</v>
      </c>
      <c r="L3" s="591" t="s">
        <v>34</v>
      </c>
    </row>
    <row r="4" spans="1:1024" ht="132.6">
      <c r="A4" s="802">
        <v>1</v>
      </c>
      <c r="B4" s="803" t="s">
        <v>503</v>
      </c>
      <c r="C4" s="803" t="s">
        <v>505</v>
      </c>
      <c r="D4" s="803"/>
      <c r="E4" s="803"/>
      <c r="F4" s="802" t="s">
        <v>15</v>
      </c>
      <c r="G4" s="804">
        <v>40</v>
      </c>
      <c r="H4" s="805"/>
      <c r="I4" s="806"/>
      <c r="J4" s="807">
        <f>H4*I4+H4</f>
        <v>0</v>
      </c>
      <c r="K4" s="808">
        <f>H4*G4</f>
        <v>0</v>
      </c>
      <c r="L4" s="808">
        <f>K4*I4+K4</f>
        <v>0</v>
      </c>
    </row>
    <row r="5" spans="1:1024" ht="160.5" customHeight="1">
      <c r="A5" s="802">
        <v>2</v>
      </c>
      <c r="B5" s="803" t="s">
        <v>504</v>
      </c>
      <c r="C5" s="803" t="s">
        <v>502</v>
      </c>
      <c r="D5" s="803"/>
      <c r="E5" s="803"/>
      <c r="F5" s="802" t="s">
        <v>15</v>
      </c>
      <c r="G5" s="804">
        <v>100</v>
      </c>
      <c r="H5" s="805"/>
      <c r="I5" s="806"/>
      <c r="J5" s="807">
        <f>H5*I5+H5</f>
        <v>0</v>
      </c>
      <c r="K5" s="808">
        <f>H5*G5</f>
        <v>0</v>
      </c>
      <c r="L5" s="808">
        <f>K5*I5+K5</f>
        <v>0</v>
      </c>
    </row>
    <row r="6" spans="1:1024" ht="15">
      <c r="A6" s="130"/>
      <c r="B6" s="130"/>
      <c r="C6" s="131"/>
      <c r="D6" s="130"/>
      <c r="E6" s="130"/>
      <c r="F6" s="130"/>
      <c r="G6" s="130"/>
      <c r="H6" s="132"/>
      <c r="I6" s="871" t="s">
        <v>32</v>
      </c>
      <c r="J6" s="871"/>
      <c r="K6" s="800">
        <f>SUM(K4:K5)</f>
        <v>0</v>
      </c>
      <c r="L6" s="801">
        <f>SUM(L4:L5)</f>
        <v>0</v>
      </c>
    </row>
    <row r="7" spans="1:1024" s="836" customFormat="1" ht="21.75" customHeight="1">
      <c r="A7" s="856" t="s">
        <v>818</v>
      </c>
      <c r="B7" s="856"/>
      <c r="C7" s="856"/>
      <c r="D7" s="856"/>
      <c r="E7" s="856"/>
      <c r="F7" s="856"/>
      <c r="G7" s="856"/>
      <c r="H7" s="856"/>
      <c r="I7" s="856"/>
      <c r="J7" s="856"/>
      <c r="K7" s="856"/>
      <c r="L7" s="856"/>
    </row>
    <row r="8" spans="1:1024" s="836" customFormat="1" ht="30" customHeight="1">
      <c r="A8" s="856" t="s">
        <v>29</v>
      </c>
      <c r="B8" s="856"/>
      <c r="C8" s="856"/>
      <c r="D8" s="856"/>
      <c r="E8" s="856"/>
      <c r="F8" s="856"/>
      <c r="G8" s="856"/>
      <c r="H8" s="856"/>
      <c r="I8" s="856"/>
      <c r="J8" s="856"/>
      <c r="K8" s="856"/>
      <c r="L8" s="856"/>
    </row>
    <row r="9" spans="1:1024" customFormat="1" ht="24" customHeight="1">
      <c r="A9" s="837" t="s">
        <v>819</v>
      </c>
      <c r="B9" s="838"/>
      <c r="C9" s="839"/>
      <c r="D9" s="128"/>
      <c r="E9" s="128"/>
      <c r="F9" s="128"/>
      <c r="G9" s="840"/>
      <c r="H9" s="841"/>
      <c r="I9" s="842"/>
      <c r="J9" s="843"/>
      <c r="K9" s="843"/>
      <c r="L9" s="843"/>
      <c r="M9" s="128"/>
      <c r="N9" s="128"/>
      <c r="O9" s="128"/>
      <c r="P9" s="128"/>
      <c r="Q9" s="128"/>
      <c r="R9" s="128"/>
      <c r="S9" s="128"/>
      <c r="T9" s="128"/>
      <c r="U9" s="128"/>
      <c r="V9" s="128"/>
      <c r="W9" s="128"/>
      <c r="X9" s="128"/>
      <c r="Y9" s="128"/>
      <c r="Z9" s="128"/>
      <c r="AA9" s="128"/>
      <c r="AB9" s="128"/>
      <c r="AC9" s="128"/>
      <c r="AD9" s="128"/>
      <c r="AE9" s="128"/>
      <c r="AF9" s="128"/>
      <c r="AG9" s="128"/>
      <c r="AH9" s="128"/>
      <c r="AI9" s="128"/>
      <c r="AJ9" s="128"/>
      <c r="AK9" s="128"/>
      <c r="AL9" s="128"/>
      <c r="AM9" s="128"/>
      <c r="AN9" s="128"/>
      <c r="AO9" s="128"/>
      <c r="AP9" s="128"/>
      <c r="AQ9" s="128"/>
      <c r="AR9" s="128"/>
      <c r="AS9" s="128"/>
      <c r="AT9" s="128"/>
      <c r="AU9" s="128"/>
      <c r="AV9" s="128"/>
      <c r="AW9" s="128"/>
      <c r="AX9" s="128"/>
      <c r="AY9" s="128"/>
      <c r="AZ9" s="128"/>
      <c r="BA9" s="128"/>
      <c r="BB9" s="128"/>
      <c r="BC9" s="128"/>
      <c r="BD9" s="128"/>
      <c r="BE9" s="128"/>
      <c r="BF9" s="128"/>
      <c r="BG9" s="128"/>
      <c r="BH9" s="128"/>
      <c r="BI9" s="128"/>
      <c r="BJ9" s="128"/>
      <c r="BK9" s="128"/>
      <c r="BL9" s="128"/>
      <c r="BM9" s="128"/>
      <c r="BN9" s="128"/>
      <c r="BO9" s="128"/>
      <c r="BP9" s="128"/>
      <c r="BQ9" s="128"/>
      <c r="BR9" s="128"/>
      <c r="BS9" s="128"/>
      <c r="BT9" s="128"/>
      <c r="BU9" s="128"/>
      <c r="BV9" s="128"/>
      <c r="BW9" s="128"/>
      <c r="BX9" s="128"/>
      <c r="BY9" s="128"/>
      <c r="BZ9" s="128"/>
      <c r="CA9" s="128"/>
      <c r="CB9" s="128"/>
      <c r="CC9" s="128"/>
      <c r="CD9" s="128"/>
      <c r="CE9" s="128"/>
      <c r="CF9" s="128"/>
      <c r="CG9" s="128"/>
      <c r="CH9" s="128"/>
      <c r="CI9" s="128"/>
      <c r="CJ9" s="128"/>
      <c r="CK9" s="128"/>
      <c r="CL9" s="128"/>
      <c r="CM9" s="128"/>
      <c r="CN9" s="128"/>
      <c r="CO9" s="128"/>
      <c r="CP9" s="128"/>
      <c r="CQ9" s="128"/>
      <c r="CR9" s="128"/>
      <c r="CS9" s="128"/>
      <c r="CT9" s="128"/>
      <c r="CU9" s="128"/>
      <c r="CV9" s="128"/>
      <c r="CW9" s="128"/>
      <c r="CX9" s="128"/>
      <c r="CY9" s="128"/>
      <c r="CZ9" s="128"/>
      <c r="DA9" s="128"/>
      <c r="DB9" s="128"/>
      <c r="DC9" s="128"/>
      <c r="DD9" s="128"/>
      <c r="DE9" s="128"/>
      <c r="DF9" s="128"/>
      <c r="DG9" s="128"/>
      <c r="DH9" s="128"/>
      <c r="DI9" s="128"/>
      <c r="DJ9" s="128"/>
      <c r="DK9" s="128"/>
      <c r="DL9" s="128"/>
      <c r="DM9" s="128"/>
      <c r="DN9" s="128"/>
      <c r="DO9" s="128"/>
      <c r="DP9" s="128"/>
      <c r="DQ9" s="128"/>
      <c r="DR9" s="128"/>
      <c r="DS9" s="128"/>
      <c r="DT9" s="128"/>
      <c r="DU9" s="128"/>
      <c r="DV9" s="128"/>
      <c r="DW9" s="128"/>
      <c r="DX9" s="128"/>
      <c r="DY9" s="128"/>
      <c r="DZ9" s="128"/>
      <c r="EA9" s="128"/>
      <c r="EB9" s="128"/>
      <c r="EC9" s="128"/>
      <c r="ED9" s="128"/>
      <c r="EE9" s="128"/>
      <c r="EF9" s="128"/>
      <c r="EG9" s="128"/>
      <c r="EH9" s="128"/>
      <c r="EI9" s="128"/>
      <c r="EJ9" s="128"/>
      <c r="EK9" s="128"/>
      <c r="EL9" s="128"/>
      <c r="EM9" s="128"/>
      <c r="EN9" s="128"/>
      <c r="EO9" s="128"/>
      <c r="EP9" s="128"/>
      <c r="EQ9" s="128"/>
      <c r="ER9" s="128"/>
      <c r="ES9" s="128"/>
      <c r="ET9" s="128"/>
      <c r="EU9" s="128"/>
      <c r="EV9" s="128"/>
      <c r="EW9" s="128"/>
      <c r="EX9" s="128"/>
      <c r="EY9" s="128"/>
      <c r="EZ9" s="128"/>
      <c r="FA9" s="128"/>
      <c r="FB9" s="128"/>
      <c r="FC9" s="128"/>
      <c r="FD9" s="128"/>
      <c r="FE9" s="128"/>
      <c r="FF9" s="128"/>
      <c r="FG9" s="128"/>
      <c r="FH9" s="128"/>
      <c r="FI9" s="128"/>
      <c r="FJ9" s="128"/>
      <c r="FK9" s="128"/>
      <c r="FL9" s="128"/>
      <c r="FM9" s="128"/>
      <c r="FN9" s="128"/>
      <c r="FO9" s="128"/>
      <c r="FP9" s="128"/>
      <c r="FQ9" s="128"/>
      <c r="FR9" s="128"/>
      <c r="FS9" s="128"/>
      <c r="FT9" s="128"/>
      <c r="FU9" s="128"/>
      <c r="FV9" s="128"/>
      <c r="FW9" s="128"/>
      <c r="FX9" s="128"/>
      <c r="FY9" s="128"/>
      <c r="FZ9" s="128"/>
      <c r="GA9" s="128"/>
      <c r="GB9" s="128"/>
      <c r="GC9" s="128"/>
      <c r="GD9" s="128"/>
      <c r="GE9" s="128"/>
      <c r="GF9" s="128"/>
      <c r="GG9" s="128"/>
      <c r="GH9" s="128"/>
      <c r="GI9" s="128"/>
      <c r="GJ9" s="128"/>
      <c r="GK9" s="128"/>
      <c r="GL9" s="128"/>
      <c r="GM9" s="128"/>
      <c r="GN9" s="128"/>
      <c r="GO9" s="128"/>
      <c r="GP9" s="128"/>
      <c r="GQ9" s="128"/>
      <c r="GR9" s="128"/>
      <c r="GS9" s="128"/>
      <c r="GT9" s="128"/>
      <c r="GU9" s="128"/>
      <c r="GV9" s="128"/>
      <c r="GW9" s="128"/>
      <c r="GX9" s="128"/>
      <c r="GY9" s="128"/>
      <c r="GZ9" s="128"/>
      <c r="HA9" s="128"/>
      <c r="HB9" s="128"/>
      <c r="HC9" s="128"/>
      <c r="HD9" s="128"/>
      <c r="HE9" s="128"/>
      <c r="HF9" s="128"/>
      <c r="HG9" s="128"/>
      <c r="HH9" s="128"/>
      <c r="HI9" s="128"/>
      <c r="HJ9" s="128"/>
      <c r="HK9" s="128"/>
      <c r="HL9" s="128"/>
      <c r="HM9" s="128"/>
      <c r="HN9" s="128"/>
      <c r="HO9" s="128"/>
      <c r="HP9" s="128"/>
      <c r="HQ9" s="128"/>
      <c r="HR9" s="128"/>
      <c r="HS9" s="128"/>
      <c r="HT9" s="128"/>
      <c r="HU9" s="128"/>
      <c r="HV9" s="128"/>
      <c r="HW9" s="128"/>
      <c r="HX9" s="128"/>
      <c r="HY9" s="128"/>
      <c r="HZ9" s="128"/>
      <c r="IA9" s="128"/>
      <c r="IB9" s="128"/>
      <c r="IC9" s="128"/>
      <c r="ID9" s="128"/>
      <c r="IE9" s="128"/>
      <c r="IF9" s="128"/>
      <c r="IG9" s="128"/>
      <c r="IH9" s="128"/>
      <c r="II9" s="128"/>
      <c r="IJ9" s="128"/>
      <c r="IK9" s="128"/>
      <c r="IL9" s="128"/>
      <c r="IM9" s="128"/>
      <c r="IN9" s="128"/>
      <c r="IO9" s="128"/>
      <c r="IP9" s="128"/>
      <c r="IQ9" s="128"/>
      <c r="IR9" s="128"/>
      <c r="IS9" s="128"/>
      <c r="IT9" s="128"/>
      <c r="IU9" s="128"/>
      <c r="IV9" s="128"/>
      <c r="IW9" s="128"/>
      <c r="IX9" s="128"/>
      <c r="IY9" s="128"/>
      <c r="IZ9" s="128"/>
      <c r="JA9" s="128"/>
      <c r="JB9" s="128"/>
      <c r="JC9" s="128"/>
      <c r="JD9" s="128"/>
      <c r="JE9" s="128"/>
      <c r="JF9" s="128"/>
      <c r="JG9" s="128"/>
      <c r="JH9" s="128"/>
      <c r="JI9" s="128"/>
      <c r="JJ9" s="128"/>
      <c r="JK9" s="128"/>
      <c r="JL9" s="128"/>
      <c r="JM9" s="128"/>
      <c r="JN9" s="128"/>
      <c r="JO9" s="128"/>
      <c r="JP9" s="128"/>
      <c r="JQ9" s="128"/>
      <c r="JR9" s="128"/>
      <c r="JS9" s="128"/>
      <c r="JT9" s="128"/>
      <c r="JU9" s="128"/>
      <c r="JV9" s="128"/>
      <c r="JW9" s="128"/>
      <c r="JX9" s="128"/>
      <c r="JY9" s="128"/>
      <c r="JZ9" s="128"/>
      <c r="KA9" s="128"/>
      <c r="KB9" s="128"/>
      <c r="KC9" s="128"/>
      <c r="KD9" s="128"/>
      <c r="KE9" s="128"/>
      <c r="KF9" s="128"/>
      <c r="KG9" s="128"/>
      <c r="KH9" s="128"/>
      <c r="KI9" s="128"/>
      <c r="KJ9" s="128"/>
      <c r="KK9" s="128"/>
      <c r="KL9" s="128"/>
      <c r="KM9" s="128"/>
      <c r="KN9" s="128"/>
      <c r="KO9" s="128"/>
      <c r="KP9" s="128"/>
      <c r="KQ9" s="128"/>
      <c r="KR9" s="128"/>
      <c r="KS9" s="128"/>
      <c r="KT9" s="128"/>
      <c r="KU9" s="128"/>
      <c r="KV9" s="128"/>
      <c r="KW9" s="128"/>
      <c r="KX9" s="128"/>
      <c r="KY9" s="128"/>
      <c r="KZ9" s="128"/>
      <c r="LA9" s="128"/>
      <c r="LB9" s="128"/>
      <c r="LC9" s="128"/>
      <c r="LD9" s="128"/>
      <c r="LE9" s="128"/>
      <c r="LF9" s="128"/>
      <c r="LG9" s="128"/>
      <c r="LH9" s="128"/>
      <c r="LI9" s="128"/>
      <c r="LJ9" s="128"/>
      <c r="LK9" s="128"/>
      <c r="LL9" s="128"/>
      <c r="LM9" s="128"/>
      <c r="LN9" s="128"/>
      <c r="LO9" s="128"/>
      <c r="LP9" s="128"/>
      <c r="LQ9" s="128"/>
      <c r="LR9" s="128"/>
      <c r="LS9" s="128"/>
      <c r="LT9" s="128"/>
      <c r="LU9" s="128"/>
      <c r="LV9" s="128"/>
      <c r="LW9" s="128"/>
      <c r="LX9" s="128"/>
      <c r="LY9" s="128"/>
      <c r="LZ9" s="128"/>
      <c r="MA9" s="128"/>
      <c r="MB9" s="128"/>
      <c r="MC9" s="128"/>
      <c r="MD9" s="128"/>
      <c r="ME9" s="128"/>
      <c r="MF9" s="128"/>
      <c r="MG9" s="128"/>
      <c r="MH9" s="128"/>
      <c r="MI9" s="128"/>
      <c r="MJ9" s="128"/>
      <c r="MK9" s="128"/>
      <c r="ML9" s="128"/>
      <c r="MM9" s="128"/>
      <c r="MN9" s="128"/>
      <c r="MO9" s="128"/>
      <c r="MP9" s="128"/>
      <c r="MQ9" s="128"/>
      <c r="MR9" s="128"/>
      <c r="MS9" s="128"/>
      <c r="MT9" s="128"/>
      <c r="MU9" s="128"/>
      <c r="MV9" s="128"/>
      <c r="MW9" s="128"/>
      <c r="MX9" s="128"/>
      <c r="MY9" s="128"/>
      <c r="MZ9" s="128"/>
      <c r="NA9" s="128"/>
      <c r="NB9" s="128"/>
      <c r="NC9" s="128"/>
      <c r="ND9" s="128"/>
      <c r="NE9" s="128"/>
      <c r="NF9" s="128"/>
      <c r="NG9" s="128"/>
      <c r="NH9" s="128"/>
      <c r="NI9" s="128"/>
      <c r="NJ9" s="128"/>
      <c r="NK9" s="128"/>
      <c r="NL9" s="128"/>
      <c r="NM9" s="128"/>
      <c r="NN9" s="128"/>
      <c r="NO9" s="128"/>
      <c r="NP9" s="128"/>
      <c r="NQ9" s="128"/>
      <c r="NR9" s="128"/>
      <c r="NS9" s="128"/>
      <c r="NT9" s="128"/>
      <c r="NU9" s="128"/>
      <c r="NV9" s="128"/>
      <c r="NW9" s="128"/>
      <c r="NX9" s="128"/>
      <c r="NY9" s="128"/>
      <c r="NZ9" s="128"/>
      <c r="OA9" s="128"/>
      <c r="OB9" s="128"/>
      <c r="OC9" s="128"/>
      <c r="OD9" s="128"/>
      <c r="OE9" s="128"/>
      <c r="OF9" s="128"/>
      <c r="OG9" s="128"/>
      <c r="OH9" s="128"/>
      <c r="OI9" s="128"/>
      <c r="OJ9" s="128"/>
      <c r="OK9" s="128"/>
      <c r="OL9" s="128"/>
      <c r="OM9" s="128"/>
      <c r="ON9" s="128"/>
      <c r="OO9" s="128"/>
      <c r="OP9" s="128"/>
      <c r="OQ9" s="128"/>
      <c r="OR9" s="128"/>
      <c r="OS9" s="128"/>
      <c r="OT9" s="128"/>
      <c r="OU9" s="128"/>
      <c r="OV9" s="128"/>
      <c r="OW9" s="128"/>
      <c r="OX9" s="128"/>
      <c r="OY9" s="128"/>
      <c r="OZ9" s="128"/>
      <c r="PA9" s="128"/>
      <c r="PB9" s="128"/>
      <c r="PC9" s="128"/>
      <c r="PD9" s="128"/>
      <c r="PE9" s="128"/>
      <c r="PF9" s="128"/>
      <c r="PG9" s="128"/>
      <c r="PH9" s="128"/>
      <c r="PI9" s="128"/>
      <c r="PJ9" s="128"/>
      <c r="PK9" s="128"/>
      <c r="PL9" s="128"/>
      <c r="PM9" s="128"/>
      <c r="PN9" s="128"/>
      <c r="PO9" s="128"/>
      <c r="PP9" s="128"/>
      <c r="PQ9" s="128"/>
      <c r="PR9" s="128"/>
      <c r="PS9" s="128"/>
      <c r="PT9" s="128"/>
      <c r="PU9" s="128"/>
      <c r="PV9" s="128"/>
      <c r="PW9" s="128"/>
      <c r="PX9" s="128"/>
      <c r="PY9" s="128"/>
      <c r="PZ9" s="128"/>
      <c r="QA9" s="128"/>
      <c r="QB9" s="128"/>
      <c r="QC9" s="128"/>
      <c r="QD9" s="128"/>
      <c r="QE9" s="128"/>
      <c r="QF9" s="128"/>
      <c r="QG9" s="128"/>
      <c r="QH9" s="128"/>
      <c r="QI9" s="128"/>
      <c r="QJ9" s="128"/>
      <c r="QK9" s="128"/>
      <c r="QL9" s="128"/>
      <c r="QM9" s="128"/>
      <c r="QN9" s="128"/>
      <c r="QO9" s="128"/>
      <c r="QP9" s="128"/>
      <c r="QQ9" s="128"/>
      <c r="QR9" s="128"/>
      <c r="QS9" s="128"/>
      <c r="QT9" s="128"/>
      <c r="QU9" s="128"/>
      <c r="QV9" s="128"/>
      <c r="QW9" s="128"/>
      <c r="QX9" s="128"/>
      <c r="QY9" s="128"/>
      <c r="QZ9" s="128"/>
      <c r="RA9" s="128"/>
      <c r="RB9" s="128"/>
      <c r="RC9" s="128"/>
      <c r="RD9" s="128"/>
      <c r="RE9" s="128"/>
      <c r="RF9" s="128"/>
      <c r="RG9" s="128"/>
      <c r="RH9" s="128"/>
      <c r="RI9" s="128"/>
      <c r="RJ9" s="128"/>
      <c r="RK9" s="128"/>
      <c r="RL9" s="128"/>
      <c r="RM9" s="128"/>
      <c r="RN9" s="128"/>
      <c r="RO9" s="128"/>
      <c r="RP9" s="128"/>
      <c r="RQ9" s="128"/>
      <c r="RR9" s="128"/>
      <c r="RS9" s="128"/>
      <c r="RT9" s="128"/>
      <c r="RU9" s="128"/>
      <c r="RV9" s="128"/>
      <c r="RW9" s="128"/>
      <c r="RX9" s="128"/>
      <c r="RY9" s="128"/>
      <c r="RZ9" s="128"/>
      <c r="SA9" s="128"/>
      <c r="SB9" s="128"/>
      <c r="SC9" s="128"/>
      <c r="SD9" s="128"/>
      <c r="SE9" s="128"/>
      <c r="SF9" s="128"/>
      <c r="SG9" s="128"/>
      <c r="SH9" s="128"/>
      <c r="SI9" s="128"/>
      <c r="SJ9" s="128"/>
      <c r="SK9" s="128"/>
      <c r="SL9" s="128"/>
      <c r="SM9" s="128"/>
      <c r="SN9" s="128"/>
      <c r="SO9" s="128"/>
      <c r="SP9" s="128"/>
      <c r="SQ9" s="128"/>
      <c r="SR9" s="128"/>
      <c r="SS9" s="128"/>
      <c r="ST9" s="128"/>
      <c r="SU9" s="128"/>
      <c r="SV9" s="128"/>
      <c r="SW9" s="128"/>
      <c r="SX9" s="128"/>
      <c r="SY9" s="128"/>
      <c r="SZ9" s="128"/>
      <c r="TA9" s="128"/>
      <c r="TB9" s="128"/>
      <c r="TC9" s="128"/>
      <c r="TD9" s="128"/>
      <c r="TE9" s="128"/>
      <c r="TF9" s="128"/>
      <c r="TG9" s="128"/>
      <c r="TH9" s="128"/>
      <c r="TI9" s="128"/>
      <c r="TJ9" s="128"/>
      <c r="TK9" s="128"/>
      <c r="TL9" s="128"/>
      <c r="TM9" s="128"/>
      <c r="TN9" s="128"/>
      <c r="TO9" s="128"/>
      <c r="TP9" s="128"/>
      <c r="TQ9" s="128"/>
      <c r="TR9" s="128"/>
      <c r="TS9" s="128"/>
      <c r="TT9" s="128"/>
      <c r="TU9" s="128"/>
      <c r="TV9" s="128"/>
      <c r="TW9" s="128"/>
      <c r="TX9" s="128"/>
      <c r="TY9" s="128"/>
      <c r="TZ9" s="128"/>
      <c r="UA9" s="128"/>
      <c r="UB9" s="128"/>
      <c r="UC9" s="128"/>
      <c r="UD9" s="128"/>
      <c r="UE9" s="128"/>
      <c r="UF9" s="128"/>
      <c r="UG9" s="128"/>
      <c r="UH9" s="128"/>
      <c r="UI9" s="128"/>
      <c r="UJ9" s="128"/>
      <c r="UK9" s="128"/>
      <c r="UL9" s="128"/>
      <c r="UM9" s="128"/>
      <c r="UN9" s="128"/>
      <c r="UO9" s="128"/>
      <c r="UP9" s="128"/>
      <c r="UQ9" s="128"/>
      <c r="UR9" s="128"/>
      <c r="US9" s="128"/>
      <c r="UT9" s="128"/>
      <c r="UU9" s="128"/>
      <c r="UV9" s="128"/>
      <c r="UW9" s="128"/>
      <c r="UX9" s="128"/>
      <c r="UY9" s="128"/>
      <c r="UZ9" s="128"/>
      <c r="VA9" s="128"/>
      <c r="VB9" s="128"/>
      <c r="VC9" s="128"/>
      <c r="VD9" s="128"/>
      <c r="VE9" s="128"/>
      <c r="VF9" s="128"/>
      <c r="VG9" s="128"/>
      <c r="VH9" s="128"/>
      <c r="VI9" s="128"/>
      <c r="VJ9" s="128"/>
      <c r="VK9" s="128"/>
      <c r="VL9" s="128"/>
      <c r="VM9" s="128"/>
      <c r="VN9" s="128"/>
      <c r="VO9" s="128"/>
      <c r="VP9" s="128"/>
      <c r="VQ9" s="128"/>
      <c r="VR9" s="128"/>
      <c r="VS9" s="128"/>
      <c r="VT9" s="128"/>
      <c r="VU9" s="128"/>
      <c r="VV9" s="128"/>
      <c r="VW9" s="128"/>
      <c r="VX9" s="128"/>
      <c r="VY9" s="128"/>
      <c r="VZ9" s="128"/>
      <c r="WA9" s="128"/>
      <c r="WB9" s="128"/>
      <c r="WC9" s="128"/>
      <c r="WD9" s="128"/>
      <c r="WE9" s="128"/>
      <c r="WF9" s="128"/>
      <c r="WG9" s="128"/>
      <c r="WH9" s="128"/>
      <c r="WI9" s="128"/>
      <c r="WJ9" s="128"/>
      <c r="WK9" s="128"/>
      <c r="WL9" s="128"/>
      <c r="WM9" s="128"/>
      <c r="WN9" s="128"/>
      <c r="WO9" s="128"/>
      <c r="WP9" s="128"/>
      <c r="WQ9" s="128"/>
      <c r="WR9" s="128"/>
      <c r="WS9" s="128"/>
      <c r="WT9" s="128"/>
      <c r="WU9" s="128"/>
      <c r="WV9" s="128"/>
      <c r="WW9" s="128"/>
      <c r="WX9" s="128"/>
      <c r="WY9" s="128"/>
      <c r="WZ9" s="128"/>
      <c r="XA9" s="128"/>
      <c r="XB9" s="128"/>
      <c r="XC9" s="128"/>
      <c r="XD9" s="128"/>
      <c r="XE9" s="128"/>
      <c r="XF9" s="128"/>
      <c r="XG9" s="128"/>
      <c r="XH9" s="128"/>
      <c r="XI9" s="128"/>
      <c r="XJ9" s="128"/>
      <c r="XK9" s="128"/>
      <c r="XL9" s="128"/>
      <c r="XM9" s="128"/>
      <c r="XN9" s="128"/>
      <c r="XO9" s="128"/>
      <c r="XP9" s="128"/>
      <c r="XQ9" s="128"/>
      <c r="XR9" s="128"/>
      <c r="XS9" s="128"/>
      <c r="XT9" s="128"/>
      <c r="XU9" s="128"/>
      <c r="XV9" s="128"/>
      <c r="XW9" s="128"/>
      <c r="XX9" s="128"/>
      <c r="XY9" s="128"/>
      <c r="XZ9" s="128"/>
      <c r="YA9" s="128"/>
      <c r="YB9" s="128"/>
      <c r="YC9" s="128"/>
      <c r="YD9" s="128"/>
      <c r="YE9" s="128"/>
      <c r="YF9" s="128"/>
      <c r="YG9" s="128"/>
      <c r="YH9" s="128"/>
      <c r="YI9" s="128"/>
      <c r="YJ9" s="128"/>
      <c r="YK9" s="128"/>
      <c r="YL9" s="128"/>
      <c r="YM9" s="128"/>
      <c r="YN9" s="128"/>
      <c r="YO9" s="128"/>
      <c r="YP9" s="128"/>
      <c r="YQ9" s="128"/>
      <c r="YR9" s="128"/>
      <c r="YS9" s="128"/>
      <c r="YT9" s="128"/>
      <c r="YU9" s="128"/>
      <c r="YV9" s="128"/>
      <c r="YW9" s="128"/>
      <c r="YX9" s="128"/>
      <c r="YY9" s="128"/>
      <c r="YZ9" s="128"/>
      <c r="ZA9" s="128"/>
      <c r="ZB9" s="128"/>
      <c r="ZC9" s="128"/>
      <c r="ZD9" s="128"/>
      <c r="ZE9" s="128"/>
      <c r="ZF9" s="128"/>
      <c r="ZG9" s="128"/>
      <c r="ZH9" s="128"/>
      <c r="ZI9" s="128"/>
      <c r="ZJ9" s="128"/>
      <c r="ZK9" s="128"/>
      <c r="ZL9" s="128"/>
      <c r="ZM9" s="128"/>
      <c r="ZN9" s="128"/>
      <c r="ZO9" s="128"/>
      <c r="ZP9" s="128"/>
      <c r="ZQ9" s="128"/>
      <c r="ZR9" s="128"/>
      <c r="ZS9" s="128"/>
      <c r="ZT9" s="128"/>
      <c r="ZU9" s="128"/>
      <c r="ZV9" s="128"/>
      <c r="ZW9" s="128"/>
      <c r="ZX9" s="128"/>
      <c r="ZY9" s="128"/>
      <c r="ZZ9" s="128"/>
      <c r="AAA9" s="128"/>
      <c r="AAB9" s="128"/>
      <c r="AAC9" s="128"/>
      <c r="AAD9" s="128"/>
      <c r="AAE9" s="128"/>
      <c r="AAF9" s="128"/>
      <c r="AAG9" s="128"/>
      <c r="AAH9" s="128"/>
      <c r="AAI9" s="128"/>
      <c r="AAJ9" s="128"/>
      <c r="AAK9" s="128"/>
      <c r="AAL9" s="128"/>
      <c r="AAM9" s="128"/>
      <c r="AAN9" s="128"/>
      <c r="AAO9" s="128"/>
      <c r="AAP9" s="128"/>
      <c r="AAQ9" s="128"/>
      <c r="AAR9" s="128"/>
      <c r="AAS9" s="128"/>
      <c r="AAT9" s="128"/>
      <c r="AAU9" s="128"/>
      <c r="AAV9" s="128"/>
      <c r="AAW9" s="128"/>
      <c r="AAX9" s="128"/>
      <c r="AAY9" s="128"/>
      <c r="AAZ9" s="128"/>
      <c r="ABA9" s="128"/>
      <c r="ABB9" s="128"/>
      <c r="ABC9" s="128"/>
      <c r="ABD9" s="128"/>
      <c r="ABE9" s="128"/>
      <c r="ABF9" s="128"/>
      <c r="ABG9" s="128"/>
      <c r="ABH9" s="128"/>
      <c r="ABI9" s="128"/>
      <c r="ABJ9" s="128"/>
      <c r="ABK9" s="128"/>
      <c r="ABL9" s="128"/>
      <c r="ABM9" s="128"/>
      <c r="ABN9" s="128"/>
      <c r="ABO9" s="128"/>
      <c r="ABP9" s="128"/>
      <c r="ABQ9" s="128"/>
      <c r="ABR9" s="128"/>
      <c r="ABS9" s="128"/>
      <c r="ABT9" s="128"/>
      <c r="ABU9" s="128"/>
      <c r="ABV9" s="128"/>
      <c r="ABW9" s="128"/>
      <c r="ABX9" s="128"/>
      <c r="ABY9" s="128"/>
      <c r="ABZ9" s="128"/>
      <c r="ACA9" s="128"/>
      <c r="ACB9" s="128"/>
      <c r="ACC9" s="128"/>
      <c r="ACD9" s="128"/>
      <c r="ACE9" s="128"/>
      <c r="ACF9" s="128"/>
      <c r="ACG9" s="128"/>
      <c r="ACH9" s="128"/>
      <c r="ACI9" s="128"/>
      <c r="ACJ9" s="128"/>
      <c r="ACK9" s="128"/>
      <c r="ACL9" s="128"/>
      <c r="ACM9" s="128"/>
      <c r="ACN9" s="128"/>
      <c r="ACO9" s="128"/>
      <c r="ACP9" s="128"/>
      <c r="ACQ9" s="128"/>
      <c r="ACR9" s="128"/>
      <c r="ACS9" s="128"/>
      <c r="ACT9" s="128"/>
      <c r="ACU9" s="128"/>
      <c r="ACV9" s="128"/>
      <c r="ACW9" s="128"/>
      <c r="ACX9" s="128"/>
      <c r="ACY9" s="128"/>
      <c r="ACZ9" s="128"/>
      <c r="ADA9" s="128"/>
      <c r="ADB9" s="128"/>
      <c r="ADC9" s="128"/>
      <c r="ADD9" s="128"/>
      <c r="ADE9" s="128"/>
      <c r="ADF9" s="128"/>
      <c r="ADG9" s="128"/>
      <c r="ADH9" s="128"/>
      <c r="ADI9" s="128"/>
      <c r="ADJ9" s="128"/>
      <c r="ADK9" s="128"/>
      <c r="ADL9" s="128"/>
      <c r="ADM9" s="128"/>
      <c r="ADN9" s="128"/>
      <c r="ADO9" s="128"/>
      <c r="ADP9" s="128"/>
      <c r="ADQ9" s="128"/>
      <c r="ADR9" s="128"/>
      <c r="ADS9" s="128"/>
      <c r="ADT9" s="128"/>
      <c r="ADU9" s="128"/>
      <c r="ADV9" s="128"/>
      <c r="ADW9" s="128"/>
      <c r="ADX9" s="128"/>
      <c r="ADY9" s="128"/>
      <c r="ADZ9" s="128"/>
      <c r="AEA9" s="128"/>
      <c r="AEB9" s="128"/>
      <c r="AEC9" s="128"/>
      <c r="AED9" s="128"/>
      <c r="AEE9" s="128"/>
      <c r="AEF9" s="128"/>
      <c r="AEG9" s="128"/>
      <c r="AEH9" s="128"/>
      <c r="AEI9" s="128"/>
      <c r="AEJ9" s="128"/>
      <c r="AEK9" s="128"/>
      <c r="AEL9" s="128"/>
      <c r="AEM9" s="128"/>
      <c r="AEN9" s="128"/>
      <c r="AEO9" s="128"/>
      <c r="AEP9" s="128"/>
      <c r="AEQ9" s="128"/>
      <c r="AER9" s="128"/>
      <c r="AES9" s="128"/>
      <c r="AET9" s="128"/>
      <c r="AEU9" s="128"/>
      <c r="AEV9" s="128"/>
      <c r="AEW9" s="128"/>
      <c r="AEX9" s="128"/>
      <c r="AEY9" s="128"/>
      <c r="AEZ9" s="128"/>
      <c r="AFA9" s="128"/>
      <c r="AFB9" s="128"/>
      <c r="AFC9" s="128"/>
      <c r="AFD9" s="128"/>
      <c r="AFE9" s="128"/>
      <c r="AFF9" s="128"/>
      <c r="AFG9" s="128"/>
      <c r="AFH9" s="128"/>
      <c r="AFI9" s="128"/>
      <c r="AFJ9" s="128"/>
      <c r="AFK9" s="128"/>
      <c r="AFL9" s="128"/>
      <c r="AFM9" s="128"/>
      <c r="AFN9" s="128"/>
      <c r="AFO9" s="128"/>
      <c r="AFP9" s="128"/>
      <c r="AFQ9" s="128"/>
      <c r="AFR9" s="128"/>
      <c r="AFS9" s="128"/>
      <c r="AFT9" s="128"/>
      <c r="AFU9" s="128"/>
      <c r="AFV9" s="128"/>
      <c r="AFW9" s="128"/>
      <c r="AFX9" s="128"/>
      <c r="AFY9" s="128"/>
      <c r="AFZ9" s="128"/>
      <c r="AGA9" s="128"/>
      <c r="AGB9" s="128"/>
      <c r="AGC9" s="128"/>
      <c r="AGD9" s="128"/>
      <c r="AGE9" s="128"/>
      <c r="AGF9" s="128"/>
      <c r="AGG9" s="128"/>
      <c r="AGH9" s="128"/>
      <c r="AGI9" s="128"/>
      <c r="AGJ9" s="128"/>
      <c r="AGK9" s="128"/>
      <c r="AGL9" s="128"/>
      <c r="AGM9" s="128"/>
      <c r="AGN9" s="128"/>
      <c r="AGO9" s="128"/>
      <c r="AGP9" s="128"/>
      <c r="AGQ9" s="128"/>
      <c r="AGR9" s="128"/>
      <c r="AGS9" s="128"/>
      <c r="AGT9" s="128"/>
      <c r="AGU9" s="128"/>
      <c r="AGV9" s="128"/>
      <c r="AGW9" s="128"/>
      <c r="AGX9" s="128"/>
      <c r="AGY9" s="128"/>
      <c r="AGZ9" s="128"/>
      <c r="AHA9" s="128"/>
      <c r="AHB9" s="128"/>
      <c r="AHC9" s="128"/>
      <c r="AHD9" s="128"/>
      <c r="AHE9" s="128"/>
      <c r="AHF9" s="128"/>
      <c r="AHG9" s="128"/>
      <c r="AHH9" s="128"/>
      <c r="AHI9" s="128"/>
      <c r="AHJ9" s="128"/>
      <c r="AHK9" s="128"/>
      <c r="AHL9" s="128"/>
      <c r="AHM9" s="128"/>
      <c r="AHN9" s="128"/>
      <c r="AHO9" s="128"/>
      <c r="AHP9" s="128"/>
      <c r="AHQ9" s="128"/>
      <c r="AHR9" s="128"/>
      <c r="AHS9" s="128"/>
      <c r="AHT9" s="128"/>
      <c r="AHU9" s="128"/>
      <c r="AHV9" s="128"/>
      <c r="AHW9" s="128"/>
      <c r="AHX9" s="128"/>
      <c r="AHY9" s="128"/>
      <c r="AHZ9" s="128"/>
      <c r="AIA9" s="128"/>
      <c r="AIB9" s="128"/>
      <c r="AIC9" s="128"/>
      <c r="AID9" s="128"/>
      <c r="AIE9" s="128"/>
      <c r="AIF9" s="128"/>
      <c r="AIG9" s="128"/>
      <c r="AIH9" s="128"/>
      <c r="AII9" s="128"/>
      <c r="AIJ9" s="128"/>
      <c r="AIK9" s="128"/>
      <c r="AIL9" s="128"/>
      <c r="AIM9" s="128"/>
      <c r="AIN9" s="128"/>
      <c r="AIO9" s="128"/>
      <c r="AIP9" s="128"/>
      <c r="AIQ9" s="128"/>
      <c r="AIR9" s="128"/>
      <c r="AIS9" s="128"/>
      <c r="AIT9" s="128"/>
      <c r="AIU9" s="128"/>
      <c r="AIV9" s="128"/>
      <c r="AIW9" s="128"/>
      <c r="AIX9" s="128"/>
      <c r="AIY9" s="128"/>
      <c r="AIZ9" s="128"/>
      <c r="AJA9" s="128"/>
      <c r="AJB9" s="128"/>
      <c r="AJC9" s="128"/>
      <c r="AJD9" s="128"/>
      <c r="AJE9" s="128"/>
      <c r="AJF9" s="128"/>
      <c r="AJG9" s="128"/>
      <c r="AJH9" s="128"/>
      <c r="AJI9" s="128"/>
      <c r="AJJ9" s="128"/>
      <c r="AJK9" s="128"/>
      <c r="AJL9" s="128"/>
      <c r="AJM9" s="128"/>
      <c r="AJN9" s="128"/>
      <c r="AJO9" s="128"/>
      <c r="AJP9" s="128"/>
      <c r="AJQ9" s="128"/>
      <c r="AJR9" s="128"/>
      <c r="AJS9" s="128"/>
      <c r="AJT9" s="128"/>
      <c r="AJU9" s="128"/>
      <c r="AJV9" s="128"/>
      <c r="AJW9" s="128"/>
      <c r="AJX9" s="128"/>
      <c r="AJY9" s="128"/>
      <c r="AJZ9" s="128"/>
      <c r="AKA9" s="128"/>
      <c r="AKB9" s="128"/>
      <c r="AKC9" s="128"/>
      <c r="AKD9" s="128"/>
      <c r="AKE9" s="128"/>
      <c r="AKF9" s="128"/>
      <c r="AKG9" s="128"/>
      <c r="AKH9" s="128"/>
      <c r="AKI9" s="128"/>
      <c r="AKJ9" s="128"/>
      <c r="AKK9" s="128"/>
      <c r="AKL9" s="128"/>
      <c r="AKM9" s="128"/>
      <c r="AKN9" s="128"/>
      <c r="AKO9" s="128"/>
      <c r="AKP9" s="128"/>
      <c r="AKQ9" s="128"/>
      <c r="AKR9" s="128"/>
      <c r="AKS9" s="128"/>
      <c r="AKT9" s="128"/>
      <c r="AKU9" s="128"/>
      <c r="AKV9" s="128"/>
      <c r="AKW9" s="128"/>
      <c r="AKX9" s="128"/>
      <c r="AKY9" s="128"/>
      <c r="AKZ9" s="128"/>
      <c r="ALA9" s="128"/>
      <c r="ALB9" s="128"/>
      <c r="ALC9" s="128"/>
      <c r="ALD9" s="128"/>
      <c r="ALE9" s="128"/>
      <c r="ALF9" s="128"/>
      <c r="ALG9" s="128"/>
      <c r="ALH9" s="128"/>
      <c r="ALI9" s="128"/>
      <c r="ALJ9" s="128"/>
      <c r="ALK9" s="128"/>
      <c r="ALL9" s="128"/>
      <c r="ALM9" s="128"/>
      <c r="ALN9" s="128"/>
      <c r="ALO9" s="128"/>
      <c r="ALP9" s="128"/>
      <c r="ALQ9" s="128"/>
      <c r="ALR9" s="128"/>
      <c r="ALS9" s="128"/>
      <c r="ALT9" s="128"/>
      <c r="ALU9" s="128"/>
      <c r="ALV9" s="128"/>
      <c r="ALW9" s="128"/>
      <c r="ALX9" s="128"/>
      <c r="ALY9" s="128"/>
      <c r="ALZ9" s="128"/>
      <c r="AMA9" s="128"/>
      <c r="AMB9" s="128"/>
      <c r="AMC9" s="128"/>
      <c r="AMD9" s="128"/>
      <c r="AME9" s="128"/>
      <c r="AMF9" s="128"/>
      <c r="AMG9" s="128"/>
      <c r="AMH9" s="128"/>
      <c r="AMI9" s="128"/>
      <c r="AMJ9" s="128"/>
    </row>
  </sheetData>
  <mergeCells count="4">
    <mergeCell ref="A1:L1"/>
    <mergeCell ref="I6:J6"/>
    <mergeCell ref="A7:L7"/>
    <mergeCell ref="A8:L8"/>
  </mergeCells>
  <pageMargins left="0" right="0" top="0.39370078740157483" bottom="0.39370078740157483" header="0" footer="0"/>
  <pageSetup paperSize="9" scale="69" fitToWidth="0" fitToHeight="0" orientation="landscape" r:id="rId1"/>
  <headerFooter>
    <oddHeader>&amp;LNumer sprawy 24/ZP/2023
&amp;RZałącznik nr 2 do SWZ</oddHeader>
    <oddFooter>Strona &amp;P z &amp;N</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A69D3D-E6F7-4C29-85DD-9CB6AAF3C0B6}">
  <dimension ref="A1:AMJ10"/>
  <sheetViews>
    <sheetView view="pageBreakPreview" zoomScale="118" zoomScaleNormal="110" zoomScaleSheetLayoutView="118" workbookViewId="0">
      <selection activeCell="C10" sqref="C10"/>
    </sheetView>
  </sheetViews>
  <sheetFormatPr defaultColWidth="9.109375" defaultRowHeight="13.8"/>
  <cols>
    <col min="1" max="1" width="9.6640625" style="138" customWidth="1"/>
    <col min="2" max="2" width="26.5546875" style="139" customWidth="1"/>
    <col min="3" max="3" width="54.44140625" style="139" customWidth="1"/>
    <col min="4" max="4" width="15.109375" style="139" customWidth="1"/>
    <col min="5" max="5" width="11.88671875" style="139" customWidth="1"/>
    <col min="6" max="6" width="11" style="140" customWidth="1"/>
    <col min="7" max="8" width="11.33203125" style="140" customWidth="1"/>
    <col min="9" max="9" width="9.44140625" style="106" customWidth="1"/>
    <col min="10" max="10" width="12.6640625" style="106" customWidth="1"/>
    <col min="11" max="12" width="14.88671875" style="106" customWidth="1"/>
    <col min="13" max="1026" width="9.109375" style="106" customWidth="1"/>
    <col min="1027" max="1027" width="10.33203125" style="106" customWidth="1"/>
    <col min="1028" max="16384" width="9.109375" style="106"/>
  </cols>
  <sheetData>
    <row r="1" spans="1:1024" ht="17.399999999999999">
      <c r="C1" s="506" t="s">
        <v>61</v>
      </c>
    </row>
    <row r="2" spans="1:1024">
      <c r="A2" s="133"/>
      <c r="B2" s="134" t="s">
        <v>409</v>
      </c>
      <c r="C2" s="134"/>
      <c r="D2" s="134"/>
      <c r="E2" s="134"/>
      <c r="F2" s="135"/>
      <c r="G2" s="135"/>
      <c r="H2" s="133"/>
      <c r="I2" s="133"/>
      <c r="J2" s="133"/>
      <c r="K2" s="133"/>
      <c r="L2" s="133"/>
    </row>
    <row r="3" spans="1:1024" ht="55.5" customHeight="1">
      <c r="A3" s="524" t="s">
        <v>3</v>
      </c>
      <c r="B3" s="525" t="s">
        <v>64</v>
      </c>
      <c r="C3" s="589" t="s">
        <v>5</v>
      </c>
      <c r="D3" s="595" t="s">
        <v>755</v>
      </c>
      <c r="E3" s="591" t="s">
        <v>7</v>
      </c>
      <c r="F3" s="811" t="s">
        <v>162</v>
      </c>
      <c r="G3" s="525" t="s">
        <v>9</v>
      </c>
      <c r="H3" s="526" t="s">
        <v>10</v>
      </c>
      <c r="I3" s="525" t="s">
        <v>193</v>
      </c>
      <c r="J3" s="525" t="s">
        <v>12</v>
      </c>
      <c r="K3" s="525" t="s">
        <v>67</v>
      </c>
      <c r="L3" s="525" t="s">
        <v>68</v>
      </c>
    </row>
    <row r="4" spans="1:1024" ht="57" customHeight="1">
      <c r="A4" s="596">
        <v>1</v>
      </c>
      <c r="B4" s="597" t="s">
        <v>508</v>
      </c>
      <c r="C4" s="598" t="s">
        <v>837</v>
      </c>
      <c r="D4" s="809"/>
      <c r="E4" s="812"/>
      <c r="F4" s="813" t="s">
        <v>15</v>
      </c>
      <c r="G4" s="538">
        <v>5000</v>
      </c>
      <c r="H4" s="530"/>
      <c r="I4" s="531"/>
      <c r="J4" s="532">
        <f>H4*I4+H4</f>
        <v>0</v>
      </c>
      <c r="K4" s="532">
        <f>H4*G4</f>
        <v>0</v>
      </c>
      <c r="L4" s="532">
        <f>K4*I4+K4</f>
        <v>0</v>
      </c>
    </row>
    <row r="5" spans="1:1024" ht="24.75" customHeight="1">
      <c r="A5" s="599">
        <v>2</v>
      </c>
      <c r="B5" s="597" t="s">
        <v>507</v>
      </c>
      <c r="C5" s="597" t="s">
        <v>506</v>
      </c>
      <c r="D5" s="810"/>
      <c r="E5" s="812"/>
      <c r="F5" s="813" t="s">
        <v>15</v>
      </c>
      <c r="G5" s="538">
        <v>5000</v>
      </c>
      <c r="H5" s="530"/>
      <c r="I5" s="535"/>
      <c r="J5" s="532">
        <f t="shared" ref="J5:J6" si="0">H5*I5+H5</f>
        <v>0</v>
      </c>
      <c r="K5" s="532">
        <f t="shared" ref="K5:K6" si="1">H5*G5</f>
        <v>0</v>
      </c>
      <c r="L5" s="532">
        <f t="shared" ref="L5:L6" si="2">K5*I5+K5</f>
        <v>0</v>
      </c>
    </row>
    <row r="6" spans="1:1024" ht="27" customHeight="1">
      <c r="A6" s="599">
        <v>3</v>
      </c>
      <c r="B6" s="597" t="s">
        <v>509</v>
      </c>
      <c r="C6" s="597" t="s">
        <v>510</v>
      </c>
      <c r="D6" s="810"/>
      <c r="E6" s="812"/>
      <c r="F6" s="813" t="s">
        <v>15</v>
      </c>
      <c r="G6" s="538">
        <v>500</v>
      </c>
      <c r="H6" s="530"/>
      <c r="I6" s="539"/>
      <c r="J6" s="532">
        <f t="shared" si="0"/>
        <v>0</v>
      </c>
      <c r="K6" s="532">
        <f t="shared" si="1"/>
        <v>0</v>
      </c>
      <c r="L6" s="532">
        <f t="shared" si="2"/>
        <v>0</v>
      </c>
    </row>
    <row r="7" spans="1:1024">
      <c r="A7" s="133"/>
      <c r="B7" s="133"/>
      <c r="C7" s="133"/>
      <c r="D7" s="133"/>
      <c r="E7" s="133"/>
      <c r="F7" s="135"/>
      <c r="G7" s="135"/>
      <c r="H7" s="133"/>
      <c r="I7" s="133"/>
      <c r="J7" s="136" t="s">
        <v>32</v>
      </c>
      <c r="K7" s="137">
        <f>SUM(K4:K6)</f>
        <v>0</v>
      </c>
      <c r="L7" s="137">
        <f>SUM(L4:L6)</f>
        <v>0</v>
      </c>
    </row>
    <row r="8" spans="1:1024" s="836" customFormat="1" ht="21.75" customHeight="1">
      <c r="A8" s="856" t="s">
        <v>818</v>
      </c>
      <c r="B8" s="856"/>
      <c r="C8" s="856"/>
      <c r="D8" s="856"/>
      <c r="E8" s="856"/>
      <c r="F8" s="856"/>
      <c r="G8" s="856"/>
      <c r="H8" s="856"/>
      <c r="I8" s="856"/>
      <c r="J8" s="856"/>
      <c r="K8" s="856"/>
      <c r="L8" s="856"/>
    </row>
    <row r="9" spans="1:1024" s="836" customFormat="1" ht="30" customHeight="1">
      <c r="A9" s="856" t="s">
        <v>29</v>
      </c>
      <c r="B9" s="856"/>
      <c r="C9" s="856"/>
      <c r="D9" s="856"/>
      <c r="E9" s="856"/>
      <c r="F9" s="856"/>
      <c r="G9" s="856"/>
      <c r="H9" s="856"/>
      <c r="I9" s="856"/>
      <c r="J9" s="856"/>
      <c r="K9" s="856"/>
      <c r="L9" s="856"/>
    </row>
    <row r="10" spans="1:1024" customFormat="1" ht="24" customHeight="1">
      <c r="A10" s="837" t="s">
        <v>819</v>
      </c>
      <c r="B10" s="838"/>
      <c r="C10" s="839"/>
      <c r="D10" s="128"/>
      <c r="E10" s="128"/>
      <c r="F10" s="128"/>
      <c r="G10" s="840"/>
      <c r="H10" s="841"/>
      <c r="I10" s="842"/>
      <c r="J10" s="843"/>
      <c r="K10" s="843"/>
      <c r="L10" s="843"/>
      <c r="M10" s="128"/>
      <c r="N10" s="128"/>
      <c r="O10" s="128"/>
      <c r="P10" s="128"/>
      <c r="Q10" s="128"/>
      <c r="R10" s="128"/>
      <c r="S10" s="128"/>
      <c r="T10" s="128"/>
      <c r="U10" s="128"/>
      <c r="V10" s="128"/>
      <c r="W10" s="128"/>
      <c r="X10" s="128"/>
      <c r="Y10" s="128"/>
      <c r="Z10" s="128"/>
      <c r="AA10" s="128"/>
      <c r="AB10" s="128"/>
      <c r="AC10" s="128"/>
      <c r="AD10" s="128"/>
      <c r="AE10" s="128"/>
      <c r="AF10" s="128"/>
      <c r="AG10" s="128"/>
      <c r="AH10" s="128"/>
      <c r="AI10" s="128"/>
      <c r="AJ10" s="128"/>
      <c r="AK10" s="128"/>
      <c r="AL10" s="128"/>
      <c r="AM10" s="128"/>
      <c r="AN10" s="128"/>
      <c r="AO10" s="128"/>
      <c r="AP10" s="128"/>
      <c r="AQ10" s="128"/>
      <c r="AR10" s="128"/>
      <c r="AS10" s="128"/>
      <c r="AT10" s="128"/>
      <c r="AU10" s="128"/>
      <c r="AV10" s="128"/>
      <c r="AW10" s="128"/>
      <c r="AX10" s="128"/>
      <c r="AY10" s="128"/>
      <c r="AZ10" s="128"/>
      <c r="BA10" s="128"/>
      <c r="BB10" s="128"/>
      <c r="BC10" s="128"/>
      <c r="BD10" s="128"/>
      <c r="BE10" s="128"/>
      <c r="BF10" s="128"/>
      <c r="BG10" s="128"/>
      <c r="BH10" s="128"/>
      <c r="BI10" s="128"/>
      <c r="BJ10" s="128"/>
      <c r="BK10" s="128"/>
      <c r="BL10" s="128"/>
      <c r="BM10" s="128"/>
      <c r="BN10" s="128"/>
      <c r="BO10" s="128"/>
      <c r="BP10" s="128"/>
      <c r="BQ10" s="128"/>
      <c r="BR10" s="128"/>
      <c r="BS10" s="128"/>
      <c r="BT10" s="128"/>
      <c r="BU10" s="128"/>
      <c r="BV10" s="128"/>
      <c r="BW10" s="128"/>
      <c r="BX10" s="128"/>
      <c r="BY10" s="128"/>
      <c r="BZ10" s="128"/>
      <c r="CA10" s="128"/>
      <c r="CB10" s="128"/>
      <c r="CC10" s="128"/>
      <c r="CD10" s="128"/>
      <c r="CE10" s="128"/>
      <c r="CF10" s="128"/>
      <c r="CG10" s="128"/>
      <c r="CH10" s="128"/>
      <c r="CI10" s="128"/>
      <c r="CJ10" s="128"/>
      <c r="CK10" s="128"/>
      <c r="CL10" s="128"/>
      <c r="CM10" s="128"/>
      <c r="CN10" s="128"/>
      <c r="CO10" s="128"/>
      <c r="CP10" s="128"/>
      <c r="CQ10" s="128"/>
      <c r="CR10" s="128"/>
      <c r="CS10" s="128"/>
      <c r="CT10" s="128"/>
      <c r="CU10" s="128"/>
      <c r="CV10" s="128"/>
      <c r="CW10" s="128"/>
      <c r="CX10" s="128"/>
      <c r="CY10" s="128"/>
      <c r="CZ10" s="128"/>
      <c r="DA10" s="128"/>
      <c r="DB10" s="128"/>
      <c r="DC10" s="128"/>
      <c r="DD10" s="128"/>
      <c r="DE10" s="128"/>
      <c r="DF10" s="128"/>
      <c r="DG10" s="128"/>
      <c r="DH10" s="128"/>
      <c r="DI10" s="128"/>
      <c r="DJ10" s="128"/>
      <c r="DK10" s="128"/>
      <c r="DL10" s="128"/>
      <c r="DM10" s="128"/>
      <c r="DN10" s="128"/>
      <c r="DO10" s="128"/>
      <c r="DP10" s="128"/>
      <c r="DQ10" s="128"/>
      <c r="DR10" s="128"/>
      <c r="DS10" s="128"/>
      <c r="DT10" s="128"/>
      <c r="DU10" s="128"/>
      <c r="DV10" s="128"/>
      <c r="DW10" s="128"/>
      <c r="DX10" s="128"/>
      <c r="DY10" s="128"/>
      <c r="DZ10" s="128"/>
      <c r="EA10" s="128"/>
      <c r="EB10" s="128"/>
      <c r="EC10" s="128"/>
      <c r="ED10" s="128"/>
      <c r="EE10" s="128"/>
      <c r="EF10" s="128"/>
      <c r="EG10" s="128"/>
      <c r="EH10" s="128"/>
      <c r="EI10" s="128"/>
      <c r="EJ10" s="128"/>
      <c r="EK10" s="128"/>
      <c r="EL10" s="128"/>
      <c r="EM10" s="128"/>
      <c r="EN10" s="128"/>
      <c r="EO10" s="128"/>
      <c r="EP10" s="128"/>
      <c r="EQ10" s="128"/>
      <c r="ER10" s="128"/>
      <c r="ES10" s="128"/>
      <c r="ET10" s="128"/>
      <c r="EU10" s="128"/>
      <c r="EV10" s="128"/>
      <c r="EW10" s="128"/>
      <c r="EX10" s="128"/>
      <c r="EY10" s="128"/>
      <c r="EZ10" s="128"/>
      <c r="FA10" s="128"/>
      <c r="FB10" s="128"/>
      <c r="FC10" s="128"/>
      <c r="FD10" s="128"/>
      <c r="FE10" s="128"/>
      <c r="FF10" s="128"/>
      <c r="FG10" s="128"/>
      <c r="FH10" s="128"/>
      <c r="FI10" s="128"/>
      <c r="FJ10" s="128"/>
      <c r="FK10" s="128"/>
      <c r="FL10" s="128"/>
      <c r="FM10" s="128"/>
      <c r="FN10" s="128"/>
      <c r="FO10" s="128"/>
      <c r="FP10" s="128"/>
      <c r="FQ10" s="128"/>
      <c r="FR10" s="128"/>
      <c r="FS10" s="128"/>
      <c r="FT10" s="128"/>
      <c r="FU10" s="128"/>
      <c r="FV10" s="128"/>
      <c r="FW10" s="128"/>
      <c r="FX10" s="128"/>
      <c r="FY10" s="128"/>
      <c r="FZ10" s="128"/>
      <c r="GA10" s="128"/>
      <c r="GB10" s="128"/>
      <c r="GC10" s="128"/>
      <c r="GD10" s="128"/>
      <c r="GE10" s="128"/>
      <c r="GF10" s="128"/>
      <c r="GG10" s="128"/>
      <c r="GH10" s="128"/>
      <c r="GI10" s="128"/>
      <c r="GJ10" s="128"/>
      <c r="GK10" s="128"/>
      <c r="GL10" s="128"/>
      <c r="GM10" s="128"/>
      <c r="GN10" s="128"/>
      <c r="GO10" s="128"/>
      <c r="GP10" s="128"/>
      <c r="GQ10" s="128"/>
      <c r="GR10" s="128"/>
      <c r="GS10" s="128"/>
      <c r="GT10" s="128"/>
      <c r="GU10" s="128"/>
      <c r="GV10" s="128"/>
      <c r="GW10" s="128"/>
      <c r="GX10" s="128"/>
      <c r="GY10" s="128"/>
      <c r="GZ10" s="128"/>
      <c r="HA10" s="128"/>
      <c r="HB10" s="128"/>
      <c r="HC10" s="128"/>
      <c r="HD10" s="128"/>
      <c r="HE10" s="128"/>
      <c r="HF10" s="128"/>
      <c r="HG10" s="128"/>
      <c r="HH10" s="128"/>
      <c r="HI10" s="128"/>
      <c r="HJ10" s="128"/>
      <c r="HK10" s="128"/>
      <c r="HL10" s="128"/>
      <c r="HM10" s="128"/>
      <c r="HN10" s="128"/>
      <c r="HO10" s="128"/>
      <c r="HP10" s="128"/>
      <c r="HQ10" s="128"/>
      <c r="HR10" s="128"/>
      <c r="HS10" s="128"/>
      <c r="HT10" s="128"/>
      <c r="HU10" s="128"/>
      <c r="HV10" s="128"/>
      <c r="HW10" s="128"/>
      <c r="HX10" s="128"/>
      <c r="HY10" s="128"/>
      <c r="HZ10" s="128"/>
      <c r="IA10" s="128"/>
      <c r="IB10" s="128"/>
      <c r="IC10" s="128"/>
      <c r="ID10" s="128"/>
      <c r="IE10" s="128"/>
      <c r="IF10" s="128"/>
      <c r="IG10" s="128"/>
      <c r="IH10" s="128"/>
      <c r="II10" s="128"/>
      <c r="IJ10" s="128"/>
      <c r="IK10" s="128"/>
      <c r="IL10" s="128"/>
      <c r="IM10" s="128"/>
      <c r="IN10" s="128"/>
      <c r="IO10" s="128"/>
      <c r="IP10" s="128"/>
      <c r="IQ10" s="128"/>
      <c r="IR10" s="128"/>
      <c r="IS10" s="128"/>
      <c r="IT10" s="128"/>
      <c r="IU10" s="128"/>
      <c r="IV10" s="128"/>
      <c r="IW10" s="128"/>
      <c r="IX10" s="128"/>
      <c r="IY10" s="128"/>
      <c r="IZ10" s="128"/>
      <c r="JA10" s="128"/>
      <c r="JB10" s="128"/>
      <c r="JC10" s="128"/>
      <c r="JD10" s="128"/>
      <c r="JE10" s="128"/>
      <c r="JF10" s="128"/>
      <c r="JG10" s="128"/>
      <c r="JH10" s="128"/>
      <c r="JI10" s="128"/>
      <c r="JJ10" s="128"/>
      <c r="JK10" s="128"/>
      <c r="JL10" s="128"/>
      <c r="JM10" s="128"/>
      <c r="JN10" s="128"/>
      <c r="JO10" s="128"/>
      <c r="JP10" s="128"/>
      <c r="JQ10" s="128"/>
      <c r="JR10" s="128"/>
      <c r="JS10" s="128"/>
      <c r="JT10" s="128"/>
      <c r="JU10" s="128"/>
      <c r="JV10" s="128"/>
      <c r="JW10" s="128"/>
      <c r="JX10" s="128"/>
      <c r="JY10" s="128"/>
      <c r="JZ10" s="128"/>
      <c r="KA10" s="128"/>
      <c r="KB10" s="128"/>
      <c r="KC10" s="128"/>
      <c r="KD10" s="128"/>
      <c r="KE10" s="128"/>
      <c r="KF10" s="128"/>
      <c r="KG10" s="128"/>
      <c r="KH10" s="128"/>
      <c r="KI10" s="128"/>
      <c r="KJ10" s="128"/>
      <c r="KK10" s="128"/>
      <c r="KL10" s="128"/>
      <c r="KM10" s="128"/>
      <c r="KN10" s="128"/>
      <c r="KO10" s="128"/>
      <c r="KP10" s="128"/>
      <c r="KQ10" s="128"/>
      <c r="KR10" s="128"/>
      <c r="KS10" s="128"/>
      <c r="KT10" s="128"/>
      <c r="KU10" s="128"/>
      <c r="KV10" s="128"/>
      <c r="KW10" s="128"/>
      <c r="KX10" s="128"/>
      <c r="KY10" s="128"/>
      <c r="KZ10" s="128"/>
      <c r="LA10" s="128"/>
      <c r="LB10" s="128"/>
      <c r="LC10" s="128"/>
      <c r="LD10" s="128"/>
      <c r="LE10" s="128"/>
      <c r="LF10" s="128"/>
      <c r="LG10" s="128"/>
      <c r="LH10" s="128"/>
      <c r="LI10" s="128"/>
      <c r="LJ10" s="128"/>
      <c r="LK10" s="128"/>
      <c r="LL10" s="128"/>
      <c r="LM10" s="128"/>
      <c r="LN10" s="128"/>
      <c r="LO10" s="128"/>
      <c r="LP10" s="128"/>
      <c r="LQ10" s="128"/>
      <c r="LR10" s="128"/>
      <c r="LS10" s="128"/>
      <c r="LT10" s="128"/>
      <c r="LU10" s="128"/>
      <c r="LV10" s="128"/>
      <c r="LW10" s="128"/>
      <c r="LX10" s="128"/>
      <c r="LY10" s="128"/>
      <c r="LZ10" s="128"/>
      <c r="MA10" s="128"/>
      <c r="MB10" s="128"/>
      <c r="MC10" s="128"/>
      <c r="MD10" s="128"/>
      <c r="ME10" s="128"/>
      <c r="MF10" s="128"/>
      <c r="MG10" s="128"/>
      <c r="MH10" s="128"/>
      <c r="MI10" s="128"/>
      <c r="MJ10" s="128"/>
      <c r="MK10" s="128"/>
      <c r="ML10" s="128"/>
      <c r="MM10" s="128"/>
      <c r="MN10" s="128"/>
      <c r="MO10" s="128"/>
      <c r="MP10" s="128"/>
      <c r="MQ10" s="128"/>
      <c r="MR10" s="128"/>
      <c r="MS10" s="128"/>
      <c r="MT10" s="128"/>
      <c r="MU10" s="128"/>
      <c r="MV10" s="128"/>
      <c r="MW10" s="128"/>
      <c r="MX10" s="128"/>
      <c r="MY10" s="128"/>
      <c r="MZ10" s="128"/>
      <c r="NA10" s="128"/>
      <c r="NB10" s="128"/>
      <c r="NC10" s="128"/>
      <c r="ND10" s="128"/>
      <c r="NE10" s="128"/>
      <c r="NF10" s="128"/>
      <c r="NG10" s="128"/>
      <c r="NH10" s="128"/>
      <c r="NI10" s="128"/>
      <c r="NJ10" s="128"/>
      <c r="NK10" s="128"/>
      <c r="NL10" s="128"/>
      <c r="NM10" s="128"/>
      <c r="NN10" s="128"/>
      <c r="NO10" s="128"/>
      <c r="NP10" s="128"/>
      <c r="NQ10" s="128"/>
      <c r="NR10" s="128"/>
      <c r="NS10" s="128"/>
      <c r="NT10" s="128"/>
      <c r="NU10" s="128"/>
      <c r="NV10" s="128"/>
      <c r="NW10" s="128"/>
      <c r="NX10" s="128"/>
      <c r="NY10" s="128"/>
      <c r="NZ10" s="128"/>
      <c r="OA10" s="128"/>
      <c r="OB10" s="128"/>
      <c r="OC10" s="128"/>
      <c r="OD10" s="128"/>
      <c r="OE10" s="128"/>
      <c r="OF10" s="128"/>
      <c r="OG10" s="128"/>
      <c r="OH10" s="128"/>
      <c r="OI10" s="128"/>
      <c r="OJ10" s="128"/>
      <c r="OK10" s="128"/>
      <c r="OL10" s="128"/>
      <c r="OM10" s="128"/>
      <c r="ON10" s="128"/>
      <c r="OO10" s="128"/>
      <c r="OP10" s="128"/>
      <c r="OQ10" s="128"/>
      <c r="OR10" s="128"/>
      <c r="OS10" s="128"/>
      <c r="OT10" s="128"/>
      <c r="OU10" s="128"/>
      <c r="OV10" s="128"/>
      <c r="OW10" s="128"/>
      <c r="OX10" s="128"/>
      <c r="OY10" s="128"/>
      <c r="OZ10" s="128"/>
      <c r="PA10" s="128"/>
      <c r="PB10" s="128"/>
      <c r="PC10" s="128"/>
      <c r="PD10" s="128"/>
      <c r="PE10" s="128"/>
      <c r="PF10" s="128"/>
      <c r="PG10" s="128"/>
      <c r="PH10" s="128"/>
      <c r="PI10" s="128"/>
      <c r="PJ10" s="128"/>
      <c r="PK10" s="128"/>
      <c r="PL10" s="128"/>
      <c r="PM10" s="128"/>
      <c r="PN10" s="128"/>
      <c r="PO10" s="128"/>
      <c r="PP10" s="128"/>
      <c r="PQ10" s="128"/>
      <c r="PR10" s="128"/>
      <c r="PS10" s="128"/>
      <c r="PT10" s="128"/>
      <c r="PU10" s="128"/>
      <c r="PV10" s="128"/>
      <c r="PW10" s="128"/>
      <c r="PX10" s="128"/>
      <c r="PY10" s="128"/>
      <c r="PZ10" s="128"/>
      <c r="QA10" s="128"/>
      <c r="QB10" s="128"/>
      <c r="QC10" s="128"/>
      <c r="QD10" s="128"/>
      <c r="QE10" s="128"/>
      <c r="QF10" s="128"/>
      <c r="QG10" s="128"/>
      <c r="QH10" s="128"/>
      <c r="QI10" s="128"/>
      <c r="QJ10" s="128"/>
      <c r="QK10" s="128"/>
      <c r="QL10" s="128"/>
      <c r="QM10" s="128"/>
      <c r="QN10" s="128"/>
      <c r="QO10" s="128"/>
      <c r="QP10" s="128"/>
      <c r="QQ10" s="128"/>
      <c r="QR10" s="128"/>
      <c r="QS10" s="128"/>
      <c r="QT10" s="128"/>
      <c r="QU10" s="128"/>
      <c r="QV10" s="128"/>
      <c r="QW10" s="128"/>
      <c r="QX10" s="128"/>
      <c r="QY10" s="128"/>
      <c r="QZ10" s="128"/>
      <c r="RA10" s="128"/>
      <c r="RB10" s="128"/>
      <c r="RC10" s="128"/>
      <c r="RD10" s="128"/>
      <c r="RE10" s="128"/>
      <c r="RF10" s="128"/>
      <c r="RG10" s="128"/>
      <c r="RH10" s="128"/>
      <c r="RI10" s="128"/>
      <c r="RJ10" s="128"/>
      <c r="RK10" s="128"/>
      <c r="RL10" s="128"/>
      <c r="RM10" s="128"/>
      <c r="RN10" s="128"/>
      <c r="RO10" s="128"/>
      <c r="RP10" s="128"/>
      <c r="RQ10" s="128"/>
      <c r="RR10" s="128"/>
      <c r="RS10" s="128"/>
      <c r="RT10" s="128"/>
      <c r="RU10" s="128"/>
      <c r="RV10" s="128"/>
      <c r="RW10" s="128"/>
      <c r="RX10" s="128"/>
      <c r="RY10" s="128"/>
      <c r="RZ10" s="128"/>
      <c r="SA10" s="128"/>
      <c r="SB10" s="128"/>
      <c r="SC10" s="128"/>
      <c r="SD10" s="128"/>
      <c r="SE10" s="128"/>
      <c r="SF10" s="128"/>
      <c r="SG10" s="128"/>
      <c r="SH10" s="128"/>
      <c r="SI10" s="128"/>
      <c r="SJ10" s="128"/>
      <c r="SK10" s="128"/>
      <c r="SL10" s="128"/>
      <c r="SM10" s="128"/>
      <c r="SN10" s="128"/>
      <c r="SO10" s="128"/>
      <c r="SP10" s="128"/>
      <c r="SQ10" s="128"/>
      <c r="SR10" s="128"/>
      <c r="SS10" s="128"/>
      <c r="ST10" s="128"/>
      <c r="SU10" s="128"/>
      <c r="SV10" s="128"/>
      <c r="SW10" s="128"/>
      <c r="SX10" s="128"/>
      <c r="SY10" s="128"/>
      <c r="SZ10" s="128"/>
      <c r="TA10" s="128"/>
      <c r="TB10" s="128"/>
      <c r="TC10" s="128"/>
      <c r="TD10" s="128"/>
      <c r="TE10" s="128"/>
      <c r="TF10" s="128"/>
      <c r="TG10" s="128"/>
      <c r="TH10" s="128"/>
      <c r="TI10" s="128"/>
      <c r="TJ10" s="128"/>
      <c r="TK10" s="128"/>
      <c r="TL10" s="128"/>
      <c r="TM10" s="128"/>
      <c r="TN10" s="128"/>
      <c r="TO10" s="128"/>
      <c r="TP10" s="128"/>
      <c r="TQ10" s="128"/>
      <c r="TR10" s="128"/>
      <c r="TS10" s="128"/>
      <c r="TT10" s="128"/>
      <c r="TU10" s="128"/>
      <c r="TV10" s="128"/>
      <c r="TW10" s="128"/>
      <c r="TX10" s="128"/>
      <c r="TY10" s="128"/>
      <c r="TZ10" s="128"/>
      <c r="UA10" s="128"/>
      <c r="UB10" s="128"/>
      <c r="UC10" s="128"/>
      <c r="UD10" s="128"/>
      <c r="UE10" s="128"/>
      <c r="UF10" s="128"/>
      <c r="UG10" s="128"/>
      <c r="UH10" s="128"/>
      <c r="UI10" s="128"/>
      <c r="UJ10" s="128"/>
      <c r="UK10" s="128"/>
      <c r="UL10" s="128"/>
      <c r="UM10" s="128"/>
      <c r="UN10" s="128"/>
      <c r="UO10" s="128"/>
      <c r="UP10" s="128"/>
      <c r="UQ10" s="128"/>
      <c r="UR10" s="128"/>
      <c r="US10" s="128"/>
      <c r="UT10" s="128"/>
      <c r="UU10" s="128"/>
      <c r="UV10" s="128"/>
      <c r="UW10" s="128"/>
      <c r="UX10" s="128"/>
      <c r="UY10" s="128"/>
      <c r="UZ10" s="128"/>
      <c r="VA10" s="128"/>
      <c r="VB10" s="128"/>
      <c r="VC10" s="128"/>
      <c r="VD10" s="128"/>
      <c r="VE10" s="128"/>
      <c r="VF10" s="128"/>
      <c r="VG10" s="128"/>
      <c r="VH10" s="128"/>
      <c r="VI10" s="128"/>
      <c r="VJ10" s="128"/>
      <c r="VK10" s="128"/>
      <c r="VL10" s="128"/>
      <c r="VM10" s="128"/>
      <c r="VN10" s="128"/>
      <c r="VO10" s="128"/>
      <c r="VP10" s="128"/>
      <c r="VQ10" s="128"/>
      <c r="VR10" s="128"/>
      <c r="VS10" s="128"/>
      <c r="VT10" s="128"/>
      <c r="VU10" s="128"/>
      <c r="VV10" s="128"/>
      <c r="VW10" s="128"/>
      <c r="VX10" s="128"/>
      <c r="VY10" s="128"/>
      <c r="VZ10" s="128"/>
      <c r="WA10" s="128"/>
      <c r="WB10" s="128"/>
      <c r="WC10" s="128"/>
      <c r="WD10" s="128"/>
      <c r="WE10" s="128"/>
      <c r="WF10" s="128"/>
      <c r="WG10" s="128"/>
      <c r="WH10" s="128"/>
      <c r="WI10" s="128"/>
      <c r="WJ10" s="128"/>
      <c r="WK10" s="128"/>
      <c r="WL10" s="128"/>
      <c r="WM10" s="128"/>
      <c r="WN10" s="128"/>
      <c r="WO10" s="128"/>
      <c r="WP10" s="128"/>
      <c r="WQ10" s="128"/>
      <c r="WR10" s="128"/>
      <c r="WS10" s="128"/>
      <c r="WT10" s="128"/>
      <c r="WU10" s="128"/>
      <c r="WV10" s="128"/>
      <c r="WW10" s="128"/>
      <c r="WX10" s="128"/>
      <c r="WY10" s="128"/>
      <c r="WZ10" s="128"/>
      <c r="XA10" s="128"/>
      <c r="XB10" s="128"/>
      <c r="XC10" s="128"/>
      <c r="XD10" s="128"/>
      <c r="XE10" s="128"/>
      <c r="XF10" s="128"/>
      <c r="XG10" s="128"/>
      <c r="XH10" s="128"/>
      <c r="XI10" s="128"/>
      <c r="XJ10" s="128"/>
      <c r="XK10" s="128"/>
      <c r="XL10" s="128"/>
      <c r="XM10" s="128"/>
      <c r="XN10" s="128"/>
      <c r="XO10" s="128"/>
      <c r="XP10" s="128"/>
      <c r="XQ10" s="128"/>
      <c r="XR10" s="128"/>
      <c r="XS10" s="128"/>
      <c r="XT10" s="128"/>
      <c r="XU10" s="128"/>
      <c r="XV10" s="128"/>
      <c r="XW10" s="128"/>
      <c r="XX10" s="128"/>
      <c r="XY10" s="128"/>
      <c r="XZ10" s="128"/>
      <c r="YA10" s="128"/>
      <c r="YB10" s="128"/>
      <c r="YC10" s="128"/>
      <c r="YD10" s="128"/>
      <c r="YE10" s="128"/>
      <c r="YF10" s="128"/>
      <c r="YG10" s="128"/>
      <c r="YH10" s="128"/>
      <c r="YI10" s="128"/>
      <c r="YJ10" s="128"/>
      <c r="YK10" s="128"/>
      <c r="YL10" s="128"/>
      <c r="YM10" s="128"/>
      <c r="YN10" s="128"/>
      <c r="YO10" s="128"/>
      <c r="YP10" s="128"/>
      <c r="YQ10" s="128"/>
      <c r="YR10" s="128"/>
      <c r="YS10" s="128"/>
      <c r="YT10" s="128"/>
      <c r="YU10" s="128"/>
      <c r="YV10" s="128"/>
      <c r="YW10" s="128"/>
      <c r="YX10" s="128"/>
      <c r="YY10" s="128"/>
      <c r="YZ10" s="128"/>
      <c r="ZA10" s="128"/>
      <c r="ZB10" s="128"/>
      <c r="ZC10" s="128"/>
      <c r="ZD10" s="128"/>
      <c r="ZE10" s="128"/>
      <c r="ZF10" s="128"/>
      <c r="ZG10" s="128"/>
      <c r="ZH10" s="128"/>
      <c r="ZI10" s="128"/>
      <c r="ZJ10" s="128"/>
      <c r="ZK10" s="128"/>
      <c r="ZL10" s="128"/>
      <c r="ZM10" s="128"/>
      <c r="ZN10" s="128"/>
      <c r="ZO10" s="128"/>
      <c r="ZP10" s="128"/>
      <c r="ZQ10" s="128"/>
      <c r="ZR10" s="128"/>
      <c r="ZS10" s="128"/>
      <c r="ZT10" s="128"/>
      <c r="ZU10" s="128"/>
      <c r="ZV10" s="128"/>
      <c r="ZW10" s="128"/>
      <c r="ZX10" s="128"/>
      <c r="ZY10" s="128"/>
      <c r="ZZ10" s="128"/>
      <c r="AAA10" s="128"/>
      <c r="AAB10" s="128"/>
      <c r="AAC10" s="128"/>
      <c r="AAD10" s="128"/>
      <c r="AAE10" s="128"/>
      <c r="AAF10" s="128"/>
      <c r="AAG10" s="128"/>
      <c r="AAH10" s="128"/>
      <c r="AAI10" s="128"/>
      <c r="AAJ10" s="128"/>
      <c r="AAK10" s="128"/>
      <c r="AAL10" s="128"/>
      <c r="AAM10" s="128"/>
      <c r="AAN10" s="128"/>
      <c r="AAO10" s="128"/>
      <c r="AAP10" s="128"/>
      <c r="AAQ10" s="128"/>
      <c r="AAR10" s="128"/>
      <c r="AAS10" s="128"/>
      <c r="AAT10" s="128"/>
      <c r="AAU10" s="128"/>
      <c r="AAV10" s="128"/>
      <c r="AAW10" s="128"/>
      <c r="AAX10" s="128"/>
      <c r="AAY10" s="128"/>
      <c r="AAZ10" s="128"/>
      <c r="ABA10" s="128"/>
      <c r="ABB10" s="128"/>
      <c r="ABC10" s="128"/>
      <c r="ABD10" s="128"/>
      <c r="ABE10" s="128"/>
      <c r="ABF10" s="128"/>
      <c r="ABG10" s="128"/>
      <c r="ABH10" s="128"/>
      <c r="ABI10" s="128"/>
      <c r="ABJ10" s="128"/>
      <c r="ABK10" s="128"/>
      <c r="ABL10" s="128"/>
      <c r="ABM10" s="128"/>
      <c r="ABN10" s="128"/>
      <c r="ABO10" s="128"/>
      <c r="ABP10" s="128"/>
      <c r="ABQ10" s="128"/>
      <c r="ABR10" s="128"/>
      <c r="ABS10" s="128"/>
      <c r="ABT10" s="128"/>
      <c r="ABU10" s="128"/>
      <c r="ABV10" s="128"/>
      <c r="ABW10" s="128"/>
      <c r="ABX10" s="128"/>
      <c r="ABY10" s="128"/>
      <c r="ABZ10" s="128"/>
      <c r="ACA10" s="128"/>
      <c r="ACB10" s="128"/>
      <c r="ACC10" s="128"/>
      <c r="ACD10" s="128"/>
      <c r="ACE10" s="128"/>
      <c r="ACF10" s="128"/>
      <c r="ACG10" s="128"/>
      <c r="ACH10" s="128"/>
      <c r="ACI10" s="128"/>
      <c r="ACJ10" s="128"/>
      <c r="ACK10" s="128"/>
      <c r="ACL10" s="128"/>
      <c r="ACM10" s="128"/>
      <c r="ACN10" s="128"/>
      <c r="ACO10" s="128"/>
      <c r="ACP10" s="128"/>
      <c r="ACQ10" s="128"/>
      <c r="ACR10" s="128"/>
      <c r="ACS10" s="128"/>
      <c r="ACT10" s="128"/>
      <c r="ACU10" s="128"/>
      <c r="ACV10" s="128"/>
      <c r="ACW10" s="128"/>
      <c r="ACX10" s="128"/>
      <c r="ACY10" s="128"/>
      <c r="ACZ10" s="128"/>
      <c r="ADA10" s="128"/>
      <c r="ADB10" s="128"/>
      <c r="ADC10" s="128"/>
      <c r="ADD10" s="128"/>
      <c r="ADE10" s="128"/>
      <c r="ADF10" s="128"/>
      <c r="ADG10" s="128"/>
      <c r="ADH10" s="128"/>
      <c r="ADI10" s="128"/>
      <c r="ADJ10" s="128"/>
      <c r="ADK10" s="128"/>
      <c r="ADL10" s="128"/>
      <c r="ADM10" s="128"/>
      <c r="ADN10" s="128"/>
      <c r="ADO10" s="128"/>
      <c r="ADP10" s="128"/>
      <c r="ADQ10" s="128"/>
      <c r="ADR10" s="128"/>
      <c r="ADS10" s="128"/>
      <c r="ADT10" s="128"/>
      <c r="ADU10" s="128"/>
      <c r="ADV10" s="128"/>
      <c r="ADW10" s="128"/>
      <c r="ADX10" s="128"/>
      <c r="ADY10" s="128"/>
      <c r="ADZ10" s="128"/>
      <c r="AEA10" s="128"/>
      <c r="AEB10" s="128"/>
      <c r="AEC10" s="128"/>
      <c r="AED10" s="128"/>
      <c r="AEE10" s="128"/>
      <c r="AEF10" s="128"/>
      <c r="AEG10" s="128"/>
      <c r="AEH10" s="128"/>
      <c r="AEI10" s="128"/>
      <c r="AEJ10" s="128"/>
      <c r="AEK10" s="128"/>
      <c r="AEL10" s="128"/>
      <c r="AEM10" s="128"/>
      <c r="AEN10" s="128"/>
      <c r="AEO10" s="128"/>
      <c r="AEP10" s="128"/>
      <c r="AEQ10" s="128"/>
      <c r="AER10" s="128"/>
      <c r="AES10" s="128"/>
      <c r="AET10" s="128"/>
      <c r="AEU10" s="128"/>
      <c r="AEV10" s="128"/>
      <c r="AEW10" s="128"/>
      <c r="AEX10" s="128"/>
      <c r="AEY10" s="128"/>
      <c r="AEZ10" s="128"/>
      <c r="AFA10" s="128"/>
      <c r="AFB10" s="128"/>
      <c r="AFC10" s="128"/>
      <c r="AFD10" s="128"/>
      <c r="AFE10" s="128"/>
      <c r="AFF10" s="128"/>
      <c r="AFG10" s="128"/>
      <c r="AFH10" s="128"/>
      <c r="AFI10" s="128"/>
      <c r="AFJ10" s="128"/>
      <c r="AFK10" s="128"/>
      <c r="AFL10" s="128"/>
      <c r="AFM10" s="128"/>
      <c r="AFN10" s="128"/>
      <c r="AFO10" s="128"/>
      <c r="AFP10" s="128"/>
      <c r="AFQ10" s="128"/>
      <c r="AFR10" s="128"/>
      <c r="AFS10" s="128"/>
      <c r="AFT10" s="128"/>
      <c r="AFU10" s="128"/>
      <c r="AFV10" s="128"/>
      <c r="AFW10" s="128"/>
      <c r="AFX10" s="128"/>
      <c r="AFY10" s="128"/>
      <c r="AFZ10" s="128"/>
      <c r="AGA10" s="128"/>
      <c r="AGB10" s="128"/>
      <c r="AGC10" s="128"/>
      <c r="AGD10" s="128"/>
      <c r="AGE10" s="128"/>
      <c r="AGF10" s="128"/>
      <c r="AGG10" s="128"/>
      <c r="AGH10" s="128"/>
      <c r="AGI10" s="128"/>
      <c r="AGJ10" s="128"/>
      <c r="AGK10" s="128"/>
      <c r="AGL10" s="128"/>
      <c r="AGM10" s="128"/>
      <c r="AGN10" s="128"/>
      <c r="AGO10" s="128"/>
      <c r="AGP10" s="128"/>
      <c r="AGQ10" s="128"/>
      <c r="AGR10" s="128"/>
      <c r="AGS10" s="128"/>
      <c r="AGT10" s="128"/>
      <c r="AGU10" s="128"/>
      <c r="AGV10" s="128"/>
      <c r="AGW10" s="128"/>
      <c r="AGX10" s="128"/>
      <c r="AGY10" s="128"/>
      <c r="AGZ10" s="128"/>
      <c r="AHA10" s="128"/>
      <c r="AHB10" s="128"/>
      <c r="AHC10" s="128"/>
      <c r="AHD10" s="128"/>
      <c r="AHE10" s="128"/>
      <c r="AHF10" s="128"/>
      <c r="AHG10" s="128"/>
      <c r="AHH10" s="128"/>
      <c r="AHI10" s="128"/>
      <c r="AHJ10" s="128"/>
      <c r="AHK10" s="128"/>
      <c r="AHL10" s="128"/>
      <c r="AHM10" s="128"/>
      <c r="AHN10" s="128"/>
      <c r="AHO10" s="128"/>
      <c r="AHP10" s="128"/>
      <c r="AHQ10" s="128"/>
      <c r="AHR10" s="128"/>
      <c r="AHS10" s="128"/>
      <c r="AHT10" s="128"/>
      <c r="AHU10" s="128"/>
      <c r="AHV10" s="128"/>
      <c r="AHW10" s="128"/>
      <c r="AHX10" s="128"/>
      <c r="AHY10" s="128"/>
      <c r="AHZ10" s="128"/>
      <c r="AIA10" s="128"/>
      <c r="AIB10" s="128"/>
      <c r="AIC10" s="128"/>
      <c r="AID10" s="128"/>
      <c r="AIE10" s="128"/>
      <c r="AIF10" s="128"/>
      <c r="AIG10" s="128"/>
      <c r="AIH10" s="128"/>
      <c r="AII10" s="128"/>
      <c r="AIJ10" s="128"/>
      <c r="AIK10" s="128"/>
      <c r="AIL10" s="128"/>
      <c r="AIM10" s="128"/>
      <c r="AIN10" s="128"/>
      <c r="AIO10" s="128"/>
      <c r="AIP10" s="128"/>
      <c r="AIQ10" s="128"/>
      <c r="AIR10" s="128"/>
      <c r="AIS10" s="128"/>
      <c r="AIT10" s="128"/>
      <c r="AIU10" s="128"/>
      <c r="AIV10" s="128"/>
      <c r="AIW10" s="128"/>
      <c r="AIX10" s="128"/>
      <c r="AIY10" s="128"/>
      <c r="AIZ10" s="128"/>
      <c r="AJA10" s="128"/>
      <c r="AJB10" s="128"/>
      <c r="AJC10" s="128"/>
      <c r="AJD10" s="128"/>
      <c r="AJE10" s="128"/>
      <c r="AJF10" s="128"/>
      <c r="AJG10" s="128"/>
      <c r="AJH10" s="128"/>
      <c r="AJI10" s="128"/>
      <c r="AJJ10" s="128"/>
      <c r="AJK10" s="128"/>
      <c r="AJL10" s="128"/>
      <c r="AJM10" s="128"/>
      <c r="AJN10" s="128"/>
      <c r="AJO10" s="128"/>
      <c r="AJP10" s="128"/>
      <c r="AJQ10" s="128"/>
      <c r="AJR10" s="128"/>
      <c r="AJS10" s="128"/>
      <c r="AJT10" s="128"/>
      <c r="AJU10" s="128"/>
      <c r="AJV10" s="128"/>
      <c r="AJW10" s="128"/>
      <c r="AJX10" s="128"/>
      <c r="AJY10" s="128"/>
      <c r="AJZ10" s="128"/>
      <c r="AKA10" s="128"/>
      <c r="AKB10" s="128"/>
      <c r="AKC10" s="128"/>
      <c r="AKD10" s="128"/>
      <c r="AKE10" s="128"/>
      <c r="AKF10" s="128"/>
      <c r="AKG10" s="128"/>
      <c r="AKH10" s="128"/>
      <c r="AKI10" s="128"/>
      <c r="AKJ10" s="128"/>
      <c r="AKK10" s="128"/>
      <c r="AKL10" s="128"/>
      <c r="AKM10" s="128"/>
      <c r="AKN10" s="128"/>
      <c r="AKO10" s="128"/>
      <c r="AKP10" s="128"/>
      <c r="AKQ10" s="128"/>
      <c r="AKR10" s="128"/>
      <c r="AKS10" s="128"/>
      <c r="AKT10" s="128"/>
      <c r="AKU10" s="128"/>
      <c r="AKV10" s="128"/>
      <c r="AKW10" s="128"/>
      <c r="AKX10" s="128"/>
      <c r="AKY10" s="128"/>
      <c r="AKZ10" s="128"/>
      <c r="ALA10" s="128"/>
      <c r="ALB10" s="128"/>
      <c r="ALC10" s="128"/>
      <c r="ALD10" s="128"/>
      <c r="ALE10" s="128"/>
      <c r="ALF10" s="128"/>
      <c r="ALG10" s="128"/>
      <c r="ALH10" s="128"/>
      <c r="ALI10" s="128"/>
      <c r="ALJ10" s="128"/>
      <c r="ALK10" s="128"/>
      <c r="ALL10" s="128"/>
      <c r="ALM10" s="128"/>
      <c r="ALN10" s="128"/>
      <c r="ALO10" s="128"/>
      <c r="ALP10" s="128"/>
      <c r="ALQ10" s="128"/>
      <c r="ALR10" s="128"/>
      <c r="ALS10" s="128"/>
      <c r="ALT10" s="128"/>
      <c r="ALU10" s="128"/>
      <c r="ALV10" s="128"/>
      <c r="ALW10" s="128"/>
      <c r="ALX10" s="128"/>
      <c r="ALY10" s="128"/>
      <c r="ALZ10" s="128"/>
      <c r="AMA10" s="128"/>
      <c r="AMB10" s="128"/>
      <c r="AMC10" s="128"/>
      <c r="AMD10" s="128"/>
      <c r="AME10" s="128"/>
      <c r="AMF10" s="128"/>
      <c r="AMG10" s="128"/>
      <c r="AMH10" s="128"/>
      <c r="AMI10" s="128"/>
      <c r="AMJ10" s="128"/>
    </row>
  </sheetData>
  <mergeCells count="2">
    <mergeCell ref="A8:L8"/>
    <mergeCell ref="A9:L9"/>
  </mergeCells>
  <pageMargins left="0" right="0" top="0.39370078740157483" bottom="0.39370078740157483" header="0" footer="0"/>
  <pageSetup paperSize="9" scale="71" fitToWidth="0" fitToHeight="0" orientation="landscape" r:id="rId1"/>
  <headerFooter>
    <oddHeader>&amp;LNumer sprawy 24/ZP/2023
&amp;RZałącznik nr 2 do SWZ</oddHeader>
    <oddFooter>Strona &amp;P z &amp;N</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F4FB2E-7013-46FC-8EAB-0FBF86304797}">
  <dimension ref="A1:AMJ13"/>
  <sheetViews>
    <sheetView view="pageBreakPreview" zoomScale="106" zoomScaleNormal="110" zoomScaleSheetLayoutView="106" workbookViewId="0">
      <selection activeCell="B6" sqref="B6"/>
    </sheetView>
  </sheetViews>
  <sheetFormatPr defaultColWidth="9.109375" defaultRowHeight="13.8"/>
  <cols>
    <col min="1" max="1" width="5.109375" style="106" customWidth="1"/>
    <col min="2" max="2" width="40.6640625" style="106" customWidth="1"/>
    <col min="3" max="3" width="20.88671875" style="106" customWidth="1"/>
    <col min="4" max="4" width="14" style="106" customWidth="1"/>
    <col min="5" max="5" width="16.6640625" style="106" customWidth="1"/>
    <col min="6" max="6" width="12.6640625" style="106" customWidth="1"/>
    <col min="7" max="7" width="18.109375" style="106" customWidth="1"/>
    <col min="8" max="8" width="11.5546875" style="106" customWidth="1"/>
    <col min="9" max="9" width="10.5546875" style="106" customWidth="1"/>
    <col min="10" max="10" width="13.5546875" style="106" customWidth="1"/>
    <col min="11" max="12" width="15.44140625" style="106" customWidth="1"/>
    <col min="13" max="1024" width="9.33203125" style="106" customWidth="1"/>
    <col min="1025" max="1025" width="10.33203125" style="106" customWidth="1"/>
    <col min="1026" max="16384" width="9.109375" style="106"/>
  </cols>
  <sheetData>
    <row r="1" spans="1:1024">
      <c r="A1" s="867"/>
      <c r="B1" s="867"/>
      <c r="C1" s="867"/>
      <c r="D1" s="867"/>
      <c r="E1" s="867"/>
      <c r="F1" s="867"/>
      <c r="G1" s="867"/>
      <c r="H1" s="867"/>
      <c r="I1" s="867"/>
      <c r="J1" s="867"/>
      <c r="K1" s="867"/>
      <c r="L1" s="867"/>
    </row>
    <row r="2" spans="1:1024" ht="17.399999999999999">
      <c r="C2" s="110" t="s">
        <v>61</v>
      </c>
    </row>
    <row r="3" spans="1:1024" ht="17.399999999999999">
      <c r="B3" s="110" t="s">
        <v>410</v>
      </c>
      <c r="G3" s="141"/>
      <c r="H3" s="141"/>
    </row>
    <row r="5" spans="1:1024" s="142" customFormat="1" ht="45.75" customHeight="1">
      <c r="A5" s="816" t="s">
        <v>3</v>
      </c>
      <c r="B5" s="816" t="s">
        <v>4</v>
      </c>
      <c r="C5" s="817" t="s">
        <v>5</v>
      </c>
      <c r="D5" s="818" t="s">
        <v>30</v>
      </c>
      <c r="E5" s="817" t="s">
        <v>7</v>
      </c>
      <c r="F5" s="817" t="s">
        <v>8</v>
      </c>
      <c r="G5" s="817" t="s">
        <v>9</v>
      </c>
      <c r="H5" s="819" t="s">
        <v>10</v>
      </c>
      <c r="I5" s="817" t="s">
        <v>11</v>
      </c>
      <c r="J5" s="820" t="s">
        <v>12</v>
      </c>
      <c r="K5" s="817" t="s">
        <v>33</v>
      </c>
      <c r="L5" s="817" t="s">
        <v>34</v>
      </c>
    </row>
    <row r="6" spans="1:1024" s="109" customFormat="1" ht="30" customHeight="1">
      <c r="A6" s="802">
        <v>1</v>
      </c>
      <c r="B6" s="821" t="s">
        <v>194</v>
      </c>
      <c r="C6" s="822"/>
      <c r="D6" s="803"/>
      <c r="E6" s="803"/>
      <c r="F6" s="802" t="s">
        <v>15</v>
      </c>
      <c r="G6" s="804">
        <v>10000</v>
      </c>
      <c r="H6" s="805"/>
      <c r="I6" s="806"/>
      <c r="J6" s="807">
        <f>H6*I6+H6</f>
        <v>0</v>
      </c>
      <c r="K6" s="808">
        <f>H6*G6</f>
        <v>0</v>
      </c>
      <c r="L6" s="808">
        <f>K6*I6+K6</f>
        <v>0</v>
      </c>
    </row>
    <row r="7" spans="1:1024" s="109" customFormat="1" ht="36" customHeight="1">
      <c r="A7" s="802">
        <v>2</v>
      </c>
      <c r="B7" s="821" t="s">
        <v>195</v>
      </c>
      <c r="C7" s="822"/>
      <c r="D7" s="803"/>
      <c r="E7" s="803"/>
      <c r="F7" s="802" t="s">
        <v>15</v>
      </c>
      <c r="G7" s="804">
        <v>200000</v>
      </c>
      <c r="H7" s="805"/>
      <c r="I7" s="806"/>
      <c r="J7" s="807">
        <f t="shared" ref="J7:J8" si="0">H7*I7+H7</f>
        <v>0</v>
      </c>
      <c r="K7" s="808">
        <f t="shared" ref="K7:K8" si="1">H7*G7</f>
        <v>0</v>
      </c>
      <c r="L7" s="808">
        <f t="shared" ref="L7:L8" si="2">K7*I7+K7</f>
        <v>0</v>
      </c>
    </row>
    <row r="8" spans="1:1024" s="109" customFormat="1" ht="20.399999999999999">
      <c r="A8" s="802">
        <v>3</v>
      </c>
      <c r="B8" s="821" t="s">
        <v>195</v>
      </c>
      <c r="C8" s="803" t="s">
        <v>196</v>
      </c>
      <c r="D8" s="803"/>
      <c r="E8" s="803"/>
      <c r="F8" s="802" t="s">
        <v>15</v>
      </c>
      <c r="G8" s="804">
        <v>300</v>
      </c>
      <c r="H8" s="805"/>
      <c r="I8" s="806"/>
      <c r="J8" s="807">
        <f t="shared" si="0"/>
        <v>0</v>
      </c>
      <c r="K8" s="808">
        <f t="shared" si="1"/>
        <v>0</v>
      </c>
      <c r="L8" s="808">
        <f t="shared" si="2"/>
        <v>0</v>
      </c>
    </row>
    <row r="9" spans="1:1024" s="109" customFormat="1" ht="12" customHeight="1">
      <c r="H9" s="143"/>
      <c r="I9" s="872" t="s">
        <v>32</v>
      </c>
      <c r="J9" s="872"/>
      <c r="K9" s="814">
        <f>SUM(K6:K8)</f>
        <v>0</v>
      </c>
      <c r="L9" s="815">
        <f>SUM(L6:L8)</f>
        <v>0</v>
      </c>
    </row>
    <row r="10" spans="1:1024" s="836" customFormat="1" ht="21.75" customHeight="1">
      <c r="A10" s="856" t="s">
        <v>818</v>
      </c>
      <c r="B10" s="856"/>
      <c r="C10" s="856"/>
      <c r="D10" s="856"/>
      <c r="E10" s="856"/>
      <c r="F10" s="856"/>
      <c r="G10" s="856"/>
      <c r="H10" s="856"/>
      <c r="I10" s="856"/>
      <c r="J10" s="856"/>
      <c r="K10" s="856"/>
      <c r="L10" s="856"/>
    </row>
    <row r="11" spans="1:1024" s="836" customFormat="1" ht="30" customHeight="1">
      <c r="A11" s="856" t="s">
        <v>29</v>
      </c>
      <c r="B11" s="856"/>
      <c r="C11" s="856"/>
      <c r="D11" s="856"/>
      <c r="E11" s="856"/>
      <c r="F11" s="856"/>
      <c r="G11" s="856"/>
      <c r="H11" s="856"/>
      <c r="I11" s="856"/>
      <c r="J11" s="856"/>
      <c r="K11" s="856"/>
      <c r="L11" s="856"/>
    </row>
    <row r="12" spans="1:1024" customFormat="1" ht="24" customHeight="1">
      <c r="A12" s="837" t="s">
        <v>819</v>
      </c>
      <c r="B12" s="838"/>
      <c r="C12" s="839"/>
      <c r="D12" s="128"/>
      <c r="E12" s="128"/>
      <c r="F12" s="128"/>
      <c r="G12" s="840"/>
      <c r="H12" s="841"/>
      <c r="I12" s="842"/>
      <c r="J12" s="843"/>
      <c r="K12" s="843"/>
      <c r="L12" s="843"/>
      <c r="M12" s="128"/>
      <c r="N12" s="128"/>
      <c r="O12" s="128"/>
      <c r="P12" s="128"/>
      <c r="Q12" s="128"/>
      <c r="R12" s="128"/>
      <c r="S12" s="128"/>
      <c r="T12" s="128"/>
      <c r="U12" s="128"/>
      <c r="V12" s="128"/>
      <c r="W12" s="128"/>
      <c r="X12" s="128"/>
      <c r="Y12" s="128"/>
      <c r="Z12" s="128"/>
      <c r="AA12" s="128"/>
      <c r="AB12" s="128"/>
      <c r="AC12" s="128"/>
      <c r="AD12" s="128"/>
      <c r="AE12" s="128"/>
      <c r="AF12" s="128"/>
      <c r="AG12" s="128"/>
      <c r="AH12" s="128"/>
      <c r="AI12" s="128"/>
      <c r="AJ12" s="128"/>
      <c r="AK12" s="128"/>
      <c r="AL12" s="128"/>
      <c r="AM12" s="128"/>
      <c r="AN12" s="128"/>
      <c r="AO12" s="128"/>
      <c r="AP12" s="128"/>
      <c r="AQ12" s="128"/>
      <c r="AR12" s="128"/>
      <c r="AS12" s="128"/>
      <c r="AT12" s="128"/>
      <c r="AU12" s="128"/>
      <c r="AV12" s="128"/>
      <c r="AW12" s="128"/>
      <c r="AX12" s="128"/>
      <c r="AY12" s="128"/>
      <c r="AZ12" s="128"/>
      <c r="BA12" s="128"/>
      <c r="BB12" s="128"/>
      <c r="BC12" s="128"/>
      <c r="BD12" s="128"/>
      <c r="BE12" s="128"/>
      <c r="BF12" s="128"/>
      <c r="BG12" s="128"/>
      <c r="BH12" s="128"/>
      <c r="BI12" s="128"/>
      <c r="BJ12" s="128"/>
      <c r="BK12" s="128"/>
      <c r="BL12" s="128"/>
      <c r="BM12" s="128"/>
      <c r="BN12" s="128"/>
      <c r="BO12" s="128"/>
      <c r="BP12" s="128"/>
      <c r="BQ12" s="128"/>
      <c r="BR12" s="128"/>
      <c r="BS12" s="128"/>
      <c r="BT12" s="128"/>
      <c r="BU12" s="128"/>
      <c r="BV12" s="128"/>
      <c r="BW12" s="128"/>
      <c r="BX12" s="128"/>
      <c r="BY12" s="128"/>
      <c r="BZ12" s="128"/>
      <c r="CA12" s="128"/>
      <c r="CB12" s="128"/>
      <c r="CC12" s="128"/>
      <c r="CD12" s="128"/>
      <c r="CE12" s="128"/>
      <c r="CF12" s="128"/>
      <c r="CG12" s="128"/>
      <c r="CH12" s="128"/>
      <c r="CI12" s="128"/>
      <c r="CJ12" s="128"/>
      <c r="CK12" s="128"/>
      <c r="CL12" s="128"/>
      <c r="CM12" s="128"/>
      <c r="CN12" s="128"/>
      <c r="CO12" s="128"/>
      <c r="CP12" s="128"/>
      <c r="CQ12" s="128"/>
      <c r="CR12" s="128"/>
      <c r="CS12" s="128"/>
      <c r="CT12" s="128"/>
      <c r="CU12" s="128"/>
      <c r="CV12" s="128"/>
      <c r="CW12" s="128"/>
      <c r="CX12" s="128"/>
      <c r="CY12" s="128"/>
      <c r="CZ12" s="128"/>
      <c r="DA12" s="128"/>
      <c r="DB12" s="128"/>
      <c r="DC12" s="128"/>
      <c r="DD12" s="128"/>
      <c r="DE12" s="128"/>
      <c r="DF12" s="128"/>
      <c r="DG12" s="128"/>
      <c r="DH12" s="128"/>
      <c r="DI12" s="128"/>
      <c r="DJ12" s="128"/>
      <c r="DK12" s="128"/>
      <c r="DL12" s="128"/>
      <c r="DM12" s="128"/>
      <c r="DN12" s="128"/>
      <c r="DO12" s="128"/>
      <c r="DP12" s="128"/>
      <c r="DQ12" s="128"/>
      <c r="DR12" s="128"/>
      <c r="DS12" s="128"/>
      <c r="DT12" s="128"/>
      <c r="DU12" s="128"/>
      <c r="DV12" s="128"/>
      <c r="DW12" s="128"/>
      <c r="DX12" s="128"/>
      <c r="DY12" s="128"/>
      <c r="DZ12" s="128"/>
      <c r="EA12" s="128"/>
      <c r="EB12" s="128"/>
      <c r="EC12" s="128"/>
      <c r="ED12" s="128"/>
      <c r="EE12" s="128"/>
      <c r="EF12" s="128"/>
      <c r="EG12" s="128"/>
      <c r="EH12" s="128"/>
      <c r="EI12" s="128"/>
      <c r="EJ12" s="128"/>
      <c r="EK12" s="128"/>
      <c r="EL12" s="128"/>
      <c r="EM12" s="128"/>
      <c r="EN12" s="128"/>
      <c r="EO12" s="128"/>
      <c r="EP12" s="128"/>
      <c r="EQ12" s="128"/>
      <c r="ER12" s="128"/>
      <c r="ES12" s="128"/>
      <c r="ET12" s="128"/>
      <c r="EU12" s="128"/>
      <c r="EV12" s="128"/>
      <c r="EW12" s="128"/>
      <c r="EX12" s="128"/>
      <c r="EY12" s="128"/>
      <c r="EZ12" s="128"/>
      <c r="FA12" s="128"/>
      <c r="FB12" s="128"/>
      <c r="FC12" s="128"/>
      <c r="FD12" s="128"/>
      <c r="FE12" s="128"/>
      <c r="FF12" s="128"/>
      <c r="FG12" s="128"/>
      <c r="FH12" s="128"/>
      <c r="FI12" s="128"/>
      <c r="FJ12" s="128"/>
      <c r="FK12" s="128"/>
      <c r="FL12" s="128"/>
      <c r="FM12" s="128"/>
      <c r="FN12" s="128"/>
      <c r="FO12" s="128"/>
      <c r="FP12" s="128"/>
      <c r="FQ12" s="128"/>
      <c r="FR12" s="128"/>
      <c r="FS12" s="128"/>
      <c r="FT12" s="128"/>
      <c r="FU12" s="128"/>
      <c r="FV12" s="128"/>
      <c r="FW12" s="128"/>
      <c r="FX12" s="128"/>
      <c r="FY12" s="128"/>
      <c r="FZ12" s="128"/>
      <c r="GA12" s="128"/>
      <c r="GB12" s="128"/>
      <c r="GC12" s="128"/>
      <c r="GD12" s="128"/>
      <c r="GE12" s="128"/>
      <c r="GF12" s="128"/>
      <c r="GG12" s="128"/>
      <c r="GH12" s="128"/>
      <c r="GI12" s="128"/>
      <c r="GJ12" s="128"/>
      <c r="GK12" s="128"/>
      <c r="GL12" s="128"/>
      <c r="GM12" s="128"/>
      <c r="GN12" s="128"/>
      <c r="GO12" s="128"/>
      <c r="GP12" s="128"/>
      <c r="GQ12" s="128"/>
      <c r="GR12" s="128"/>
      <c r="GS12" s="128"/>
      <c r="GT12" s="128"/>
      <c r="GU12" s="128"/>
      <c r="GV12" s="128"/>
      <c r="GW12" s="128"/>
      <c r="GX12" s="128"/>
      <c r="GY12" s="128"/>
      <c r="GZ12" s="128"/>
      <c r="HA12" s="128"/>
      <c r="HB12" s="128"/>
      <c r="HC12" s="128"/>
      <c r="HD12" s="128"/>
      <c r="HE12" s="128"/>
      <c r="HF12" s="128"/>
      <c r="HG12" s="128"/>
      <c r="HH12" s="128"/>
      <c r="HI12" s="128"/>
      <c r="HJ12" s="128"/>
      <c r="HK12" s="128"/>
      <c r="HL12" s="128"/>
      <c r="HM12" s="128"/>
      <c r="HN12" s="128"/>
      <c r="HO12" s="128"/>
      <c r="HP12" s="128"/>
      <c r="HQ12" s="128"/>
      <c r="HR12" s="128"/>
      <c r="HS12" s="128"/>
      <c r="HT12" s="128"/>
      <c r="HU12" s="128"/>
      <c r="HV12" s="128"/>
      <c r="HW12" s="128"/>
      <c r="HX12" s="128"/>
      <c r="HY12" s="128"/>
      <c r="HZ12" s="128"/>
      <c r="IA12" s="128"/>
      <c r="IB12" s="128"/>
      <c r="IC12" s="128"/>
      <c r="ID12" s="128"/>
      <c r="IE12" s="128"/>
      <c r="IF12" s="128"/>
      <c r="IG12" s="128"/>
      <c r="IH12" s="128"/>
      <c r="II12" s="128"/>
      <c r="IJ12" s="128"/>
      <c r="IK12" s="128"/>
      <c r="IL12" s="128"/>
      <c r="IM12" s="128"/>
      <c r="IN12" s="128"/>
      <c r="IO12" s="128"/>
      <c r="IP12" s="128"/>
      <c r="IQ12" s="128"/>
      <c r="IR12" s="128"/>
      <c r="IS12" s="128"/>
      <c r="IT12" s="128"/>
      <c r="IU12" s="128"/>
      <c r="IV12" s="128"/>
      <c r="IW12" s="128"/>
      <c r="IX12" s="128"/>
      <c r="IY12" s="128"/>
      <c r="IZ12" s="128"/>
      <c r="JA12" s="128"/>
      <c r="JB12" s="128"/>
      <c r="JC12" s="128"/>
      <c r="JD12" s="128"/>
      <c r="JE12" s="128"/>
      <c r="JF12" s="128"/>
      <c r="JG12" s="128"/>
      <c r="JH12" s="128"/>
      <c r="JI12" s="128"/>
      <c r="JJ12" s="128"/>
      <c r="JK12" s="128"/>
      <c r="JL12" s="128"/>
      <c r="JM12" s="128"/>
      <c r="JN12" s="128"/>
      <c r="JO12" s="128"/>
      <c r="JP12" s="128"/>
      <c r="JQ12" s="128"/>
      <c r="JR12" s="128"/>
      <c r="JS12" s="128"/>
      <c r="JT12" s="128"/>
      <c r="JU12" s="128"/>
      <c r="JV12" s="128"/>
      <c r="JW12" s="128"/>
      <c r="JX12" s="128"/>
      <c r="JY12" s="128"/>
      <c r="JZ12" s="128"/>
      <c r="KA12" s="128"/>
      <c r="KB12" s="128"/>
      <c r="KC12" s="128"/>
      <c r="KD12" s="128"/>
      <c r="KE12" s="128"/>
      <c r="KF12" s="128"/>
      <c r="KG12" s="128"/>
      <c r="KH12" s="128"/>
      <c r="KI12" s="128"/>
      <c r="KJ12" s="128"/>
      <c r="KK12" s="128"/>
      <c r="KL12" s="128"/>
      <c r="KM12" s="128"/>
      <c r="KN12" s="128"/>
      <c r="KO12" s="128"/>
      <c r="KP12" s="128"/>
      <c r="KQ12" s="128"/>
      <c r="KR12" s="128"/>
      <c r="KS12" s="128"/>
      <c r="KT12" s="128"/>
      <c r="KU12" s="128"/>
      <c r="KV12" s="128"/>
      <c r="KW12" s="128"/>
      <c r="KX12" s="128"/>
      <c r="KY12" s="128"/>
      <c r="KZ12" s="128"/>
      <c r="LA12" s="128"/>
      <c r="LB12" s="128"/>
      <c r="LC12" s="128"/>
      <c r="LD12" s="128"/>
      <c r="LE12" s="128"/>
      <c r="LF12" s="128"/>
      <c r="LG12" s="128"/>
      <c r="LH12" s="128"/>
      <c r="LI12" s="128"/>
      <c r="LJ12" s="128"/>
      <c r="LK12" s="128"/>
      <c r="LL12" s="128"/>
      <c r="LM12" s="128"/>
      <c r="LN12" s="128"/>
      <c r="LO12" s="128"/>
      <c r="LP12" s="128"/>
      <c r="LQ12" s="128"/>
      <c r="LR12" s="128"/>
      <c r="LS12" s="128"/>
      <c r="LT12" s="128"/>
      <c r="LU12" s="128"/>
      <c r="LV12" s="128"/>
      <c r="LW12" s="128"/>
      <c r="LX12" s="128"/>
      <c r="LY12" s="128"/>
      <c r="LZ12" s="128"/>
      <c r="MA12" s="128"/>
      <c r="MB12" s="128"/>
      <c r="MC12" s="128"/>
      <c r="MD12" s="128"/>
      <c r="ME12" s="128"/>
      <c r="MF12" s="128"/>
      <c r="MG12" s="128"/>
      <c r="MH12" s="128"/>
      <c r="MI12" s="128"/>
      <c r="MJ12" s="128"/>
      <c r="MK12" s="128"/>
      <c r="ML12" s="128"/>
      <c r="MM12" s="128"/>
      <c r="MN12" s="128"/>
      <c r="MO12" s="128"/>
      <c r="MP12" s="128"/>
      <c r="MQ12" s="128"/>
      <c r="MR12" s="128"/>
      <c r="MS12" s="128"/>
      <c r="MT12" s="128"/>
      <c r="MU12" s="128"/>
      <c r="MV12" s="128"/>
      <c r="MW12" s="128"/>
      <c r="MX12" s="128"/>
      <c r="MY12" s="128"/>
      <c r="MZ12" s="128"/>
      <c r="NA12" s="128"/>
      <c r="NB12" s="128"/>
      <c r="NC12" s="128"/>
      <c r="ND12" s="128"/>
      <c r="NE12" s="128"/>
      <c r="NF12" s="128"/>
      <c r="NG12" s="128"/>
      <c r="NH12" s="128"/>
      <c r="NI12" s="128"/>
      <c r="NJ12" s="128"/>
      <c r="NK12" s="128"/>
      <c r="NL12" s="128"/>
      <c r="NM12" s="128"/>
      <c r="NN12" s="128"/>
      <c r="NO12" s="128"/>
      <c r="NP12" s="128"/>
      <c r="NQ12" s="128"/>
      <c r="NR12" s="128"/>
      <c r="NS12" s="128"/>
      <c r="NT12" s="128"/>
      <c r="NU12" s="128"/>
      <c r="NV12" s="128"/>
      <c r="NW12" s="128"/>
      <c r="NX12" s="128"/>
      <c r="NY12" s="128"/>
      <c r="NZ12" s="128"/>
      <c r="OA12" s="128"/>
      <c r="OB12" s="128"/>
      <c r="OC12" s="128"/>
      <c r="OD12" s="128"/>
      <c r="OE12" s="128"/>
      <c r="OF12" s="128"/>
      <c r="OG12" s="128"/>
      <c r="OH12" s="128"/>
      <c r="OI12" s="128"/>
      <c r="OJ12" s="128"/>
      <c r="OK12" s="128"/>
      <c r="OL12" s="128"/>
      <c r="OM12" s="128"/>
      <c r="ON12" s="128"/>
      <c r="OO12" s="128"/>
      <c r="OP12" s="128"/>
      <c r="OQ12" s="128"/>
      <c r="OR12" s="128"/>
      <c r="OS12" s="128"/>
      <c r="OT12" s="128"/>
      <c r="OU12" s="128"/>
      <c r="OV12" s="128"/>
      <c r="OW12" s="128"/>
      <c r="OX12" s="128"/>
      <c r="OY12" s="128"/>
      <c r="OZ12" s="128"/>
      <c r="PA12" s="128"/>
      <c r="PB12" s="128"/>
      <c r="PC12" s="128"/>
      <c r="PD12" s="128"/>
      <c r="PE12" s="128"/>
      <c r="PF12" s="128"/>
      <c r="PG12" s="128"/>
      <c r="PH12" s="128"/>
      <c r="PI12" s="128"/>
      <c r="PJ12" s="128"/>
      <c r="PK12" s="128"/>
      <c r="PL12" s="128"/>
      <c r="PM12" s="128"/>
      <c r="PN12" s="128"/>
      <c r="PO12" s="128"/>
      <c r="PP12" s="128"/>
      <c r="PQ12" s="128"/>
      <c r="PR12" s="128"/>
      <c r="PS12" s="128"/>
      <c r="PT12" s="128"/>
      <c r="PU12" s="128"/>
      <c r="PV12" s="128"/>
      <c r="PW12" s="128"/>
      <c r="PX12" s="128"/>
      <c r="PY12" s="128"/>
      <c r="PZ12" s="128"/>
      <c r="QA12" s="128"/>
      <c r="QB12" s="128"/>
      <c r="QC12" s="128"/>
      <c r="QD12" s="128"/>
      <c r="QE12" s="128"/>
      <c r="QF12" s="128"/>
      <c r="QG12" s="128"/>
      <c r="QH12" s="128"/>
      <c r="QI12" s="128"/>
      <c r="QJ12" s="128"/>
      <c r="QK12" s="128"/>
      <c r="QL12" s="128"/>
      <c r="QM12" s="128"/>
      <c r="QN12" s="128"/>
      <c r="QO12" s="128"/>
      <c r="QP12" s="128"/>
      <c r="QQ12" s="128"/>
      <c r="QR12" s="128"/>
      <c r="QS12" s="128"/>
      <c r="QT12" s="128"/>
      <c r="QU12" s="128"/>
      <c r="QV12" s="128"/>
      <c r="QW12" s="128"/>
      <c r="QX12" s="128"/>
      <c r="QY12" s="128"/>
      <c r="QZ12" s="128"/>
      <c r="RA12" s="128"/>
      <c r="RB12" s="128"/>
      <c r="RC12" s="128"/>
      <c r="RD12" s="128"/>
      <c r="RE12" s="128"/>
      <c r="RF12" s="128"/>
      <c r="RG12" s="128"/>
      <c r="RH12" s="128"/>
      <c r="RI12" s="128"/>
      <c r="RJ12" s="128"/>
      <c r="RK12" s="128"/>
      <c r="RL12" s="128"/>
      <c r="RM12" s="128"/>
      <c r="RN12" s="128"/>
      <c r="RO12" s="128"/>
      <c r="RP12" s="128"/>
      <c r="RQ12" s="128"/>
      <c r="RR12" s="128"/>
      <c r="RS12" s="128"/>
      <c r="RT12" s="128"/>
      <c r="RU12" s="128"/>
      <c r="RV12" s="128"/>
      <c r="RW12" s="128"/>
      <c r="RX12" s="128"/>
      <c r="RY12" s="128"/>
      <c r="RZ12" s="128"/>
      <c r="SA12" s="128"/>
      <c r="SB12" s="128"/>
      <c r="SC12" s="128"/>
      <c r="SD12" s="128"/>
      <c r="SE12" s="128"/>
      <c r="SF12" s="128"/>
      <c r="SG12" s="128"/>
      <c r="SH12" s="128"/>
      <c r="SI12" s="128"/>
      <c r="SJ12" s="128"/>
      <c r="SK12" s="128"/>
      <c r="SL12" s="128"/>
      <c r="SM12" s="128"/>
      <c r="SN12" s="128"/>
      <c r="SO12" s="128"/>
      <c r="SP12" s="128"/>
      <c r="SQ12" s="128"/>
      <c r="SR12" s="128"/>
      <c r="SS12" s="128"/>
      <c r="ST12" s="128"/>
      <c r="SU12" s="128"/>
      <c r="SV12" s="128"/>
      <c r="SW12" s="128"/>
      <c r="SX12" s="128"/>
      <c r="SY12" s="128"/>
      <c r="SZ12" s="128"/>
      <c r="TA12" s="128"/>
      <c r="TB12" s="128"/>
      <c r="TC12" s="128"/>
      <c r="TD12" s="128"/>
      <c r="TE12" s="128"/>
      <c r="TF12" s="128"/>
      <c r="TG12" s="128"/>
      <c r="TH12" s="128"/>
      <c r="TI12" s="128"/>
      <c r="TJ12" s="128"/>
      <c r="TK12" s="128"/>
      <c r="TL12" s="128"/>
      <c r="TM12" s="128"/>
      <c r="TN12" s="128"/>
      <c r="TO12" s="128"/>
      <c r="TP12" s="128"/>
      <c r="TQ12" s="128"/>
      <c r="TR12" s="128"/>
      <c r="TS12" s="128"/>
      <c r="TT12" s="128"/>
      <c r="TU12" s="128"/>
      <c r="TV12" s="128"/>
      <c r="TW12" s="128"/>
      <c r="TX12" s="128"/>
      <c r="TY12" s="128"/>
      <c r="TZ12" s="128"/>
      <c r="UA12" s="128"/>
      <c r="UB12" s="128"/>
      <c r="UC12" s="128"/>
      <c r="UD12" s="128"/>
      <c r="UE12" s="128"/>
      <c r="UF12" s="128"/>
      <c r="UG12" s="128"/>
      <c r="UH12" s="128"/>
      <c r="UI12" s="128"/>
      <c r="UJ12" s="128"/>
      <c r="UK12" s="128"/>
      <c r="UL12" s="128"/>
      <c r="UM12" s="128"/>
      <c r="UN12" s="128"/>
      <c r="UO12" s="128"/>
      <c r="UP12" s="128"/>
      <c r="UQ12" s="128"/>
      <c r="UR12" s="128"/>
      <c r="US12" s="128"/>
      <c r="UT12" s="128"/>
      <c r="UU12" s="128"/>
      <c r="UV12" s="128"/>
      <c r="UW12" s="128"/>
      <c r="UX12" s="128"/>
      <c r="UY12" s="128"/>
      <c r="UZ12" s="128"/>
      <c r="VA12" s="128"/>
      <c r="VB12" s="128"/>
      <c r="VC12" s="128"/>
      <c r="VD12" s="128"/>
      <c r="VE12" s="128"/>
      <c r="VF12" s="128"/>
      <c r="VG12" s="128"/>
      <c r="VH12" s="128"/>
      <c r="VI12" s="128"/>
      <c r="VJ12" s="128"/>
      <c r="VK12" s="128"/>
      <c r="VL12" s="128"/>
      <c r="VM12" s="128"/>
      <c r="VN12" s="128"/>
      <c r="VO12" s="128"/>
      <c r="VP12" s="128"/>
      <c r="VQ12" s="128"/>
      <c r="VR12" s="128"/>
      <c r="VS12" s="128"/>
      <c r="VT12" s="128"/>
      <c r="VU12" s="128"/>
      <c r="VV12" s="128"/>
      <c r="VW12" s="128"/>
      <c r="VX12" s="128"/>
      <c r="VY12" s="128"/>
      <c r="VZ12" s="128"/>
      <c r="WA12" s="128"/>
      <c r="WB12" s="128"/>
      <c r="WC12" s="128"/>
      <c r="WD12" s="128"/>
      <c r="WE12" s="128"/>
      <c r="WF12" s="128"/>
      <c r="WG12" s="128"/>
      <c r="WH12" s="128"/>
      <c r="WI12" s="128"/>
      <c r="WJ12" s="128"/>
      <c r="WK12" s="128"/>
      <c r="WL12" s="128"/>
      <c r="WM12" s="128"/>
      <c r="WN12" s="128"/>
      <c r="WO12" s="128"/>
      <c r="WP12" s="128"/>
      <c r="WQ12" s="128"/>
      <c r="WR12" s="128"/>
      <c r="WS12" s="128"/>
      <c r="WT12" s="128"/>
      <c r="WU12" s="128"/>
      <c r="WV12" s="128"/>
      <c r="WW12" s="128"/>
      <c r="WX12" s="128"/>
      <c r="WY12" s="128"/>
      <c r="WZ12" s="128"/>
      <c r="XA12" s="128"/>
      <c r="XB12" s="128"/>
      <c r="XC12" s="128"/>
      <c r="XD12" s="128"/>
      <c r="XE12" s="128"/>
      <c r="XF12" s="128"/>
      <c r="XG12" s="128"/>
      <c r="XH12" s="128"/>
      <c r="XI12" s="128"/>
      <c r="XJ12" s="128"/>
      <c r="XK12" s="128"/>
      <c r="XL12" s="128"/>
      <c r="XM12" s="128"/>
      <c r="XN12" s="128"/>
      <c r="XO12" s="128"/>
      <c r="XP12" s="128"/>
      <c r="XQ12" s="128"/>
      <c r="XR12" s="128"/>
      <c r="XS12" s="128"/>
      <c r="XT12" s="128"/>
      <c r="XU12" s="128"/>
      <c r="XV12" s="128"/>
      <c r="XW12" s="128"/>
      <c r="XX12" s="128"/>
      <c r="XY12" s="128"/>
      <c r="XZ12" s="128"/>
      <c r="YA12" s="128"/>
      <c r="YB12" s="128"/>
      <c r="YC12" s="128"/>
      <c r="YD12" s="128"/>
      <c r="YE12" s="128"/>
      <c r="YF12" s="128"/>
      <c r="YG12" s="128"/>
      <c r="YH12" s="128"/>
      <c r="YI12" s="128"/>
      <c r="YJ12" s="128"/>
      <c r="YK12" s="128"/>
      <c r="YL12" s="128"/>
      <c r="YM12" s="128"/>
      <c r="YN12" s="128"/>
      <c r="YO12" s="128"/>
      <c r="YP12" s="128"/>
      <c r="YQ12" s="128"/>
      <c r="YR12" s="128"/>
      <c r="YS12" s="128"/>
      <c r="YT12" s="128"/>
      <c r="YU12" s="128"/>
      <c r="YV12" s="128"/>
      <c r="YW12" s="128"/>
      <c r="YX12" s="128"/>
      <c r="YY12" s="128"/>
      <c r="YZ12" s="128"/>
      <c r="ZA12" s="128"/>
      <c r="ZB12" s="128"/>
      <c r="ZC12" s="128"/>
      <c r="ZD12" s="128"/>
      <c r="ZE12" s="128"/>
      <c r="ZF12" s="128"/>
      <c r="ZG12" s="128"/>
      <c r="ZH12" s="128"/>
      <c r="ZI12" s="128"/>
      <c r="ZJ12" s="128"/>
      <c r="ZK12" s="128"/>
      <c r="ZL12" s="128"/>
      <c r="ZM12" s="128"/>
      <c r="ZN12" s="128"/>
      <c r="ZO12" s="128"/>
      <c r="ZP12" s="128"/>
      <c r="ZQ12" s="128"/>
      <c r="ZR12" s="128"/>
      <c r="ZS12" s="128"/>
      <c r="ZT12" s="128"/>
      <c r="ZU12" s="128"/>
      <c r="ZV12" s="128"/>
      <c r="ZW12" s="128"/>
      <c r="ZX12" s="128"/>
      <c r="ZY12" s="128"/>
      <c r="ZZ12" s="128"/>
      <c r="AAA12" s="128"/>
      <c r="AAB12" s="128"/>
      <c r="AAC12" s="128"/>
      <c r="AAD12" s="128"/>
      <c r="AAE12" s="128"/>
      <c r="AAF12" s="128"/>
      <c r="AAG12" s="128"/>
      <c r="AAH12" s="128"/>
      <c r="AAI12" s="128"/>
      <c r="AAJ12" s="128"/>
      <c r="AAK12" s="128"/>
      <c r="AAL12" s="128"/>
      <c r="AAM12" s="128"/>
      <c r="AAN12" s="128"/>
      <c r="AAO12" s="128"/>
      <c r="AAP12" s="128"/>
      <c r="AAQ12" s="128"/>
      <c r="AAR12" s="128"/>
      <c r="AAS12" s="128"/>
      <c r="AAT12" s="128"/>
      <c r="AAU12" s="128"/>
      <c r="AAV12" s="128"/>
      <c r="AAW12" s="128"/>
      <c r="AAX12" s="128"/>
      <c r="AAY12" s="128"/>
      <c r="AAZ12" s="128"/>
      <c r="ABA12" s="128"/>
      <c r="ABB12" s="128"/>
      <c r="ABC12" s="128"/>
      <c r="ABD12" s="128"/>
      <c r="ABE12" s="128"/>
      <c r="ABF12" s="128"/>
      <c r="ABG12" s="128"/>
      <c r="ABH12" s="128"/>
      <c r="ABI12" s="128"/>
      <c r="ABJ12" s="128"/>
      <c r="ABK12" s="128"/>
      <c r="ABL12" s="128"/>
      <c r="ABM12" s="128"/>
      <c r="ABN12" s="128"/>
      <c r="ABO12" s="128"/>
      <c r="ABP12" s="128"/>
      <c r="ABQ12" s="128"/>
      <c r="ABR12" s="128"/>
      <c r="ABS12" s="128"/>
      <c r="ABT12" s="128"/>
      <c r="ABU12" s="128"/>
      <c r="ABV12" s="128"/>
      <c r="ABW12" s="128"/>
      <c r="ABX12" s="128"/>
      <c r="ABY12" s="128"/>
      <c r="ABZ12" s="128"/>
      <c r="ACA12" s="128"/>
      <c r="ACB12" s="128"/>
      <c r="ACC12" s="128"/>
      <c r="ACD12" s="128"/>
      <c r="ACE12" s="128"/>
      <c r="ACF12" s="128"/>
      <c r="ACG12" s="128"/>
      <c r="ACH12" s="128"/>
      <c r="ACI12" s="128"/>
      <c r="ACJ12" s="128"/>
      <c r="ACK12" s="128"/>
      <c r="ACL12" s="128"/>
      <c r="ACM12" s="128"/>
      <c r="ACN12" s="128"/>
      <c r="ACO12" s="128"/>
      <c r="ACP12" s="128"/>
      <c r="ACQ12" s="128"/>
      <c r="ACR12" s="128"/>
      <c r="ACS12" s="128"/>
      <c r="ACT12" s="128"/>
      <c r="ACU12" s="128"/>
      <c r="ACV12" s="128"/>
      <c r="ACW12" s="128"/>
      <c r="ACX12" s="128"/>
      <c r="ACY12" s="128"/>
      <c r="ACZ12" s="128"/>
      <c r="ADA12" s="128"/>
      <c r="ADB12" s="128"/>
      <c r="ADC12" s="128"/>
      <c r="ADD12" s="128"/>
      <c r="ADE12" s="128"/>
      <c r="ADF12" s="128"/>
      <c r="ADG12" s="128"/>
      <c r="ADH12" s="128"/>
      <c r="ADI12" s="128"/>
      <c r="ADJ12" s="128"/>
      <c r="ADK12" s="128"/>
      <c r="ADL12" s="128"/>
      <c r="ADM12" s="128"/>
      <c r="ADN12" s="128"/>
      <c r="ADO12" s="128"/>
      <c r="ADP12" s="128"/>
      <c r="ADQ12" s="128"/>
      <c r="ADR12" s="128"/>
      <c r="ADS12" s="128"/>
      <c r="ADT12" s="128"/>
      <c r="ADU12" s="128"/>
      <c r="ADV12" s="128"/>
      <c r="ADW12" s="128"/>
      <c r="ADX12" s="128"/>
      <c r="ADY12" s="128"/>
      <c r="ADZ12" s="128"/>
      <c r="AEA12" s="128"/>
      <c r="AEB12" s="128"/>
      <c r="AEC12" s="128"/>
      <c r="AED12" s="128"/>
      <c r="AEE12" s="128"/>
      <c r="AEF12" s="128"/>
      <c r="AEG12" s="128"/>
      <c r="AEH12" s="128"/>
      <c r="AEI12" s="128"/>
      <c r="AEJ12" s="128"/>
      <c r="AEK12" s="128"/>
      <c r="AEL12" s="128"/>
      <c r="AEM12" s="128"/>
      <c r="AEN12" s="128"/>
      <c r="AEO12" s="128"/>
      <c r="AEP12" s="128"/>
      <c r="AEQ12" s="128"/>
      <c r="AER12" s="128"/>
      <c r="AES12" s="128"/>
      <c r="AET12" s="128"/>
      <c r="AEU12" s="128"/>
      <c r="AEV12" s="128"/>
      <c r="AEW12" s="128"/>
      <c r="AEX12" s="128"/>
      <c r="AEY12" s="128"/>
      <c r="AEZ12" s="128"/>
      <c r="AFA12" s="128"/>
      <c r="AFB12" s="128"/>
      <c r="AFC12" s="128"/>
      <c r="AFD12" s="128"/>
      <c r="AFE12" s="128"/>
      <c r="AFF12" s="128"/>
      <c r="AFG12" s="128"/>
      <c r="AFH12" s="128"/>
      <c r="AFI12" s="128"/>
      <c r="AFJ12" s="128"/>
      <c r="AFK12" s="128"/>
      <c r="AFL12" s="128"/>
      <c r="AFM12" s="128"/>
      <c r="AFN12" s="128"/>
      <c r="AFO12" s="128"/>
      <c r="AFP12" s="128"/>
      <c r="AFQ12" s="128"/>
      <c r="AFR12" s="128"/>
      <c r="AFS12" s="128"/>
      <c r="AFT12" s="128"/>
      <c r="AFU12" s="128"/>
      <c r="AFV12" s="128"/>
      <c r="AFW12" s="128"/>
      <c r="AFX12" s="128"/>
      <c r="AFY12" s="128"/>
      <c r="AFZ12" s="128"/>
      <c r="AGA12" s="128"/>
      <c r="AGB12" s="128"/>
      <c r="AGC12" s="128"/>
      <c r="AGD12" s="128"/>
      <c r="AGE12" s="128"/>
      <c r="AGF12" s="128"/>
      <c r="AGG12" s="128"/>
      <c r="AGH12" s="128"/>
      <c r="AGI12" s="128"/>
      <c r="AGJ12" s="128"/>
      <c r="AGK12" s="128"/>
      <c r="AGL12" s="128"/>
      <c r="AGM12" s="128"/>
      <c r="AGN12" s="128"/>
      <c r="AGO12" s="128"/>
      <c r="AGP12" s="128"/>
      <c r="AGQ12" s="128"/>
      <c r="AGR12" s="128"/>
      <c r="AGS12" s="128"/>
      <c r="AGT12" s="128"/>
      <c r="AGU12" s="128"/>
      <c r="AGV12" s="128"/>
      <c r="AGW12" s="128"/>
      <c r="AGX12" s="128"/>
      <c r="AGY12" s="128"/>
      <c r="AGZ12" s="128"/>
      <c r="AHA12" s="128"/>
      <c r="AHB12" s="128"/>
      <c r="AHC12" s="128"/>
      <c r="AHD12" s="128"/>
      <c r="AHE12" s="128"/>
      <c r="AHF12" s="128"/>
      <c r="AHG12" s="128"/>
      <c r="AHH12" s="128"/>
      <c r="AHI12" s="128"/>
      <c r="AHJ12" s="128"/>
      <c r="AHK12" s="128"/>
      <c r="AHL12" s="128"/>
      <c r="AHM12" s="128"/>
      <c r="AHN12" s="128"/>
      <c r="AHO12" s="128"/>
      <c r="AHP12" s="128"/>
      <c r="AHQ12" s="128"/>
      <c r="AHR12" s="128"/>
      <c r="AHS12" s="128"/>
      <c r="AHT12" s="128"/>
      <c r="AHU12" s="128"/>
      <c r="AHV12" s="128"/>
      <c r="AHW12" s="128"/>
      <c r="AHX12" s="128"/>
      <c r="AHY12" s="128"/>
      <c r="AHZ12" s="128"/>
      <c r="AIA12" s="128"/>
      <c r="AIB12" s="128"/>
      <c r="AIC12" s="128"/>
      <c r="AID12" s="128"/>
      <c r="AIE12" s="128"/>
      <c r="AIF12" s="128"/>
      <c r="AIG12" s="128"/>
      <c r="AIH12" s="128"/>
      <c r="AII12" s="128"/>
      <c r="AIJ12" s="128"/>
      <c r="AIK12" s="128"/>
      <c r="AIL12" s="128"/>
      <c r="AIM12" s="128"/>
      <c r="AIN12" s="128"/>
      <c r="AIO12" s="128"/>
      <c r="AIP12" s="128"/>
      <c r="AIQ12" s="128"/>
      <c r="AIR12" s="128"/>
      <c r="AIS12" s="128"/>
      <c r="AIT12" s="128"/>
      <c r="AIU12" s="128"/>
      <c r="AIV12" s="128"/>
      <c r="AIW12" s="128"/>
      <c r="AIX12" s="128"/>
      <c r="AIY12" s="128"/>
      <c r="AIZ12" s="128"/>
      <c r="AJA12" s="128"/>
      <c r="AJB12" s="128"/>
      <c r="AJC12" s="128"/>
      <c r="AJD12" s="128"/>
      <c r="AJE12" s="128"/>
      <c r="AJF12" s="128"/>
      <c r="AJG12" s="128"/>
      <c r="AJH12" s="128"/>
      <c r="AJI12" s="128"/>
      <c r="AJJ12" s="128"/>
      <c r="AJK12" s="128"/>
      <c r="AJL12" s="128"/>
      <c r="AJM12" s="128"/>
      <c r="AJN12" s="128"/>
      <c r="AJO12" s="128"/>
      <c r="AJP12" s="128"/>
      <c r="AJQ12" s="128"/>
      <c r="AJR12" s="128"/>
      <c r="AJS12" s="128"/>
      <c r="AJT12" s="128"/>
      <c r="AJU12" s="128"/>
      <c r="AJV12" s="128"/>
      <c r="AJW12" s="128"/>
      <c r="AJX12" s="128"/>
      <c r="AJY12" s="128"/>
      <c r="AJZ12" s="128"/>
      <c r="AKA12" s="128"/>
      <c r="AKB12" s="128"/>
      <c r="AKC12" s="128"/>
      <c r="AKD12" s="128"/>
      <c r="AKE12" s="128"/>
      <c r="AKF12" s="128"/>
      <c r="AKG12" s="128"/>
      <c r="AKH12" s="128"/>
      <c r="AKI12" s="128"/>
      <c r="AKJ12" s="128"/>
      <c r="AKK12" s="128"/>
      <c r="AKL12" s="128"/>
      <c r="AKM12" s="128"/>
      <c r="AKN12" s="128"/>
      <c r="AKO12" s="128"/>
      <c r="AKP12" s="128"/>
      <c r="AKQ12" s="128"/>
      <c r="AKR12" s="128"/>
      <c r="AKS12" s="128"/>
      <c r="AKT12" s="128"/>
      <c r="AKU12" s="128"/>
      <c r="AKV12" s="128"/>
      <c r="AKW12" s="128"/>
      <c r="AKX12" s="128"/>
      <c r="AKY12" s="128"/>
      <c r="AKZ12" s="128"/>
      <c r="ALA12" s="128"/>
      <c r="ALB12" s="128"/>
      <c r="ALC12" s="128"/>
      <c r="ALD12" s="128"/>
      <c r="ALE12" s="128"/>
      <c r="ALF12" s="128"/>
      <c r="ALG12" s="128"/>
      <c r="ALH12" s="128"/>
      <c r="ALI12" s="128"/>
      <c r="ALJ12" s="128"/>
      <c r="ALK12" s="128"/>
      <c r="ALL12" s="128"/>
      <c r="ALM12" s="128"/>
      <c r="ALN12" s="128"/>
      <c r="ALO12" s="128"/>
      <c r="ALP12" s="128"/>
      <c r="ALQ12" s="128"/>
      <c r="ALR12" s="128"/>
      <c r="ALS12" s="128"/>
      <c r="ALT12" s="128"/>
      <c r="ALU12" s="128"/>
      <c r="ALV12" s="128"/>
      <c r="ALW12" s="128"/>
      <c r="ALX12" s="128"/>
      <c r="ALY12" s="128"/>
      <c r="ALZ12" s="128"/>
      <c r="AMA12" s="128"/>
      <c r="AMB12" s="128"/>
      <c r="AMC12" s="128"/>
      <c r="AMD12" s="128"/>
      <c r="AME12" s="128"/>
      <c r="AMF12" s="128"/>
      <c r="AMG12" s="128"/>
      <c r="AMH12" s="128"/>
      <c r="AMI12" s="128"/>
      <c r="AMJ12" s="128"/>
    </row>
    <row r="13" spans="1:1024" ht="17.399999999999999">
      <c r="K13" s="145"/>
    </row>
  </sheetData>
  <mergeCells count="4">
    <mergeCell ref="A1:L1"/>
    <mergeCell ref="I9:J9"/>
    <mergeCell ref="A10:L10"/>
    <mergeCell ref="A11:L11"/>
  </mergeCells>
  <pageMargins left="0.23622047244094491" right="0.23622047244094491" top="0.74803149606299213" bottom="0.74803149606299213" header="0.31496062992125984" footer="0.31496062992125984"/>
  <pageSetup paperSize="9" scale="73" fitToWidth="0" fitToHeight="0" orientation="landscape" r:id="rId1"/>
  <headerFooter>
    <oddHeader>&amp;LNumer sprawy 24/ZP/2023
&amp;RZałącznik nr 2 do SWZ</oddHeader>
    <oddFooter>Strona &amp;P z &amp;N</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59ABA1-04EE-4D04-A55A-B38B1CEF3FAB}">
  <dimension ref="A1:AMJ31"/>
  <sheetViews>
    <sheetView view="pageBreakPreview" zoomScaleNormal="120" zoomScaleSheetLayoutView="100" workbookViewId="0">
      <selection activeCell="I25" sqref="I25"/>
    </sheetView>
  </sheetViews>
  <sheetFormatPr defaultColWidth="9.109375" defaultRowHeight="13.8"/>
  <cols>
    <col min="1" max="1" width="5.5546875" style="106" customWidth="1"/>
    <col min="2" max="2" width="39" style="106" customWidth="1"/>
    <col min="3" max="3" width="42.5546875" style="106" customWidth="1"/>
    <col min="4" max="4" width="14.109375" style="106" customWidth="1"/>
    <col min="5" max="5" width="14.5546875" style="106" customWidth="1"/>
    <col min="6" max="6" width="12.5546875" style="106" customWidth="1"/>
    <col min="7" max="7" width="17.109375" style="106" customWidth="1"/>
    <col min="8" max="8" width="12.88671875" style="226" customWidth="1"/>
    <col min="9" max="9" width="11.88671875" style="106" customWidth="1"/>
    <col min="10" max="10" width="12.6640625" style="106" customWidth="1"/>
    <col min="11" max="11" width="14.44140625" style="106" customWidth="1"/>
    <col min="12" max="12" width="15.88671875" style="106" customWidth="1"/>
    <col min="13" max="1024" width="9.33203125" style="106" customWidth="1"/>
    <col min="1025" max="1025" width="10.33203125" style="106" customWidth="1"/>
    <col min="1026" max="16384" width="9.109375" style="106"/>
  </cols>
  <sheetData>
    <row r="1" spans="1:12">
      <c r="A1" s="867"/>
      <c r="B1" s="867"/>
      <c r="C1" s="867"/>
      <c r="D1" s="867"/>
      <c r="E1" s="867"/>
      <c r="F1" s="867"/>
      <c r="G1" s="867"/>
      <c r="H1" s="867"/>
      <c r="I1" s="867"/>
      <c r="J1" s="867"/>
      <c r="K1" s="867"/>
      <c r="L1" s="867"/>
    </row>
    <row r="2" spans="1:12" ht="17.399999999999999">
      <c r="C2" s="759" t="s">
        <v>61</v>
      </c>
      <c r="H2" s="106"/>
    </row>
    <row r="3" spans="1:12" ht="17.399999999999999">
      <c r="B3" s="110" t="s">
        <v>411</v>
      </c>
      <c r="C3" s="129"/>
      <c r="D3" s="129"/>
    </row>
    <row r="5" spans="1:12" s="142" customFormat="1" ht="51.75" customHeight="1">
      <c r="A5" s="588" t="s">
        <v>3</v>
      </c>
      <c r="B5" s="588" t="s">
        <v>4</v>
      </c>
      <c r="C5" s="589" t="s">
        <v>5</v>
      </c>
      <c r="D5" s="595" t="s">
        <v>446</v>
      </c>
      <c r="E5" s="589" t="s">
        <v>7</v>
      </c>
      <c r="F5" s="589" t="s">
        <v>8</v>
      </c>
      <c r="G5" s="589" t="s">
        <v>9</v>
      </c>
      <c r="H5" s="600" t="s">
        <v>10</v>
      </c>
      <c r="I5" s="589" t="s">
        <v>31</v>
      </c>
      <c r="J5" s="578" t="s">
        <v>12</v>
      </c>
      <c r="K5" s="589" t="s">
        <v>33</v>
      </c>
      <c r="L5" s="591" t="s">
        <v>34</v>
      </c>
    </row>
    <row r="6" spans="1:12" s="109" customFormat="1" ht="107.25" customHeight="1">
      <c r="A6" s="601">
        <v>1</v>
      </c>
      <c r="B6" s="602" t="s">
        <v>511</v>
      </c>
      <c r="C6" s="603" t="s">
        <v>512</v>
      </c>
      <c r="D6" s="604"/>
      <c r="E6" s="603"/>
      <c r="F6" s="601" t="s">
        <v>15</v>
      </c>
      <c r="G6" s="605">
        <v>10000</v>
      </c>
      <c r="H6" s="253"/>
      <c r="I6" s="606"/>
      <c r="J6" s="583">
        <f t="shared" ref="J6:J25" si="0">H6*I6+H6</f>
        <v>0</v>
      </c>
      <c r="K6" s="584">
        <f>H6*G6</f>
        <v>0</v>
      </c>
      <c r="L6" s="584">
        <f t="shared" ref="L6:L25" si="1">K6*I6+K6</f>
        <v>0</v>
      </c>
    </row>
    <row r="7" spans="1:12" s="109" customFormat="1" ht="57" customHeight="1">
      <c r="A7" s="601">
        <v>2</v>
      </c>
      <c r="B7" s="585" t="s">
        <v>513</v>
      </c>
      <c r="C7" s="603" t="s">
        <v>514</v>
      </c>
      <c r="D7" s="604"/>
      <c r="E7" s="603"/>
      <c r="F7" s="601" t="s">
        <v>15</v>
      </c>
      <c r="G7" s="605">
        <v>15000</v>
      </c>
      <c r="H7" s="253"/>
      <c r="I7" s="606"/>
      <c r="J7" s="583">
        <f t="shared" si="0"/>
        <v>0</v>
      </c>
      <c r="K7" s="584">
        <f t="shared" ref="K7:K25" si="2">H7*G7</f>
        <v>0</v>
      </c>
      <c r="L7" s="584">
        <f t="shared" si="1"/>
        <v>0</v>
      </c>
    </row>
    <row r="8" spans="1:12" s="109" customFormat="1" ht="25.5" customHeight="1">
      <c r="A8" s="601">
        <v>3</v>
      </c>
      <c r="B8" s="585" t="s">
        <v>515</v>
      </c>
      <c r="C8" s="603" t="s">
        <v>516</v>
      </c>
      <c r="D8" s="604"/>
      <c r="E8" s="603" t="s">
        <v>197</v>
      </c>
      <c r="F8" s="601" t="s">
        <v>18</v>
      </c>
      <c r="G8" s="605">
        <v>50</v>
      </c>
      <c r="H8" s="253"/>
      <c r="I8" s="606"/>
      <c r="J8" s="583">
        <f t="shared" si="0"/>
        <v>0</v>
      </c>
      <c r="K8" s="584">
        <f t="shared" si="2"/>
        <v>0</v>
      </c>
      <c r="L8" s="584">
        <f t="shared" si="1"/>
        <v>0</v>
      </c>
    </row>
    <row r="9" spans="1:12" s="109" customFormat="1" ht="33.75" customHeight="1">
      <c r="A9" s="601">
        <v>4</v>
      </c>
      <c r="B9" s="585" t="s">
        <v>517</v>
      </c>
      <c r="C9" s="543" t="s">
        <v>518</v>
      </c>
      <c r="D9" s="585"/>
      <c r="E9" s="543" t="s">
        <v>197</v>
      </c>
      <c r="F9" s="573" t="s">
        <v>18</v>
      </c>
      <c r="G9" s="581">
        <v>100</v>
      </c>
      <c r="H9" s="253"/>
      <c r="I9" s="606"/>
      <c r="J9" s="583">
        <f t="shared" si="0"/>
        <v>0</v>
      </c>
      <c r="K9" s="584">
        <f t="shared" si="2"/>
        <v>0</v>
      </c>
      <c r="L9" s="584">
        <f t="shared" si="1"/>
        <v>0</v>
      </c>
    </row>
    <row r="10" spans="1:12" s="109" customFormat="1" ht="27" customHeight="1">
      <c r="A10" s="601">
        <v>5</v>
      </c>
      <c r="B10" s="585" t="s">
        <v>519</v>
      </c>
      <c r="C10" s="543" t="s">
        <v>516</v>
      </c>
      <c r="D10" s="543"/>
      <c r="E10" s="543" t="s">
        <v>197</v>
      </c>
      <c r="F10" s="573" t="s">
        <v>18</v>
      </c>
      <c r="G10" s="581">
        <v>100</v>
      </c>
      <c r="H10" s="253"/>
      <c r="I10" s="606"/>
      <c r="J10" s="583">
        <f t="shared" si="0"/>
        <v>0</v>
      </c>
      <c r="K10" s="584">
        <f t="shared" si="2"/>
        <v>0</v>
      </c>
      <c r="L10" s="584">
        <f t="shared" si="1"/>
        <v>0</v>
      </c>
    </row>
    <row r="11" spans="1:12" s="109" customFormat="1" ht="109.5" customHeight="1">
      <c r="A11" s="601">
        <v>6</v>
      </c>
      <c r="B11" s="585" t="s">
        <v>520</v>
      </c>
      <c r="C11" s="603" t="s">
        <v>521</v>
      </c>
      <c r="D11" s="604"/>
      <c r="E11" s="603" t="s">
        <v>197</v>
      </c>
      <c r="F11" s="601" t="s">
        <v>18</v>
      </c>
      <c r="G11" s="605">
        <v>2000</v>
      </c>
      <c r="H11" s="253"/>
      <c r="I11" s="606"/>
      <c r="J11" s="583">
        <f t="shared" si="0"/>
        <v>0</v>
      </c>
      <c r="K11" s="584">
        <f t="shared" si="2"/>
        <v>0</v>
      </c>
      <c r="L11" s="584">
        <f t="shared" si="1"/>
        <v>0</v>
      </c>
    </row>
    <row r="12" spans="1:12" s="109" customFormat="1" ht="23.25" customHeight="1">
      <c r="A12" s="601">
        <v>7</v>
      </c>
      <c r="B12" s="585" t="s">
        <v>522</v>
      </c>
      <c r="C12" s="603" t="s">
        <v>524</v>
      </c>
      <c r="D12" s="604"/>
      <c r="E12" s="603" t="s">
        <v>197</v>
      </c>
      <c r="F12" s="601" t="s">
        <v>18</v>
      </c>
      <c r="G12" s="605">
        <v>2000</v>
      </c>
      <c r="H12" s="253"/>
      <c r="I12" s="606"/>
      <c r="J12" s="583">
        <f t="shared" si="0"/>
        <v>0</v>
      </c>
      <c r="K12" s="584">
        <f t="shared" si="2"/>
        <v>0</v>
      </c>
      <c r="L12" s="584">
        <f t="shared" si="1"/>
        <v>0</v>
      </c>
    </row>
    <row r="13" spans="1:12" s="109" customFormat="1" ht="21.75" customHeight="1">
      <c r="A13" s="601">
        <v>8</v>
      </c>
      <c r="B13" s="585" t="s">
        <v>523</v>
      </c>
      <c r="C13" s="603" t="s">
        <v>524</v>
      </c>
      <c r="D13" s="604"/>
      <c r="E13" s="603" t="s">
        <v>197</v>
      </c>
      <c r="F13" s="601" t="s">
        <v>18</v>
      </c>
      <c r="G13" s="605">
        <v>2000</v>
      </c>
      <c r="H13" s="253"/>
      <c r="I13" s="606"/>
      <c r="J13" s="583">
        <f t="shared" si="0"/>
        <v>0</v>
      </c>
      <c r="K13" s="584">
        <f t="shared" si="2"/>
        <v>0</v>
      </c>
      <c r="L13" s="584">
        <f t="shared" si="1"/>
        <v>0</v>
      </c>
    </row>
    <row r="14" spans="1:12" s="109" customFormat="1" ht="19.5" customHeight="1">
      <c r="A14" s="601">
        <v>9</v>
      </c>
      <c r="B14" s="585" t="s">
        <v>525</v>
      </c>
      <c r="C14" s="603" t="s">
        <v>524</v>
      </c>
      <c r="D14" s="604"/>
      <c r="E14" s="603" t="s">
        <v>197</v>
      </c>
      <c r="F14" s="601" t="s">
        <v>18</v>
      </c>
      <c r="G14" s="605">
        <v>2500</v>
      </c>
      <c r="H14" s="253"/>
      <c r="I14" s="606"/>
      <c r="J14" s="583">
        <f t="shared" si="0"/>
        <v>0</v>
      </c>
      <c r="K14" s="584">
        <f t="shared" si="2"/>
        <v>0</v>
      </c>
      <c r="L14" s="584">
        <f t="shared" si="1"/>
        <v>0</v>
      </c>
    </row>
    <row r="15" spans="1:12" s="109" customFormat="1" ht="31.5" customHeight="1">
      <c r="A15" s="601">
        <v>10</v>
      </c>
      <c r="B15" s="585" t="s">
        <v>527</v>
      </c>
      <c r="C15" s="603" t="s">
        <v>526</v>
      </c>
      <c r="D15" s="604"/>
      <c r="E15" s="603" t="s">
        <v>197</v>
      </c>
      <c r="F15" s="601" t="s">
        <v>18</v>
      </c>
      <c r="G15" s="605">
        <v>40</v>
      </c>
      <c r="H15" s="253"/>
      <c r="I15" s="606"/>
      <c r="J15" s="583">
        <f t="shared" si="0"/>
        <v>0</v>
      </c>
      <c r="K15" s="584">
        <f t="shared" si="2"/>
        <v>0</v>
      </c>
      <c r="L15" s="584">
        <f t="shared" si="1"/>
        <v>0</v>
      </c>
    </row>
    <row r="16" spans="1:12" s="109" customFormat="1" ht="106.5" customHeight="1">
      <c r="A16" s="601">
        <v>11</v>
      </c>
      <c r="B16" s="585" t="s">
        <v>528</v>
      </c>
      <c r="C16" s="603" t="s">
        <v>529</v>
      </c>
      <c r="D16" s="604"/>
      <c r="E16" s="603"/>
      <c r="F16" s="601" t="s">
        <v>15</v>
      </c>
      <c r="G16" s="605">
        <v>4000</v>
      </c>
      <c r="H16" s="253"/>
      <c r="I16" s="606"/>
      <c r="J16" s="583">
        <f t="shared" si="0"/>
        <v>0</v>
      </c>
      <c r="K16" s="584">
        <f t="shared" si="2"/>
        <v>0</v>
      </c>
      <c r="L16" s="584">
        <f t="shared" si="1"/>
        <v>0</v>
      </c>
    </row>
    <row r="17" spans="1:1024" s="109" customFormat="1" ht="36" customHeight="1">
      <c r="A17" s="601">
        <v>12</v>
      </c>
      <c r="B17" s="585" t="s">
        <v>530</v>
      </c>
      <c r="C17" s="603" t="s">
        <v>531</v>
      </c>
      <c r="D17" s="604"/>
      <c r="E17" s="603" t="s">
        <v>197</v>
      </c>
      <c r="F17" s="601" t="s">
        <v>18</v>
      </c>
      <c r="G17" s="605">
        <v>20</v>
      </c>
      <c r="H17" s="607"/>
      <c r="I17" s="606"/>
      <c r="J17" s="583">
        <f t="shared" si="0"/>
        <v>0</v>
      </c>
      <c r="K17" s="584">
        <f t="shared" si="2"/>
        <v>0</v>
      </c>
      <c r="L17" s="584">
        <f t="shared" si="1"/>
        <v>0</v>
      </c>
    </row>
    <row r="18" spans="1:1024" s="109" customFormat="1" ht="30" customHeight="1">
      <c r="A18" s="601">
        <v>13</v>
      </c>
      <c r="B18" s="585" t="s">
        <v>533</v>
      </c>
      <c r="C18" s="603" t="s">
        <v>532</v>
      </c>
      <c r="D18" s="604"/>
      <c r="E18" s="603"/>
      <c r="F18" s="601" t="s">
        <v>15</v>
      </c>
      <c r="G18" s="605">
        <v>10000</v>
      </c>
      <c r="H18" s="253"/>
      <c r="I18" s="606"/>
      <c r="J18" s="583">
        <f t="shared" si="0"/>
        <v>0</v>
      </c>
      <c r="K18" s="584">
        <f t="shared" si="2"/>
        <v>0</v>
      </c>
      <c r="L18" s="584">
        <f t="shared" si="1"/>
        <v>0</v>
      </c>
    </row>
    <row r="19" spans="1:1024" s="109" customFormat="1" ht="109.5" customHeight="1">
      <c r="A19" s="601">
        <v>14</v>
      </c>
      <c r="B19" s="608" t="s">
        <v>535</v>
      </c>
      <c r="C19" s="609" t="s">
        <v>534</v>
      </c>
      <c r="D19" s="609"/>
      <c r="E19" s="609" t="s">
        <v>151</v>
      </c>
      <c r="F19" s="610" t="s">
        <v>18</v>
      </c>
      <c r="G19" s="611">
        <v>5</v>
      </c>
      <c r="H19" s="253"/>
      <c r="I19" s="606"/>
      <c r="J19" s="583">
        <f t="shared" si="0"/>
        <v>0</v>
      </c>
      <c r="K19" s="584">
        <f t="shared" si="2"/>
        <v>0</v>
      </c>
      <c r="L19" s="584">
        <f t="shared" si="1"/>
        <v>0</v>
      </c>
    </row>
    <row r="20" spans="1:1024" s="109" customFormat="1" ht="90.75" customHeight="1">
      <c r="A20" s="601">
        <v>15</v>
      </c>
      <c r="B20" s="585" t="s">
        <v>536</v>
      </c>
      <c r="C20" s="603" t="s">
        <v>544</v>
      </c>
      <c r="D20" s="603"/>
      <c r="E20" s="603" t="s">
        <v>198</v>
      </c>
      <c r="F20" s="601" t="s">
        <v>18</v>
      </c>
      <c r="G20" s="605">
        <v>10</v>
      </c>
      <c r="H20" s="253"/>
      <c r="I20" s="606"/>
      <c r="J20" s="583">
        <f t="shared" si="0"/>
        <v>0</v>
      </c>
      <c r="K20" s="584">
        <f t="shared" si="2"/>
        <v>0</v>
      </c>
      <c r="L20" s="584">
        <f t="shared" si="1"/>
        <v>0</v>
      </c>
    </row>
    <row r="21" spans="1:1024" s="109" customFormat="1" ht="108.75" customHeight="1">
      <c r="A21" s="601">
        <v>16</v>
      </c>
      <c r="B21" s="585" t="s">
        <v>538</v>
      </c>
      <c r="C21" s="603" t="s">
        <v>537</v>
      </c>
      <c r="D21" s="603"/>
      <c r="E21" s="603" t="s">
        <v>197</v>
      </c>
      <c r="F21" s="601" t="s">
        <v>18</v>
      </c>
      <c r="G21" s="605">
        <v>50</v>
      </c>
      <c r="H21" s="253"/>
      <c r="I21" s="606"/>
      <c r="J21" s="583">
        <f t="shared" si="0"/>
        <v>0</v>
      </c>
      <c r="K21" s="584">
        <f t="shared" si="2"/>
        <v>0</v>
      </c>
      <c r="L21" s="584">
        <f t="shared" si="1"/>
        <v>0</v>
      </c>
    </row>
    <row r="22" spans="1:1024" s="109" customFormat="1" ht="108.75" customHeight="1">
      <c r="A22" s="601">
        <v>17</v>
      </c>
      <c r="B22" s="585" t="s">
        <v>540</v>
      </c>
      <c r="C22" s="603" t="s">
        <v>539</v>
      </c>
      <c r="D22" s="603"/>
      <c r="E22" s="603" t="s">
        <v>197</v>
      </c>
      <c r="F22" s="601" t="s">
        <v>18</v>
      </c>
      <c r="G22" s="605">
        <v>50</v>
      </c>
      <c r="H22" s="253"/>
      <c r="I22" s="606"/>
      <c r="J22" s="583">
        <f t="shared" si="0"/>
        <v>0</v>
      </c>
      <c r="K22" s="584">
        <f t="shared" si="2"/>
        <v>0</v>
      </c>
      <c r="L22" s="584">
        <f t="shared" si="1"/>
        <v>0</v>
      </c>
    </row>
    <row r="23" spans="1:1024" s="109" customFormat="1" ht="103.5" customHeight="1">
      <c r="A23" s="601">
        <v>18</v>
      </c>
      <c r="B23" s="585" t="s">
        <v>541</v>
      </c>
      <c r="C23" s="603" t="s">
        <v>539</v>
      </c>
      <c r="D23" s="603"/>
      <c r="E23" s="603" t="s">
        <v>197</v>
      </c>
      <c r="F23" s="601" t="s">
        <v>18</v>
      </c>
      <c r="G23" s="605">
        <v>50</v>
      </c>
      <c r="H23" s="253"/>
      <c r="I23" s="606"/>
      <c r="J23" s="583">
        <f t="shared" si="0"/>
        <v>0</v>
      </c>
      <c r="K23" s="584">
        <f t="shared" si="2"/>
        <v>0</v>
      </c>
      <c r="L23" s="584">
        <f t="shared" si="1"/>
        <v>0</v>
      </c>
    </row>
    <row r="24" spans="1:1024" s="109" customFormat="1" ht="99.75" customHeight="1">
      <c r="A24" s="601">
        <v>19</v>
      </c>
      <c r="B24" s="585" t="s">
        <v>542</v>
      </c>
      <c r="C24" s="603" t="s">
        <v>539</v>
      </c>
      <c r="D24" s="603"/>
      <c r="E24" s="603" t="s">
        <v>197</v>
      </c>
      <c r="F24" s="601" t="s">
        <v>18</v>
      </c>
      <c r="G24" s="605">
        <v>50</v>
      </c>
      <c r="H24" s="253"/>
      <c r="I24" s="606"/>
      <c r="J24" s="583">
        <f t="shared" si="0"/>
        <v>0</v>
      </c>
      <c r="K24" s="584">
        <f t="shared" si="2"/>
        <v>0</v>
      </c>
      <c r="L24" s="584">
        <f t="shared" si="1"/>
        <v>0</v>
      </c>
    </row>
    <row r="25" spans="1:1024" s="109" customFormat="1" ht="108.75" customHeight="1">
      <c r="A25" s="601">
        <v>20</v>
      </c>
      <c r="B25" s="585" t="s">
        <v>543</v>
      </c>
      <c r="C25" s="603" t="s">
        <v>539</v>
      </c>
      <c r="D25" s="603"/>
      <c r="E25" s="603" t="s">
        <v>197</v>
      </c>
      <c r="F25" s="601" t="s">
        <v>18</v>
      </c>
      <c r="G25" s="605">
        <v>50</v>
      </c>
      <c r="H25" s="253"/>
      <c r="I25" s="612"/>
      <c r="J25" s="583">
        <f t="shared" si="0"/>
        <v>0</v>
      </c>
      <c r="K25" s="584">
        <f t="shared" si="2"/>
        <v>0</v>
      </c>
      <c r="L25" s="584">
        <f t="shared" si="1"/>
        <v>0</v>
      </c>
    </row>
    <row r="26" spans="1:1024" s="109" customFormat="1" ht="22.5" customHeight="1">
      <c r="A26" s="146"/>
      <c r="B26" s="147"/>
      <c r="C26" s="148"/>
      <c r="D26" s="148"/>
      <c r="E26" s="148"/>
      <c r="F26" s="146"/>
      <c r="G26" s="149"/>
      <c r="H26" s="227"/>
      <c r="I26" s="873" t="s">
        <v>32</v>
      </c>
      <c r="J26" s="873"/>
      <c r="K26" s="150">
        <f>SUM(K6:K25)</f>
        <v>0</v>
      </c>
      <c r="L26" s="120">
        <f>SUM(L6:L25)</f>
        <v>0</v>
      </c>
    </row>
    <row r="27" spans="1:1024" s="836" customFormat="1" ht="20.25" customHeight="1">
      <c r="A27" s="856" t="s">
        <v>818</v>
      </c>
      <c r="B27" s="856"/>
      <c r="C27" s="856"/>
      <c r="D27" s="856"/>
      <c r="E27" s="856"/>
      <c r="F27" s="856"/>
      <c r="G27" s="856"/>
      <c r="H27" s="856"/>
      <c r="I27" s="856"/>
      <c r="J27" s="856"/>
      <c r="K27" s="856"/>
      <c r="L27" s="856"/>
    </row>
    <row r="28" spans="1:1024" s="836" customFormat="1" ht="20.25" customHeight="1">
      <c r="A28" s="856" t="s">
        <v>29</v>
      </c>
      <c r="B28" s="856"/>
      <c r="C28" s="856"/>
      <c r="D28" s="856"/>
      <c r="E28" s="856"/>
      <c r="F28" s="856"/>
      <c r="G28" s="856"/>
      <c r="H28" s="856"/>
      <c r="I28" s="856"/>
      <c r="J28" s="856"/>
      <c r="K28" s="856"/>
      <c r="L28" s="856"/>
    </row>
    <row r="29" spans="1:1024" customFormat="1" ht="20.25" customHeight="1">
      <c r="A29" s="837" t="s">
        <v>819</v>
      </c>
      <c r="B29" s="838"/>
      <c r="C29" s="839"/>
      <c r="D29" s="128"/>
      <c r="E29" s="128"/>
      <c r="F29" s="128"/>
      <c r="G29" s="840"/>
      <c r="H29" s="841"/>
      <c r="I29" s="842"/>
      <c r="J29" s="843"/>
      <c r="K29" s="843"/>
      <c r="L29" s="843"/>
      <c r="M29" s="128"/>
      <c r="N29" s="128"/>
      <c r="O29" s="128"/>
      <c r="P29" s="128"/>
      <c r="Q29" s="128"/>
      <c r="R29" s="128"/>
      <c r="S29" s="128"/>
      <c r="T29" s="128"/>
      <c r="U29" s="128"/>
      <c r="V29" s="128"/>
      <c r="W29" s="128"/>
      <c r="X29" s="128"/>
      <c r="Y29" s="128"/>
      <c r="Z29" s="128"/>
      <c r="AA29" s="128"/>
      <c r="AB29" s="128"/>
      <c r="AC29" s="128"/>
      <c r="AD29" s="128"/>
      <c r="AE29" s="128"/>
      <c r="AF29" s="128"/>
      <c r="AG29" s="128"/>
      <c r="AH29" s="128"/>
      <c r="AI29" s="128"/>
      <c r="AJ29" s="128"/>
      <c r="AK29" s="128"/>
      <c r="AL29" s="128"/>
      <c r="AM29" s="128"/>
      <c r="AN29" s="128"/>
      <c r="AO29" s="128"/>
      <c r="AP29" s="128"/>
      <c r="AQ29" s="128"/>
      <c r="AR29" s="128"/>
      <c r="AS29" s="128"/>
      <c r="AT29" s="128"/>
      <c r="AU29" s="128"/>
      <c r="AV29" s="128"/>
      <c r="AW29" s="128"/>
      <c r="AX29" s="128"/>
      <c r="AY29" s="128"/>
      <c r="AZ29" s="128"/>
      <c r="BA29" s="128"/>
      <c r="BB29" s="128"/>
      <c r="BC29" s="128"/>
      <c r="BD29" s="128"/>
      <c r="BE29" s="128"/>
      <c r="BF29" s="128"/>
      <c r="BG29" s="128"/>
      <c r="BH29" s="128"/>
      <c r="BI29" s="128"/>
      <c r="BJ29" s="128"/>
      <c r="BK29" s="128"/>
      <c r="BL29" s="128"/>
      <c r="BM29" s="128"/>
      <c r="BN29" s="128"/>
      <c r="BO29" s="128"/>
      <c r="BP29" s="128"/>
      <c r="BQ29" s="128"/>
      <c r="BR29" s="128"/>
      <c r="BS29" s="128"/>
      <c r="BT29" s="128"/>
      <c r="BU29" s="128"/>
      <c r="BV29" s="128"/>
      <c r="BW29" s="128"/>
      <c r="BX29" s="128"/>
      <c r="BY29" s="128"/>
      <c r="BZ29" s="128"/>
      <c r="CA29" s="128"/>
      <c r="CB29" s="128"/>
      <c r="CC29" s="128"/>
      <c r="CD29" s="128"/>
      <c r="CE29" s="128"/>
      <c r="CF29" s="128"/>
      <c r="CG29" s="128"/>
      <c r="CH29" s="128"/>
      <c r="CI29" s="128"/>
      <c r="CJ29" s="128"/>
      <c r="CK29" s="128"/>
      <c r="CL29" s="128"/>
      <c r="CM29" s="128"/>
      <c r="CN29" s="128"/>
      <c r="CO29" s="128"/>
      <c r="CP29" s="128"/>
      <c r="CQ29" s="128"/>
      <c r="CR29" s="128"/>
      <c r="CS29" s="128"/>
      <c r="CT29" s="128"/>
      <c r="CU29" s="128"/>
      <c r="CV29" s="128"/>
      <c r="CW29" s="128"/>
      <c r="CX29" s="128"/>
      <c r="CY29" s="128"/>
      <c r="CZ29" s="128"/>
      <c r="DA29" s="128"/>
      <c r="DB29" s="128"/>
      <c r="DC29" s="128"/>
      <c r="DD29" s="128"/>
      <c r="DE29" s="128"/>
      <c r="DF29" s="128"/>
      <c r="DG29" s="128"/>
      <c r="DH29" s="128"/>
      <c r="DI29" s="128"/>
      <c r="DJ29" s="128"/>
      <c r="DK29" s="128"/>
      <c r="DL29" s="128"/>
      <c r="DM29" s="128"/>
      <c r="DN29" s="128"/>
      <c r="DO29" s="128"/>
      <c r="DP29" s="128"/>
      <c r="DQ29" s="128"/>
      <c r="DR29" s="128"/>
      <c r="DS29" s="128"/>
      <c r="DT29" s="128"/>
      <c r="DU29" s="128"/>
      <c r="DV29" s="128"/>
      <c r="DW29" s="128"/>
      <c r="DX29" s="128"/>
      <c r="DY29" s="128"/>
      <c r="DZ29" s="128"/>
      <c r="EA29" s="128"/>
      <c r="EB29" s="128"/>
      <c r="EC29" s="128"/>
      <c r="ED29" s="128"/>
      <c r="EE29" s="128"/>
      <c r="EF29" s="128"/>
      <c r="EG29" s="128"/>
      <c r="EH29" s="128"/>
      <c r="EI29" s="128"/>
      <c r="EJ29" s="128"/>
      <c r="EK29" s="128"/>
      <c r="EL29" s="128"/>
      <c r="EM29" s="128"/>
      <c r="EN29" s="128"/>
      <c r="EO29" s="128"/>
      <c r="EP29" s="128"/>
      <c r="EQ29" s="128"/>
      <c r="ER29" s="128"/>
      <c r="ES29" s="128"/>
      <c r="ET29" s="128"/>
      <c r="EU29" s="128"/>
      <c r="EV29" s="128"/>
      <c r="EW29" s="128"/>
      <c r="EX29" s="128"/>
      <c r="EY29" s="128"/>
      <c r="EZ29" s="128"/>
      <c r="FA29" s="128"/>
      <c r="FB29" s="128"/>
      <c r="FC29" s="128"/>
      <c r="FD29" s="128"/>
      <c r="FE29" s="128"/>
      <c r="FF29" s="128"/>
      <c r="FG29" s="128"/>
      <c r="FH29" s="128"/>
      <c r="FI29" s="128"/>
      <c r="FJ29" s="128"/>
      <c r="FK29" s="128"/>
      <c r="FL29" s="128"/>
      <c r="FM29" s="128"/>
      <c r="FN29" s="128"/>
      <c r="FO29" s="128"/>
      <c r="FP29" s="128"/>
      <c r="FQ29" s="128"/>
      <c r="FR29" s="128"/>
      <c r="FS29" s="128"/>
      <c r="FT29" s="128"/>
      <c r="FU29" s="128"/>
      <c r="FV29" s="128"/>
      <c r="FW29" s="128"/>
      <c r="FX29" s="128"/>
      <c r="FY29" s="128"/>
      <c r="FZ29" s="128"/>
      <c r="GA29" s="128"/>
      <c r="GB29" s="128"/>
      <c r="GC29" s="128"/>
      <c r="GD29" s="128"/>
      <c r="GE29" s="128"/>
      <c r="GF29" s="128"/>
      <c r="GG29" s="128"/>
      <c r="GH29" s="128"/>
      <c r="GI29" s="128"/>
      <c r="GJ29" s="128"/>
      <c r="GK29" s="128"/>
      <c r="GL29" s="128"/>
      <c r="GM29" s="128"/>
      <c r="GN29" s="128"/>
      <c r="GO29" s="128"/>
      <c r="GP29" s="128"/>
      <c r="GQ29" s="128"/>
      <c r="GR29" s="128"/>
      <c r="GS29" s="128"/>
      <c r="GT29" s="128"/>
      <c r="GU29" s="128"/>
      <c r="GV29" s="128"/>
      <c r="GW29" s="128"/>
      <c r="GX29" s="128"/>
      <c r="GY29" s="128"/>
      <c r="GZ29" s="128"/>
      <c r="HA29" s="128"/>
      <c r="HB29" s="128"/>
      <c r="HC29" s="128"/>
      <c r="HD29" s="128"/>
      <c r="HE29" s="128"/>
      <c r="HF29" s="128"/>
      <c r="HG29" s="128"/>
      <c r="HH29" s="128"/>
      <c r="HI29" s="128"/>
      <c r="HJ29" s="128"/>
      <c r="HK29" s="128"/>
      <c r="HL29" s="128"/>
      <c r="HM29" s="128"/>
      <c r="HN29" s="128"/>
      <c r="HO29" s="128"/>
      <c r="HP29" s="128"/>
      <c r="HQ29" s="128"/>
      <c r="HR29" s="128"/>
      <c r="HS29" s="128"/>
      <c r="HT29" s="128"/>
      <c r="HU29" s="128"/>
      <c r="HV29" s="128"/>
      <c r="HW29" s="128"/>
      <c r="HX29" s="128"/>
      <c r="HY29" s="128"/>
      <c r="HZ29" s="128"/>
      <c r="IA29" s="128"/>
      <c r="IB29" s="128"/>
      <c r="IC29" s="128"/>
      <c r="ID29" s="128"/>
      <c r="IE29" s="128"/>
      <c r="IF29" s="128"/>
      <c r="IG29" s="128"/>
      <c r="IH29" s="128"/>
      <c r="II29" s="128"/>
      <c r="IJ29" s="128"/>
      <c r="IK29" s="128"/>
      <c r="IL29" s="128"/>
      <c r="IM29" s="128"/>
      <c r="IN29" s="128"/>
      <c r="IO29" s="128"/>
      <c r="IP29" s="128"/>
      <c r="IQ29" s="128"/>
      <c r="IR29" s="128"/>
      <c r="IS29" s="128"/>
      <c r="IT29" s="128"/>
      <c r="IU29" s="128"/>
      <c r="IV29" s="128"/>
      <c r="IW29" s="128"/>
      <c r="IX29" s="128"/>
      <c r="IY29" s="128"/>
      <c r="IZ29" s="128"/>
      <c r="JA29" s="128"/>
      <c r="JB29" s="128"/>
      <c r="JC29" s="128"/>
      <c r="JD29" s="128"/>
      <c r="JE29" s="128"/>
      <c r="JF29" s="128"/>
      <c r="JG29" s="128"/>
      <c r="JH29" s="128"/>
      <c r="JI29" s="128"/>
      <c r="JJ29" s="128"/>
      <c r="JK29" s="128"/>
      <c r="JL29" s="128"/>
      <c r="JM29" s="128"/>
      <c r="JN29" s="128"/>
      <c r="JO29" s="128"/>
      <c r="JP29" s="128"/>
      <c r="JQ29" s="128"/>
      <c r="JR29" s="128"/>
      <c r="JS29" s="128"/>
      <c r="JT29" s="128"/>
      <c r="JU29" s="128"/>
      <c r="JV29" s="128"/>
      <c r="JW29" s="128"/>
      <c r="JX29" s="128"/>
      <c r="JY29" s="128"/>
      <c r="JZ29" s="128"/>
      <c r="KA29" s="128"/>
      <c r="KB29" s="128"/>
      <c r="KC29" s="128"/>
      <c r="KD29" s="128"/>
      <c r="KE29" s="128"/>
      <c r="KF29" s="128"/>
      <c r="KG29" s="128"/>
      <c r="KH29" s="128"/>
      <c r="KI29" s="128"/>
      <c r="KJ29" s="128"/>
      <c r="KK29" s="128"/>
      <c r="KL29" s="128"/>
      <c r="KM29" s="128"/>
      <c r="KN29" s="128"/>
      <c r="KO29" s="128"/>
      <c r="KP29" s="128"/>
      <c r="KQ29" s="128"/>
      <c r="KR29" s="128"/>
      <c r="KS29" s="128"/>
      <c r="KT29" s="128"/>
      <c r="KU29" s="128"/>
      <c r="KV29" s="128"/>
      <c r="KW29" s="128"/>
      <c r="KX29" s="128"/>
      <c r="KY29" s="128"/>
      <c r="KZ29" s="128"/>
      <c r="LA29" s="128"/>
      <c r="LB29" s="128"/>
      <c r="LC29" s="128"/>
      <c r="LD29" s="128"/>
      <c r="LE29" s="128"/>
      <c r="LF29" s="128"/>
      <c r="LG29" s="128"/>
      <c r="LH29" s="128"/>
      <c r="LI29" s="128"/>
      <c r="LJ29" s="128"/>
      <c r="LK29" s="128"/>
      <c r="LL29" s="128"/>
      <c r="LM29" s="128"/>
      <c r="LN29" s="128"/>
      <c r="LO29" s="128"/>
      <c r="LP29" s="128"/>
      <c r="LQ29" s="128"/>
      <c r="LR29" s="128"/>
      <c r="LS29" s="128"/>
      <c r="LT29" s="128"/>
      <c r="LU29" s="128"/>
      <c r="LV29" s="128"/>
      <c r="LW29" s="128"/>
      <c r="LX29" s="128"/>
      <c r="LY29" s="128"/>
      <c r="LZ29" s="128"/>
      <c r="MA29" s="128"/>
      <c r="MB29" s="128"/>
      <c r="MC29" s="128"/>
      <c r="MD29" s="128"/>
      <c r="ME29" s="128"/>
      <c r="MF29" s="128"/>
      <c r="MG29" s="128"/>
      <c r="MH29" s="128"/>
      <c r="MI29" s="128"/>
      <c r="MJ29" s="128"/>
      <c r="MK29" s="128"/>
      <c r="ML29" s="128"/>
      <c r="MM29" s="128"/>
      <c r="MN29" s="128"/>
      <c r="MO29" s="128"/>
      <c r="MP29" s="128"/>
      <c r="MQ29" s="128"/>
      <c r="MR29" s="128"/>
      <c r="MS29" s="128"/>
      <c r="MT29" s="128"/>
      <c r="MU29" s="128"/>
      <c r="MV29" s="128"/>
      <c r="MW29" s="128"/>
      <c r="MX29" s="128"/>
      <c r="MY29" s="128"/>
      <c r="MZ29" s="128"/>
      <c r="NA29" s="128"/>
      <c r="NB29" s="128"/>
      <c r="NC29" s="128"/>
      <c r="ND29" s="128"/>
      <c r="NE29" s="128"/>
      <c r="NF29" s="128"/>
      <c r="NG29" s="128"/>
      <c r="NH29" s="128"/>
      <c r="NI29" s="128"/>
      <c r="NJ29" s="128"/>
      <c r="NK29" s="128"/>
      <c r="NL29" s="128"/>
      <c r="NM29" s="128"/>
      <c r="NN29" s="128"/>
      <c r="NO29" s="128"/>
      <c r="NP29" s="128"/>
      <c r="NQ29" s="128"/>
      <c r="NR29" s="128"/>
      <c r="NS29" s="128"/>
      <c r="NT29" s="128"/>
      <c r="NU29" s="128"/>
      <c r="NV29" s="128"/>
      <c r="NW29" s="128"/>
      <c r="NX29" s="128"/>
      <c r="NY29" s="128"/>
      <c r="NZ29" s="128"/>
      <c r="OA29" s="128"/>
      <c r="OB29" s="128"/>
      <c r="OC29" s="128"/>
      <c r="OD29" s="128"/>
      <c r="OE29" s="128"/>
      <c r="OF29" s="128"/>
      <c r="OG29" s="128"/>
      <c r="OH29" s="128"/>
      <c r="OI29" s="128"/>
      <c r="OJ29" s="128"/>
      <c r="OK29" s="128"/>
      <c r="OL29" s="128"/>
      <c r="OM29" s="128"/>
      <c r="ON29" s="128"/>
      <c r="OO29" s="128"/>
      <c r="OP29" s="128"/>
      <c r="OQ29" s="128"/>
      <c r="OR29" s="128"/>
      <c r="OS29" s="128"/>
      <c r="OT29" s="128"/>
      <c r="OU29" s="128"/>
      <c r="OV29" s="128"/>
      <c r="OW29" s="128"/>
      <c r="OX29" s="128"/>
      <c r="OY29" s="128"/>
      <c r="OZ29" s="128"/>
      <c r="PA29" s="128"/>
      <c r="PB29" s="128"/>
      <c r="PC29" s="128"/>
      <c r="PD29" s="128"/>
      <c r="PE29" s="128"/>
      <c r="PF29" s="128"/>
      <c r="PG29" s="128"/>
      <c r="PH29" s="128"/>
      <c r="PI29" s="128"/>
      <c r="PJ29" s="128"/>
      <c r="PK29" s="128"/>
      <c r="PL29" s="128"/>
      <c r="PM29" s="128"/>
      <c r="PN29" s="128"/>
      <c r="PO29" s="128"/>
      <c r="PP29" s="128"/>
      <c r="PQ29" s="128"/>
      <c r="PR29" s="128"/>
      <c r="PS29" s="128"/>
      <c r="PT29" s="128"/>
      <c r="PU29" s="128"/>
      <c r="PV29" s="128"/>
      <c r="PW29" s="128"/>
      <c r="PX29" s="128"/>
      <c r="PY29" s="128"/>
      <c r="PZ29" s="128"/>
      <c r="QA29" s="128"/>
      <c r="QB29" s="128"/>
      <c r="QC29" s="128"/>
      <c r="QD29" s="128"/>
      <c r="QE29" s="128"/>
      <c r="QF29" s="128"/>
      <c r="QG29" s="128"/>
      <c r="QH29" s="128"/>
      <c r="QI29" s="128"/>
      <c r="QJ29" s="128"/>
      <c r="QK29" s="128"/>
      <c r="QL29" s="128"/>
      <c r="QM29" s="128"/>
      <c r="QN29" s="128"/>
      <c r="QO29" s="128"/>
      <c r="QP29" s="128"/>
      <c r="QQ29" s="128"/>
      <c r="QR29" s="128"/>
      <c r="QS29" s="128"/>
      <c r="QT29" s="128"/>
      <c r="QU29" s="128"/>
      <c r="QV29" s="128"/>
      <c r="QW29" s="128"/>
      <c r="QX29" s="128"/>
      <c r="QY29" s="128"/>
      <c r="QZ29" s="128"/>
      <c r="RA29" s="128"/>
      <c r="RB29" s="128"/>
      <c r="RC29" s="128"/>
      <c r="RD29" s="128"/>
      <c r="RE29" s="128"/>
      <c r="RF29" s="128"/>
      <c r="RG29" s="128"/>
      <c r="RH29" s="128"/>
      <c r="RI29" s="128"/>
      <c r="RJ29" s="128"/>
      <c r="RK29" s="128"/>
      <c r="RL29" s="128"/>
      <c r="RM29" s="128"/>
      <c r="RN29" s="128"/>
      <c r="RO29" s="128"/>
      <c r="RP29" s="128"/>
      <c r="RQ29" s="128"/>
      <c r="RR29" s="128"/>
      <c r="RS29" s="128"/>
      <c r="RT29" s="128"/>
      <c r="RU29" s="128"/>
      <c r="RV29" s="128"/>
      <c r="RW29" s="128"/>
      <c r="RX29" s="128"/>
      <c r="RY29" s="128"/>
      <c r="RZ29" s="128"/>
      <c r="SA29" s="128"/>
      <c r="SB29" s="128"/>
      <c r="SC29" s="128"/>
      <c r="SD29" s="128"/>
      <c r="SE29" s="128"/>
      <c r="SF29" s="128"/>
      <c r="SG29" s="128"/>
      <c r="SH29" s="128"/>
      <c r="SI29" s="128"/>
      <c r="SJ29" s="128"/>
      <c r="SK29" s="128"/>
      <c r="SL29" s="128"/>
      <c r="SM29" s="128"/>
      <c r="SN29" s="128"/>
      <c r="SO29" s="128"/>
      <c r="SP29" s="128"/>
      <c r="SQ29" s="128"/>
      <c r="SR29" s="128"/>
      <c r="SS29" s="128"/>
      <c r="ST29" s="128"/>
      <c r="SU29" s="128"/>
      <c r="SV29" s="128"/>
      <c r="SW29" s="128"/>
      <c r="SX29" s="128"/>
      <c r="SY29" s="128"/>
      <c r="SZ29" s="128"/>
      <c r="TA29" s="128"/>
      <c r="TB29" s="128"/>
      <c r="TC29" s="128"/>
      <c r="TD29" s="128"/>
      <c r="TE29" s="128"/>
      <c r="TF29" s="128"/>
      <c r="TG29" s="128"/>
      <c r="TH29" s="128"/>
      <c r="TI29" s="128"/>
      <c r="TJ29" s="128"/>
      <c r="TK29" s="128"/>
      <c r="TL29" s="128"/>
      <c r="TM29" s="128"/>
      <c r="TN29" s="128"/>
      <c r="TO29" s="128"/>
      <c r="TP29" s="128"/>
      <c r="TQ29" s="128"/>
      <c r="TR29" s="128"/>
      <c r="TS29" s="128"/>
      <c r="TT29" s="128"/>
      <c r="TU29" s="128"/>
      <c r="TV29" s="128"/>
      <c r="TW29" s="128"/>
      <c r="TX29" s="128"/>
      <c r="TY29" s="128"/>
      <c r="TZ29" s="128"/>
      <c r="UA29" s="128"/>
      <c r="UB29" s="128"/>
      <c r="UC29" s="128"/>
      <c r="UD29" s="128"/>
      <c r="UE29" s="128"/>
      <c r="UF29" s="128"/>
      <c r="UG29" s="128"/>
      <c r="UH29" s="128"/>
      <c r="UI29" s="128"/>
      <c r="UJ29" s="128"/>
      <c r="UK29" s="128"/>
      <c r="UL29" s="128"/>
      <c r="UM29" s="128"/>
      <c r="UN29" s="128"/>
      <c r="UO29" s="128"/>
      <c r="UP29" s="128"/>
      <c r="UQ29" s="128"/>
      <c r="UR29" s="128"/>
      <c r="US29" s="128"/>
      <c r="UT29" s="128"/>
      <c r="UU29" s="128"/>
      <c r="UV29" s="128"/>
      <c r="UW29" s="128"/>
      <c r="UX29" s="128"/>
      <c r="UY29" s="128"/>
      <c r="UZ29" s="128"/>
      <c r="VA29" s="128"/>
      <c r="VB29" s="128"/>
      <c r="VC29" s="128"/>
      <c r="VD29" s="128"/>
      <c r="VE29" s="128"/>
      <c r="VF29" s="128"/>
      <c r="VG29" s="128"/>
      <c r="VH29" s="128"/>
      <c r="VI29" s="128"/>
      <c r="VJ29" s="128"/>
      <c r="VK29" s="128"/>
      <c r="VL29" s="128"/>
      <c r="VM29" s="128"/>
      <c r="VN29" s="128"/>
      <c r="VO29" s="128"/>
      <c r="VP29" s="128"/>
      <c r="VQ29" s="128"/>
      <c r="VR29" s="128"/>
      <c r="VS29" s="128"/>
      <c r="VT29" s="128"/>
      <c r="VU29" s="128"/>
      <c r="VV29" s="128"/>
      <c r="VW29" s="128"/>
      <c r="VX29" s="128"/>
      <c r="VY29" s="128"/>
      <c r="VZ29" s="128"/>
      <c r="WA29" s="128"/>
      <c r="WB29" s="128"/>
      <c r="WC29" s="128"/>
      <c r="WD29" s="128"/>
      <c r="WE29" s="128"/>
      <c r="WF29" s="128"/>
      <c r="WG29" s="128"/>
      <c r="WH29" s="128"/>
      <c r="WI29" s="128"/>
      <c r="WJ29" s="128"/>
      <c r="WK29" s="128"/>
      <c r="WL29" s="128"/>
      <c r="WM29" s="128"/>
      <c r="WN29" s="128"/>
      <c r="WO29" s="128"/>
      <c r="WP29" s="128"/>
      <c r="WQ29" s="128"/>
      <c r="WR29" s="128"/>
      <c r="WS29" s="128"/>
      <c r="WT29" s="128"/>
      <c r="WU29" s="128"/>
      <c r="WV29" s="128"/>
      <c r="WW29" s="128"/>
      <c r="WX29" s="128"/>
      <c r="WY29" s="128"/>
      <c r="WZ29" s="128"/>
      <c r="XA29" s="128"/>
      <c r="XB29" s="128"/>
      <c r="XC29" s="128"/>
      <c r="XD29" s="128"/>
      <c r="XE29" s="128"/>
      <c r="XF29" s="128"/>
      <c r="XG29" s="128"/>
      <c r="XH29" s="128"/>
      <c r="XI29" s="128"/>
      <c r="XJ29" s="128"/>
      <c r="XK29" s="128"/>
      <c r="XL29" s="128"/>
      <c r="XM29" s="128"/>
      <c r="XN29" s="128"/>
      <c r="XO29" s="128"/>
      <c r="XP29" s="128"/>
      <c r="XQ29" s="128"/>
      <c r="XR29" s="128"/>
      <c r="XS29" s="128"/>
      <c r="XT29" s="128"/>
      <c r="XU29" s="128"/>
      <c r="XV29" s="128"/>
      <c r="XW29" s="128"/>
      <c r="XX29" s="128"/>
      <c r="XY29" s="128"/>
      <c r="XZ29" s="128"/>
      <c r="YA29" s="128"/>
      <c r="YB29" s="128"/>
      <c r="YC29" s="128"/>
      <c r="YD29" s="128"/>
      <c r="YE29" s="128"/>
      <c r="YF29" s="128"/>
      <c r="YG29" s="128"/>
      <c r="YH29" s="128"/>
      <c r="YI29" s="128"/>
      <c r="YJ29" s="128"/>
      <c r="YK29" s="128"/>
      <c r="YL29" s="128"/>
      <c r="YM29" s="128"/>
      <c r="YN29" s="128"/>
      <c r="YO29" s="128"/>
      <c r="YP29" s="128"/>
      <c r="YQ29" s="128"/>
      <c r="YR29" s="128"/>
      <c r="YS29" s="128"/>
      <c r="YT29" s="128"/>
      <c r="YU29" s="128"/>
      <c r="YV29" s="128"/>
      <c r="YW29" s="128"/>
      <c r="YX29" s="128"/>
      <c r="YY29" s="128"/>
      <c r="YZ29" s="128"/>
      <c r="ZA29" s="128"/>
      <c r="ZB29" s="128"/>
      <c r="ZC29" s="128"/>
      <c r="ZD29" s="128"/>
      <c r="ZE29" s="128"/>
      <c r="ZF29" s="128"/>
      <c r="ZG29" s="128"/>
      <c r="ZH29" s="128"/>
      <c r="ZI29" s="128"/>
      <c r="ZJ29" s="128"/>
      <c r="ZK29" s="128"/>
      <c r="ZL29" s="128"/>
      <c r="ZM29" s="128"/>
      <c r="ZN29" s="128"/>
      <c r="ZO29" s="128"/>
      <c r="ZP29" s="128"/>
      <c r="ZQ29" s="128"/>
      <c r="ZR29" s="128"/>
      <c r="ZS29" s="128"/>
      <c r="ZT29" s="128"/>
      <c r="ZU29" s="128"/>
      <c r="ZV29" s="128"/>
      <c r="ZW29" s="128"/>
      <c r="ZX29" s="128"/>
      <c r="ZY29" s="128"/>
      <c r="ZZ29" s="128"/>
      <c r="AAA29" s="128"/>
      <c r="AAB29" s="128"/>
      <c r="AAC29" s="128"/>
      <c r="AAD29" s="128"/>
      <c r="AAE29" s="128"/>
      <c r="AAF29" s="128"/>
      <c r="AAG29" s="128"/>
      <c r="AAH29" s="128"/>
      <c r="AAI29" s="128"/>
      <c r="AAJ29" s="128"/>
      <c r="AAK29" s="128"/>
      <c r="AAL29" s="128"/>
      <c r="AAM29" s="128"/>
      <c r="AAN29" s="128"/>
      <c r="AAO29" s="128"/>
      <c r="AAP29" s="128"/>
      <c r="AAQ29" s="128"/>
      <c r="AAR29" s="128"/>
      <c r="AAS29" s="128"/>
      <c r="AAT29" s="128"/>
      <c r="AAU29" s="128"/>
      <c r="AAV29" s="128"/>
      <c r="AAW29" s="128"/>
      <c r="AAX29" s="128"/>
      <c r="AAY29" s="128"/>
      <c r="AAZ29" s="128"/>
      <c r="ABA29" s="128"/>
      <c r="ABB29" s="128"/>
      <c r="ABC29" s="128"/>
      <c r="ABD29" s="128"/>
      <c r="ABE29" s="128"/>
      <c r="ABF29" s="128"/>
      <c r="ABG29" s="128"/>
      <c r="ABH29" s="128"/>
      <c r="ABI29" s="128"/>
      <c r="ABJ29" s="128"/>
      <c r="ABK29" s="128"/>
      <c r="ABL29" s="128"/>
      <c r="ABM29" s="128"/>
      <c r="ABN29" s="128"/>
      <c r="ABO29" s="128"/>
      <c r="ABP29" s="128"/>
      <c r="ABQ29" s="128"/>
      <c r="ABR29" s="128"/>
      <c r="ABS29" s="128"/>
      <c r="ABT29" s="128"/>
      <c r="ABU29" s="128"/>
      <c r="ABV29" s="128"/>
      <c r="ABW29" s="128"/>
      <c r="ABX29" s="128"/>
      <c r="ABY29" s="128"/>
      <c r="ABZ29" s="128"/>
      <c r="ACA29" s="128"/>
      <c r="ACB29" s="128"/>
      <c r="ACC29" s="128"/>
      <c r="ACD29" s="128"/>
      <c r="ACE29" s="128"/>
      <c r="ACF29" s="128"/>
      <c r="ACG29" s="128"/>
      <c r="ACH29" s="128"/>
      <c r="ACI29" s="128"/>
      <c r="ACJ29" s="128"/>
      <c r="ACK29" s="128"/>
      <c r="ACL29" s="128"/>
      <c r="ACM29" s="128"/>
      <c r="ACN29" s="128"/>
      <c r="ACO29" s="128"/>
      <c r="ACP29" s="128"/>
      <c r="ACQ29" s="128"/>
      <c r="ACR29" s="128"/>
      <c r="ACS29" s="128"/>
      <c r="ACT29" s="128"/>
      <c r="ACU29" s="128"/>
      <c r="ACV29" s="128"/>
      <c r="ACW29" s="128"/>
      <c r="ACX29" s="128"/>
      <c r="ACY29" s="128"/>
      <c r="ACZ29" s="128"/>
      <c r="ADA29" s="128"/>
      <c r="ADB29" s="128"/>
      <c r="ADC29" s="128"/>
      <c r="ADD29" s="128"/>
      <c r="ADE29" s="128"/>
      <c r="ADF29" s="128"/>
      <c r="ADG29" s="128"/>
      <c r="ADH29" s="128"/>
      <c r="ADI29" s="128"/>
      <c r="ADJ29" s="128"/>
      <c r="ADK29" s="128"/>
      <c r="ADL29" s="128"/>
      <c r="ADM29" s="128"/>
      <c r="ADN29" s="128"/>
      <c r="ADO29" s="128"/>
      <c r="ADP29" s="128"/>
      <c r="ADQ29" s="128"/>
      <c r="ADR29" s="128"/>
      <c r="ADS29" s="128"/>
      <c r="ADT29" s="128"/>
      <c r="ADU29" s="128"/>
      <c r="ADV29" s="128"/>
      <c r="ADW29" s="128"/>
      <c r="ADX29" s="128"/>
      <c r="ADY29" s="128"/>
      <c r="ADZ29" s="128"/>
      <c r="AEA29" s="128"/>
      <c r="AEB29" s="128"/>
      <c r="AEC29" s="128"/>
      <c r="AED29" s="128"/>
      <c r="AEE29" s="128"/>
      <c r="AEF29" s="128"/>
      <c r="AEG29" s="128"/>
      <c r="AEH29" s="128"/>
      <c r="AEI29" s="128"/>
      <c r="AEJ29" s="128"/>
      <c r="AEK29" s="128"/>
      <c r="AEL29" s="128"/>
      <c r="AEM29" s="128"/>
      <c r="AEN29" s="128"/>
      <c r="AEO29" s="128"/>
      <c r="AEP29" s="128"/>
      <c r="AEQ29" s="128"/>
      <c r="AER29" s="128"/>
      <c r="AES29" s="128"/>
      <c r="AET29" s="128"/>
      <c r="AEU29" s="128"/>
      <c r="AEV29" s="128"/>
      <c r="AEW29" s="128"/>
      <c r="AEX29" s="128"/>
      <c r="AEY29" s="128"/>
      <c r="AEZ29" s="128"/>
      <c r="AFA29" s="128"/>
      <c r="AFB29" s="128"/>
      <c r="AFC29" s="128"/>
      <c r="AFD29" s="128"/>
      <c r="AFE29" s="128"/>
      <c r="AFF29" s="128"/>
      <c r="AFG29" s="128"/>
      <c r="AFH29" s="128"/>
      <c r="AFI29" s="128"/>
      <c r="AFJ29" s="128"/>
      <c r="AFK29" s="128"/>
      <c r="AFL29" s="128"/>
      <c r="AFM29" s="128"/>
      <c r="AFN29" s="128"/>
      <c r="AFO29" s="128"/>
      <c r="AFP29" s="128"/>
      <c r="AFQ29" s="128"/>
      <c r="AFR29" s="128"/>
      <c r="AFS29" s="128"/>
      <c r="AFT29" s="128"/>
      <c r="AFU29" s="128"/>
      <c r="AFV29" s="128"/>
      <c r="AFW29" s="128"/>
      <c r="AFX29" s="128"/>
      <c r="AFY29" s="128"/>
      <c r="AFZ29" s="128"/>
      <c r="AGA29" s="128"/>
      <c r="AGB29" s="128"/>
      <c r="AGC29" s="128"/>
      <c r="AGD29" s="128"/>
      <c r="AGE29" s="128"/>
      <c r="AGF29" s="128"/>
      <c r="AGG29" s="128"/>
      <c r="AGH29" s="128"/>
      <c r="AGI29" s="128"/>
      <c r="AGJ29" s="128"/>
      <c r="AGK29" s="128"/>
      <c r="AGL29" s="128"/>
      <c r="AGM29" s="128"/>
      <c r="AGN29" s="128"/>
      <c r="AGO29" s="128"/>
      <c r="AGP29" s="128"/>
      <c r="AGQ29" s="128"/>
      <c r="AGR29" s="128"/>
      <c r="AGS29" s="128"/>
      <c r="AGT29" s="128"/>
      <c r="AGU29" s="128"/>
      <c r="AGV29" s="128"/>
      <c r="AGW29" s="128"/>
      <c r="AGX29" s="128"/>
      <c r="AGY29" s="128"/>
      <c r="AGZ29" s="128"/>
      <c r="AHA29" s="128"/>
      <c r="AHB29" s="128"/>
      <c r="AHC29" s="128"/>
      <c r="AHD29" s="128"/>
      <c r="AHE29" s="128"/>
      <c r="AHF29" s="128"/>
      <c r="AHG29" s="128"/>
      <c r="AHH29" s="128"/>
      <c r="AHI29" s="128"/>
      <c r="AHJ29" s="128"/>
      <c r="AHK29" s="128"/>
      <c r="AHL29" s="128"/>
      <c r="AHM29" s="128"/>
      <c r="AHN29" s="128"/>
      <c r="AHO29" s="128"/>
      <c r="AHP29" s="128"/>
      <c r="AHQ29" s="128"/>
      <c r="AHR29" s="128"/>
      <c r="AHS29" s="128"/>
      <c r="AHT29" s="128"/>
      <c r="AHU29" s="128"/>
      <c r="AHV29" s="128"/>
      <c r="AHW29" s="128"/>
      <c r="AHX29" s="128"/>
      <c r="AHY29" s="128"/>
      <c r="AHZ29" s="128"/>
      <c r="AIA29" s="128"/>
      <c r="AIB29" s="128"/>
      <c r="AIC29" s="128"/>
      <c r="AID29" s="128"/>
      <c r="AIE29" s="128"/>
      <c r="AIF29" s="128"/>
      <c r="AIG29" s="128"/>
      <c r="AIH29" s="128"/>
      <c r="AII29" s="128"/>
      <c r="AIJ29" s="128"/>
      <c r="AIK29" s="128"/>
      <c r="AIL29" s="128"/>
      <c r="AIM29" s="128"/>
      <c r="AIN29" s="128"/>
      <c r="AIO29" s="128"/>
      <c r="AIP29" s="128"/>
      <c r="AIQ29" s="128"/>
      <c r="AIR29" s="128"/>
      <c r="AIS29" s="128"/>
      <c r="AIT29" s="128"/>
      <c r="AIU29" s="128"/>
      <c r="AIV29" s="128"/>
      <c r="AIW29" s="128"/>
      <c r="AIX29" s="128"/>
      <c r="AIY29" s="128"/>
      <c r="AIZ29" s="128"/>
      <c r="AJA29" s="128"/>
      <c r="AJB29" s="128"/>
      <c r="AJC29" s="128"/>
      <c r="AJD29" s="128"/>
      <c r="AJE29" s="128"/>
      <c r="AJF29" s="128"/>
      <c r="AJG29" s="128"/>
      <c r="AJH29" s="128"/>
      <c r="AJI29" s="128"/>
      <c r="AJJ29" s="128"/>
      <c r="AJK29" s="128"/>
      <c r="AJL29" s="128"/>
      <c r="AJM29" s="128"/>
      <c r="AJN29" s="128"/>
      <c r="AJO29" s="128"/>
      <c r="AJP29" s="128"/>
      <c r="AJQ29" s="128"/>
      <c r="AJR29" s="128"/>
      <c r="AJS29" s="128"/>
      <c r="AJT29" s="128"/>
      <c r="AJU29" s="128"/>
      <c r="AJV29" s="128"/>
      <c r="AJW29" s="128"/>
      <c r="AJX29" s="128"/>
      <c r="AJY29" s="128"/>
      <c r="AJZ29" s="128"/>
      <c r="AKA29" s="128"/>
      <c r="AKB29" s="128"/>
      <c r="AKC29" s="128"/>
      <c r="AKD29" s="128"/>
      <c r="AKE29" s="128"/>
      <c r="AKF29" s="128"/>
      <c r="AKG29" s="128"/>
      <c r="AKH29" s="128"/>
      <c r="AKI29" s="128"/>
      <c r="AKJ29" s="128"/>
      <c r="AKK29" s="128"/>
      <c r="AKL29" s="128"/>
      <c r="AKM29" s="128"/>
      <c r="AKN29" s="128"/>
      <c r="AKO29" s="128"/>
      <c r="AKP29" s="128"/>
      <c r="AKQ29" s="128"/>
      <c r="AKR29" s="128"/>
      <c r="AKS29" s="128"/>
      <c r="AKT29" s="128"/>
      <c r="AKU29" s="128"/>
      <c r="AKV29" s="128"/>
      <c r="AKW29" s="128"/>
      <c r="AKX29" s="128"/>
      <c r="AKY29" s="128"/>
      <c r="AKZ29" s="128"/>
      <c r="ALA29" s="128"/>
      <c r="ALB29" s="128"/>
      <c r="ALC29" s="128"/>
      <c r="ALD29" s="128"/>
      <c r="ALE29" s="128"/>
      <c r="ALF29" s="128"/>
      <c r="ALG29" s="128"/>
      <c r="ALH29" s="128"/>
      <c r="ALI29" s="128"/>
      <c r="ALJ29" s="128"/>
      <c r="ALK29" s="128"/>
      <c r="ALL29" s="128"/>
      <c r="ALM29" s="128"/>
      <c r="ALN29" s="128"/>
      <c r="ALO29" s="128"/>
      <c r="ALP29" s="128"/>
      <c r="ALQ29" s="128"/>
      <c r="ALR29" s="128"/>
      <c r="ALS29" s="128"/>
      <c r="ALT29" s="128"/>
      <c r="ALU29" s="128"/>
      <c r="ALV29" s="128"/>
      <c r="ALW29" s="128"/>
      <c r="ALX29" s="128"/>
      <c r="ALY29" s="128"/>
      <c r="ALZ29" s="128"/>
      <c r="AMA29" s="128"/>
      <c r="AMB29" s="128"/>
      <c r="AMC29" s="128"/>
      <c r="AMD29" s="128"/>
      <c r="AME29" s="128"/>
      <c r="AMF29" s="128"/>
      <c r="AMG29" s="128"/>
      <c r="AMH29" s="128"/>
      <c r="AMI29" s="128"/>
      <c r="AMJ29" s="128"/>
    </row>
    <row r="31" spans="1:1024" ht="15">
      <c r="H31" s="228"/>
    </row>
  </sheetData>
  <mergeCells count="4">
    <mergeCell ref="A1:L1"/>
    <mergeCell ref="I26:J26"/>
    <mergeCell ref="A27:L27"/>
    <mergeCell ref="A28:L28"/>
  </mergeCells>
  <pageMargins left="0" right="0" top="0.39370078740157483" bottom="0.39370078740157483" header="0" footer="0"/>
  <pageSetup paperSize="9" scale="67" fitToWidth="0" fitToHeight="0" orientation="landscape" r:id="rId1"/>
  <headerFooter>
    <oddHeader>&amp;LNumer sprawy 24/ZP/2023
&amp;RZałącznik nr 2 do SWZ</oddHeader>
    <oddFooter>Strona &amp;P z &amp;N</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E320E3-3414-494C-9724-78035E735795}">
  <dimension ref="A1:AMJ19"/>
  <sheetViews>
    <sheetView view="pageBreakPreview" topLeftCell="A4" zoomScaleNormal="120" zoomScaleSheetLayoutView="100" workbookViewId="0">
      <selection activeCell="A17" sqref="A17:L17"/>
    </sheetView>
  </sheetViews>
  <sheetFormatPr defaultColWidth="9.109375" defaultRowHeight="13.8"/>
  <cols>
    <col min="1" max="1" width="4.5546875" style="106" customWidth="1"/>
    <col min="2" max="2" width="33.6640625" style="106" customWidth="1"/>
    <col min="3" max="3" width="38.88671875" style="106" customWidth="1"/>
    <col min="4" max="4" width="15.88671875" style="106" customWidth="1"/>
    <col min="5" max="5" width="13.44140625" style="106" customWidth="1"/>
    <col min="6" max="6" width="10.88671875" style="106" customWidth="1"/>
    <col min="7" max="7" width="13" style="106" customWidth="1"/>
    <col min="8" max="8" width="10.88671875" style="122" customWidth="1"/>
    <col min="9" max="10" width="9.33203125" style="106" customWidth="1"/>
    <col min="11" max="11" width="16.5546875" style="106" customWidth="1"/>
    <col min="12" max="12" width="16.33203125" style="106" customWidth="1"/>
    <col min="13" max="1025" width="9.5546875" style="106" customWidth="1"/>
    <col min="1026" max="1026" width="10.33203125" style="106" customWidth="1"/>
    <col min="1027" max="16384" width="9.109375" style="106"/>
  </cols>
  <sheetData>
    <row r="1" spans="1:12" ht="29.25" customHeight="1">
      <c r="A1" s="867"/>
      <c r="B1" s="867"/>
      <c r="C1" s="867"/>
      <c r="D1" s="867"/>
      <c r="E1" s="867"/>
      <c r="F1" s="867"/>
      <c r="G1" s="867"/>
      <c r="H1" s="867"/>
      <c r="I1" s="867"/>
      <c r="J1" s="867"/>
      <c r="K1" s="867"/>
      <c r="L1" s="867"/>
    </row>
    <row r="2" spans="1:12" ht="29.25" customHeight="1">
      <c r="C2" s="506" t="s">
        <v>61</v>
      </c>
      <c r="H2" s="106"/>
    </row>
    <row r="3" spans="1:12" ht="17.399999999999999">
      <c r="B3" s="123" t="s">
        <v>412</v>
      </c>
      <c r="C3" s="151"/>
      <c r="D3" s="151"/>
    </row>
    <row r="5" spans="1:12" s="152" customFormat="1" ht="55.5" customHeight="1">
      <c r="A5" s="572" t="s">
        <v>3</v>
      </c>
      <c r="B5" s="572" t="s">
        <v>4</v>
      </c>
      <c r="C5" s="572" t="s">
        <v>5</v>
      </c>
      <c r="D5" s="595" t="s">
        <v>446</v>
      </c>
      <c r="E5" s="578" t="s">
        <v>7</v>
      </c>
      <c r="F5" s="578" t="s">
        <v>8</v>
      </c>
      <c r="G5" s="578" t="s">
        <v>9</v>
      </c>
      <c r="H5" s="579" t="s">
        <v>37</v>
      </c>
      <c r="I5" s="578" t="s">
        <v>31</v>
      </c>
      <c r="J5" s="578" t="s">
        <v>12</v>
      </c>
      <c r="K5" s="578" t="s">
        <v>179</v>
      </c>
      <c r="L5" s="578" t="s">
        <v>180</v>
      </c>
    </row>
    <row r="6" spans="1:12" s="152" customFormat="1" ht="30.75" customHeight="1">
      <c r="A6" s="573">
        <v>1</v>
      </c>
      <c r="B6" s="543" t="s">
        <v>202</v>
      </c>
      <c r="C6" s="543" t="s">
        <v>203</v>
      </c>
      <c r="D6" s="543"/>
      <c r="E6" s="543">
        <v>1</v>
      </c>
      <c r="F6" s="613" t="s">
        <v>15</v>
      </c>
      <c r="G6" s="543">
        <v>10</v>
      </c>
      <c r="H6" s="614"/>
      <c r="I6" s="615"/>
      <c r="J6" s="620">
        <f>H6*I6+H6</f>
        <v>0</v>
      </c>
      <c r="K6" s="616">
        <f t="shared" ref="K6:K15" si="0">H6*G6</f>
        <v>0</v>
      </c>
      <c r="L6" s="617">
        <f t="shared" ref="L6:L15" si="1">K6*I6+K6</f>
        <v>0</v>
      </c>
    </row>
    <row r="7" spans="1:12" ht="47.25" customHeight="1">
      <c r="A7" s="573">
        <v>2</v>
      </c>
      <c r="B7" s="543" t="s">
        <v>202</v>
      </c>
      <c r="C7" s="543" t="s">
        <v>204</v>
      </c>
      <c r="D7" s="603"/>
      <c r="E7" s="603">
        <v>1</v>
      </c>
      <c r="F7" s="613" t="s">
        <v>15</v>
      </c>
      <c r="G7" s="613">
        <v>10</v>
      </c>
      <c r="H7" s="614"/>
      <c r="I7" s="615"/>
      <c r="J7" s="620">
        <f t="shared" ref="J7:J14" si="2">H7*I7+H7</f>
        <v>0</v>
      </c>
      <c r="K7" s="616">
        <f t="shared" si="0"/>
        <v>0</v>
      </c>
      <c r="L7" s="617">
        <f t="shared" si="1"/>
        <v>0</v>
      </c>
    </row>
    <row r="8" spans="1:12" ht="40.5" customHeight="1">
      <c r="A8" s="573">
        <v>3</v>
      </c>
      <c r="B8" s="543" t="s">
        <v>202</v>
      </c>
      <c r="C8" s="543" t="s">
        <v>205</v>
      </c>
      <c r="D8" s="603"/>
      <c r="E8" s="603">
        <v>1</v>
      </c>
      <c r="F8" s="613" t="s">
        <v>15</v>
      </c>
      <c r="G8" s="618">
        <v>10</v>
      </c>
      <c r="H8" s="614"/>
      <c r="I8" s="615"/>
      <c r="J8" s="620">
        <f t="shared" si="2"/>
        <v>0</v>
      </c>
      <c r="K8" s="616">
        <f t="shared" si="0"/>
        <v>0</v>
      </c>
      <c r="L8" s="617">
        <f t="shared" si="1"/>
        <v>0</v>
      </c>
    </row>
    <row r="9" spans="1:12" ht="31.5" customHeight="1">
      <c r="A9" s="573">
        <v>4</v>
      </c>
      <c r="B9" s="543" t="s">
        <v>202</v>
      </c>
      <c r="C9" s="543" t="s">
        <v>206</v>
      </c>
      <c r="D9" s="603"/>
      <c r="E9" s="603">
        <v>1</v>
      </c>
      <c r="F9" s="613" t="s">
        <v>15</v>
      </c>
      <c r="G9" s="618">
        <v>10</v>
      </c>
      <c r="H9" s="614"/>
      <c r="I9" s="615"/>
      <c r="J9" s="620">
        <f t="shared" si="2"/>
        <v>0</v>
      </c>
      <c r="K9" s="616">
        <f t="shared" si="0"/>
        <v>0</v>
      </c>
      <c r="L9" s="617">
        <f t="shared" si="1"/>
        <v>0</v>
      </c>
    </row>
    <row r="10" spans="1:12" ht="44.25" customHeight="1">
      <c r="A10" s="573">
        <v>5</v>
      </c>
      <c r="B10" s="543" t="s">
        <v>202</v>
      </c>
      <c r="C10" s="543" t="s">
        <v>207</v>
      </c>
      <c r="D10" s="603"/>
      <c r="E10" s="603">
        <v>1</v>
      </c>
      <c r="F10" s="613" t="s">
        <v>15</v>
      </c>
      <c r="G10" s="618">
        <v>10</v>
      </c>
      <c r="H10" s="614"/>
      <c r="I10" s="615"/>
      <c r="J10" s="620">
        <f t="shared" si="2"/>
        <v>0</v>
      </c>
      <c r="K10" s="616">
        <f t="shared" si="0"/>
        <v>0</v>
      </c>
      <c r="L10" s="617">
        <f t="shared" si="1"/>
        <v>0</v>
      </c>
    </row>
    <row r="11" spans="1:12" ht="34.5" customHeight="1">
      <c r="A11" s="573">
        <v>6</v>
      </c>
      <c r="B11" s="543" t="s">
        <v>202</v>
      </c>
      <c r="C11" s="543" t="s">
        <v>208</v>
      </c>
      <c r="D11" s="603"/>
      <c r="E11" s="603">
        <v>1</v>
      </c>
      <c r="F11" s="613" t="s">
        <v>15</v>
      </c>
      <c r="G11" s="618">
        <v>10</v>
      </c>
      <c r="H11" s="614"/>
      <c r="I11" s="615"/>
      <c r="J11" s="620">
        <f t="shared" si="2"/>
        <v>0</v>
      </c>
      <c r="K11" s="616">
        <f t="shared" si="0"/>
        <v>0</v>
      </c>
      <c r="L11" s="617">
        <f t="shared" si="1"/>
        <v>0</v>
      </c>
    </row>
    <row r="12" spans="1:12" ht="23.25" customHeight="1">
      <c r="A12" s="573">
        <v>7</v>
      </c>
      <c r="B12" s="543" t="s">
        <v>209</v>
      </c>
      <c r="C12" s="543" t="s">
        <v>210</v>
      </c>
      <c r="D12" s="603"/>
      <c r="E12" s="603">
        <v>1</v>
      </c>
      <c r="F12" s="613" t="s">
        <v>15</v>
      </c>
      <c r="G12" s="618">
        <v>20</v>
      </c>
      <c r="H12" s="614"/>
      <c r="I12" s="615"/>
      <c r="J12" s="620">
        <f t="shared" si="2"/>
        <v>0</v>
      </c>
      <c r="K12" s="616">
        <f t="shared" si="0"/>
        <v>0</v>
      </c>
      <c r="L12" s="617">
        <f t="shared" si="1"/>
        <v>0</v>
      </c>
    </row>
    <row r="13" spans="1:12" ht="43.5" customHeight="1">
      <c r="A13" s="573">
        <v>8</v>
      </c>
      <c r="B13" s="543" t="s">
        <v>211</v>
      </c>
      <c r="C13" s="543" t="s">
        <v>212</v>
      </c>
      <c r="D13" s="602"/>
      <c r="E13" s="603">
        <v>1</v>
      </c>
      <c r="F13" s="613" t="s">
        <v>15</v>
      </c>
      <c r="G13" s="618">
        <v>50</v>
      </c>
      <c r="H13" s="614"/>
      <c r="I13" s="615"/>
      <c r="J13" s="620">
        <f t="shared" si="2"/>
        <v>0</v>
      </c>
      <c r="K13" s="616">
        <f t="shared" si="0"/>
        <v>0</v>
      </c>
      <c r="L13" s="617">
        <f t="shared" si="1"/>
        <v>0</v>
      </c>
    </row>
    <row r="14" spans="1:12" ht="28.5" customHeight="1">
      <c r="A14" s="573">
        <v>9</v>
      </c>
      <c r="B14" s="543" t="s">
        <v>213</v>
      </c>
      <c r="C14" s="543" t="s">
        <v>214</v>
      </c>
      <c r="D14" s="603"/>
      <c r="E14" s="603">
        <v>1</v>
      </c>
      <c r="F14" s="613" t="s">
        <v>15</v>
      </c>
      <c r="G14" s="618">
        <v>50</v>
      </c>
      <c r="H14" s="614"/>
      <c r="I14" s="615"/>
      <c r="J14" s="620">
        <f t="shared" si="2"/>
        <v>0</v>
      </c>
      <c r="K14" s="616">
        <f t="shared" si="0"/>
        <v>0</v>
      </c>
      <c r="L14" s="617">
        <f t="shared" si="1"/>
        <v>0</v>
      </c>
    </row>
    <row r="15" spans="1:12">
      <c r="A15" s="573">
        <v>10</v>
      </c>
      <c r="B15" s="543" t="s">
        <v>215</v>
      </c>
      <c r="C15" s="543" t="s">
        <v>216</v>
      </c>
      <c r="D15" s="603"/>
      <c r="E15" s="603">
        <v>1</v>
      </c>
      <c r="F15" s="613" t="s">
        <v>15</v>
      </c>
      <c r="G15" s="618">
        <v>20</v>
      </c>
      <c r="H15" s="614"/>
      <c r="I15" s="615"/>
      <c r="J15" s="620">
        <f>H15*I15+H15</f>
        <v>0</v>
      </c>
      <c r="K15" s="616">
        <f t="shared" si="0"/>
        <v>0</v>
      </c>
      <c r="L15" s="617">
        <f t="shared" si="1"/>
        <v>0</v>
      </c>
    </row>
    <row r="16" spans="1:12">
      <c r="A16" s="153"/>
      <c r="B16" s="154"/>
      <c r="C16" s="155"/>
      <c r="D16" s="155"/>
      <c r="E16" s="155"/>
      <c r="F16" s="153"/>
      <c r="G16" s="156"/>
      <c r="H16" s="157"/>
      <c r="I16" s="158" t="s">
        <v>32</v>
      </c>
      <c r="J16" s="619"/>
      <c r="K16" s="159">
        <f>SUM(K6:K15)</f>
        <v>0</v>
      </c>
      <c r="L16" s="160">
        <f>SUM(L6:L15)</f>
        <v>0</v>
      </c>
    </row>
    <row r="17" spans="1:1024" s="836" customFormat="1" ht="21.75" customHeight="1">
      <c r="A17" s="856" t="s">
        <v>818</v>
      </c>
      <c r="B17" s="856"/>
      <c r="C17" s="856"/>
      <c r="D17" s="856"/>
      <c r="E17" s="856"/>
      <c r="F17" s="856"/>
      <c r="G17" s="856"/>
      <c r="H17" s="856"/>
      <c r="I17" s="856"/>
      <c r="J17" s="856"/>
      <c r="K17" s="856"/>
      <c r="L17" s="856"/>
    </row>
    <row r="18" spans="1:1024" s="836" customFormat="1" ht="30" customHeight="1">
      <c r="A18" s="856" t="s">
        <v>29</v>
      </c>
      <c r="B18" s="856"/>
      <c r="C18" s="856"/>
      <c r="D18" s="856"/>
      <c r="E18" s="856"/>
      <c r="F18" s="856"/>
      <c r="G18" s="856"/>
      <c r="H18" s="856"/>
      <c r="I18" s="856"/>
      <c r="J18" s="856"/>
      <c r="K18" s="856"/>
      <c r="L18" s="856"/>
    </row>
    <row r="19" spans="1:1024" customFormat="1" ht="24" customHeight="1">
      <c r="A19" s="837" t="s">
        <v>819</v>
      </c>
      <c r="B19" s="838"/>
      <c r="C19" s="839"/>
      <c r="D19" s="128"/>
      <c r="E19" s="128"/>
      <c r="F19" s="128"/>
      <c r="G19" s="840"/>
      <c r="H19" s="841"/>
      <c r="I19" s="842"/>
      <c r="J19" s="843"/>
      <c r="K19" s="843"/>
      <c r="L19" s="843"/>
      <c r="M19" s="128"/>
      <c r="N19" s="128"/>
      <c r="O19" s="128"/>
      <c r="P19" s="128"/>
      <c r="Q19" s="128"/>
      <c r="R19" s="128"/>
      <c r="S19" s="128"/>
      <c r="T19" s="128"/>
      <c r="U19" s="128"/>
      <c r="V19" s="128"/>
      <c r="W19" s="128"/>
      <c r="X19" s="128"/>
      <c r="Y19" s="128"/>
      <c r="Z19" s="128"/>
      <c r="AA19" s="128"/>
      <c r="AB19" s="128"/>
      <c r="AC19" s="128"/>
      <c r="AD19" s="128"/>
      <c r="AE19" s="128"/>
      <c r="AF19" s="128"/>
      <c r="AG19" s="128"/>
      <c r="AH19" s="128"/>
      <c r="AI19" s="128"/>
      <c r="AJ19" s="128"/>
      <c r="AK19" s="128"/>
      <c r="AL19" s="128"/>
      <c r="AM19" s="128"/>
      <c r="AN19" s="128"/>
      <c r="AO19" s="128"/>
      <c r="AP19" s="128"/>
      <c r="AQ19" s="128"/>
      <c r="AR19" s="128"/>
      <c r="AS19" s="128"/>
      <c r="AT19" s="128"/>
      <c r="AU19" s="128"/>
      <c r="AV19" s="128"/>
      <c r="AW19" s="128"/>
      <c r="AX19" s="128"/>
      <c r="AY19" s="128"/>
      <c r="AZ19" s="128"/>
      <c r="BA19" s="128"/>
      <c r="BB19" s="128"/>
      <c r="BC19" s="128"/>
      <c r="BD19" s="128"/>
      <c r="BE19" s="128"/>
      <c r="BF19" s="128"/>
      <c r="BG19" s="128"/>
      <c r="BH19" s="128"/>
      <c r="BI19" s="128"/>
      <c r="BJ19" s="128"/>
      <c r="BK19" s="128"/>
      <c r="BL19" s="128"/>
      <c r="BM19" s="128"/>
      <c r="BN19" s="128"/>
      <c r="BO19" s="128"/>
      <c r="BP19" s="128"/>
      <c r="BQ19" s="128"/>
      <c r="BR19" s="128"/>
      <c r="BS19" s="128"/>
      <c r="BT19" s="128"/>
      <c r="BU19" s="128"/>
      <c r="BV19" s="128"/>
      <c r="BW19" s="128"/>
      <c r="BX19" s="128"/>
      <c r="BY19" s="128"/>
      <c r="BZ19" s="128"/>
      <c r="CA19" s="128"/>
      <c r="CB19" s="128"/>
      <c r="CC19" s="128"/>
      <c r="CD19" s="128"/>
      <c r="CE19" s="128"/>
      <c r="CF19" s="128"/>
      <c r="CG19" s="128"/>
      <c r="CH19" s="128"/>
      <c r="CI19" s="128"/>
      <c r="CJ19" s="128"/>
      <c r="CK19" s="128"/>
      <c r="CL19" s="128"/>
      <c r="CM19" s="128"/>
      <c r="CN19" s="128"/>
      <c r="CO19" s="128"/>
      <c r="CP19" s="128"/>
      <c r="CQ19" s="128"/>
      <c r="CR19" s="128"/>
      <c r="CS19" s="128"/>
      <c r="CT19" s="128"/>
      <c r="CU19" s="128"/>
      <c r="CV19" s="128"/>
      <c r="CW19" s="128"/>
      <c r="CX19" s="128"/>
      <c r="CY19" s="128"/>
      <c r="CZ19" s="128"/>
      <c r="DA19" s="128"/>
      <c r="DB19" s="128"/>
      <c r="DC19" s="128"/>
      <c r="DD19" s="128"/>
      <c r="DE19" s="128"/>
      <c r="DF19" s="128"/>
      <c r="DG19" s="128"/>
      <c r="DH19" s="128"/>
      <c r="DI19" s="128"/>
      <c r="DJ19" s="128"/>
      <c r="DK19" s="128"/>
      <c r="DL19" s="128"/>
      <c r="DM19" s="128"/>
      <c r="DN19" s="128"/>
      <c r="DO19" s="128"/>
      <c r="DP19" s="128"/>
      <c r="DQ19" s="128"/>
      <c r="DR19" s="128"/>
      <c r="DS19" s="128"/>
      <c r="DT19" s="128"/>
      <c r="DU19" s="128"/>
      <c r="DV19" s="128"/>
      <c r="DW19" s="128"/>
      <c r="DX19" s="128"/>
      <c r="DY19" s="128"/>
      <c r="DZ19" s="128"/>
      <c r="EA19" s="128"/>
      <c r="EB19" s="128"/>
      <c r="EC19" s="128"/>
      <c r="ED19" s="128"/>
      <c r="EE19" s="128"/>
      <c r="EF19" s="128"/>
      <c r="EG19" s="128"/>
      <c r="EH19" s="128"/>
      <c r="EI19" s="128"/>
      <c r="EJ19" s="128"/>
      <c r="EK19" s="128"/>
      <c r="EL19" s="128"/>
      <c r="EM19" s="128"/>
      <c r="EN19" s="128"/>
      <c r="EO19" s="128"/>
      <c r="EP19" s="128"/>
      <c r="EQ19" s="128"/>
      <c r="ER19" s="128"/>
      <c r="ES19" s="128"/>
      <c r="ET19" s="128"/>
      <c r="EU19" s="128"/>
      <c r="EV19" s="128"/>
      <c r="EW19" s="128"/>
      <c r="EX19" s="128"/>
      <c r="EY19" s="128"/>
      <c r="EZ19" s="128"/>
      <c r="FA19" s="128"/>
      <c r="FB19" s="128"/>
      <c r="FC19" s="128"/>
      <c r="FD19" s="128"/>
      <c r="FE19" s="128"/>
      <c r="FF19" s="128"/>
      <c r="FG19" s="128"/>
      <c r="FH19" s="128"/>
      <c r="FI19" s="128"/>
      <c r="FJ19" s="128"/>
      <c r="FK19" s="128"/>
      <c r="FL19" s="128"/>
      <c r="FM19" s="128"/>
      <c r="FN19" s="128"/>
      <c r="FO19" s="128"/>
      <c r="FP19" s="128"/>
      <c r="FQ19" s="128"/>
      <c r="FR19" s="128"/>
      <c r="FS19" s="128"/>
      <c r="FT19" s="128"/>
      <c r="FU19" s="128"/>
      <c r="FV19" s="128"/>
      <c r="FW19" s="128"/>
      <c r="FX19" s="128"/>
      <c r="FY19" s="128"/>
      <c r="FZ19" s="128"/>
      <c r="GA19" s="128"/>
      <c r="GB19" s="128"/>
      <c r="GC19" s="128"/>
      <c r="GD19" s="128"/>
      <c r="GE19" s="128"/>
      <c r="GF19" s="128"/>
      <c r="GG19" s="128"/>
      <c r="GH19" s="128"/>
      <c r="GI19" s="128"/>
      <c r="GJ19" s="128"/>
      <c r="GK19" s="128"/>
      <c r="GL19" s="128"/>
      <c r="GM19" s="128"/>
      <c r="GN19" s="128"/>
      <c r="GO19" s="128"/>
      <c r="GP19" s="128"/>
      <c r="GQ19" s="128"/>
      <c r="GR19" s="128"/>
      <c r="GS19" s="128"/>
      <c r="GT19" s="128"/>
      <c r="GU19" s="128"/>
      <c r="GV19" s="128"/>
      <c r="GW19" s="128"/>
      <c r="GX19" s="128"/>
      <c r="GY19" s="128"/>
      <c r="GZ19" s="128"/>
      <c r="HA19" s="128"/>
      <c r="HB19" s="128"/>
      <c r="HC19" s="128"/>
      <c r="HD19" s="128"/>
      <c r="HE19" s="128"/>
      <c r="HF19" s="128"/>
      <c r="HG19" s="128"/>
      <c r="HH19" s="128"/>
      <c r="HI19" s="128"/>
      <c r="HJ19" s="128"/>
      <c r="HK19" s="128"/>
      <c r="HL19" s="128"/>
      <c r="HM19" s="128"/>
      <c r="HN19" s="128"/>
      <c r="HO19" s="128"/>
      <c r="HP19" s="128"/>
      <c r="HQ19" s="128"/>
      <c r="HR19" s="128"/>
      <c r="HS19" s="128"/>
      <c r="HT19" s="128"/>
      <c r="HU19" s="128"/>
      <c r="HV19" s="128"/>
      <c r="HW19" s="128"/>
      <c r="HX19" s="128"/>
      <c r="HY19" s="128"/>
      <c r="HZ19" s="128"/>
      <c r="IA19" s="128"/>
      <c r="IB19" s="128"/>
      <c r="IC19" s="128"/>
      <c r="ID19" s="128"/>
      <c r="IE19" s="128"/>
      <c r="IF19" s="128"/>
      <c r="IG19" s="128"/>
      <c r="IH19" s="128"/>
      <c r="II19" s="128"/>
      <c r="IJ19" s="128"/>
      <c r="IK19" s="128"/>
      <c r="IL19" s="128"/>
      <c r="IM19" s="128"/>
      <c r="IN19" s="128"/>
      <c r="IO19" s="128"/>
      <c r="IP19" s="128"/>
      <c r="IQ19" s="128"/>
      <c r="IR19" s="128"/>
      <c r="IS19" s="128"/>
      <c r="IT19" s="128"/>
      <c r="IU19" s="128"/>
      <c r="IV19" s="128"/>
      <c r="IW19" s="128"/>
      <c r="IX19" s="128"/>
      <c r="IY19" s="128"/>
      <c r="IZ19" s="128"/>
      <c r="JA19" s="128"/>
      <c r="JB19" s="128"/>
      <c r="JC19" s="128"/>
      <c r="JD19" s="128"/>
      <c r="JE19" s="128"/>
      <c r="JF19" s="128"/>
      <c r="JG19" s="128"/>
      <c r="JH19" s="128"/>
      <c r="JI19" s="128"/>
      <c r="JJ19" s="128"/>
      <c r="JK19" s="128"/>
      <c r="JL19" s="128"/>
      <c r="JM19" s="128"/>
      <c r="JN19" s="128"/>
      <c r="JO19" s="128"/>
      <c r="JP19" s="128"/>
      <c r="JQ19" s="128"/>
      <c r="JR19" s="128"/>
      <c r="JS19" s="128"/>
      <c r="JT19" s="128"/>
      <c r="JU19" s="128"/>
      <c r="JV19" s="128"/>
      <c r="JW19" s="128"/>
      <c r="JX19" s="128"/>
      <c r="JY19" s="128"/>
      <c r="JZ19" s="128"/>
      <c r="KA19" s="128"/>
      <c r="KB19" s="128"/>
      <c r="KC19" s="128"/>
      <c r="KD19" s="128"/>
      <c r="KE19" s="128"/>
      <c r="KF19" s="128"/>
      <c r="KG19" s="128"/>
      <c r="KH19" s="128"/>
      <c r="KI19" s="128"/>
      <c r="KJ19" s="128"/>
      <c r="KK19" s="128"/>
      <c r="KL19" s="128"/>
      <c r="KM19" s="128"/>
      <c r="KN19" s="128"/>
      <c r="KO19" s="128"/>
      <c r="KP19" s="128"/>
      <c r="KQ19" s="128"/>
      <c r="KR19" s="128"/>
      <c r="KS19" s="128"/>
      <c r="KT19" s="128"/>
      <c r="KU19" s="128"/>
      <c r="KV19" s="128"/>
      <c r="KW19" s="128"/>
      <c r="KX19" s="128"/>
      <c r="KY19" s="128"/>
      <c r="KZ19" s="128"/>
      <c r="LA19" s="128"/>
      <c r="LB19" s="128"/>
      <c r="LC19" s="128"/>
      <c r="LD19" s="128"/>
      <c r="LE19" s="128"/>
      <c r="LF19" s="128"/>
      <c r="LG19" s="128"/>
      <c r="LH19" s="128"/>
      <c r="LI19" s="128"/>
      <c r="LJ19" s="128"/>
      <c r="LK19" s="128"/>
      <c r="LL19" s="128"/>
      <c r="LM19" s="128"/>
      <c r="LN19" s="128"/>
      <c r="LO19" s="128"/>
      <c r="LP19" s="128"/>
      <c r="LQ19" s="128"/>
      <c r="LR19" s="128"/>
      <c r="LS19" s="128"/>
      <c r="LT19" s="128"/>
      <c r="LU19" s="128"/>
      <c r="LV19" s="128"/>
      <c r="LW19" s="128"/>
      <c r="LX19" s="128"/>
      <c r="LY19" s="128"/>
      <c r="LZ19" s="128"/>
      <c r="MA19" s="128"/>
      <c r="MB19" s="128"/>
      <c r="MC19" s="128"/>
      <c r="MD19" s="128"/>
      <c r="ME19" s="128"/>
      <c r="MF19" s="128"/>
      <c r="MG19" s="128"/>
      <c r="MH19" s="128"/>
      <c r="MI19" s="128"/>
      <c r="MJ19" s="128"/>
      <c r="MK19" s="128"/>
      <c r="ML19" s="128"/>
      <c r="MM19" s="128"/>
      <c r="MN19" s="128"/>
      <c r="MO19" s="128"/>
      <c r="MP19" s="128"/>
      <c r="MQ19" s="128"/>
      <c r="MR19" s="128"/>
      <c r="MS19" s="128"/>
      <c r="MT19" s="128"/>
      <c r="MU19" s="128"/>
      <c r="MV19" s="128"/>
      <c r="MW19" s="128"/>
      <c r="MX19" s="128"/>
      <c r="MY19" s="128"/>
      <c r="MZ19" s="128"/>
      <c r="NA19" s="128"/>
      <c r="NB19" s="128"/>
      <c r="NC19" s="128"/>
      <c r="ND19" s="128"/>
      <c r="NE19" s="128"/>
      <c r="NF19" s="128"/>
      <c r="NG19" s="128"/>
      <c r="NH19" s="128"/>
      <c r="NI19" s="128"/>
      <c r="NJ19" s="128"/>
      <c r="NK19" s="128"/>
      <c r="NL19" s="128"/>
      <c r="NM19" s="128"/>
      <c r="NN19" s="128"/>
      <c r="NO19" s="128"/>
      <c r="NP19" s="128"/>
      <c r="NQ19" s="128"/>
      <c r="NR19" s="128"/>
      <c r="NS19" s="128"/>
      <c r="NT19" s="128"/>
      <c r="NU19" s="128"/>
      <c r="NV19" s="128"/>
      <c r="NW19" s="128"/>
      <c r="NX19" s="128"/>
      <c r="NY19" s="128"/>
      <c r="NZ19" s="128"/>
      <c r="OA19" s="128"/>
      <c r="OB19" s="128"/>
      <c r="OC19" s="128"/>
      <c r="OD19" s="128"/>
      <c r="OE19" s="128"/>
      <c r="OF19" s="128"/>
      <c r="OG19" s="128"/>
      <c r="OH19" s="128"/>
      <c r="OI19" s="128"/>
      <c r="OJ19" s="128"/>
      <c r="OK19" s="128"/>
      <c r="OL19" s="128"/>
      <c r="OM19" s="128"/>
      <c r="ON19" s="128"/>
      <c r="OO19" s="128"/>
      <c r="OP19" s="128"/>
      <c r="OQ19" s="128"/>
      <c r="OR19" s="128"/>
      <c r="OS19" s="128"/>
      <c r="OT19" s="128"/>
      <c r="OU19" s="128"/>
      <c r="OV19" s="128"/>
      <c r="OW19" s="128"/>
      <c r="OX19" s="128"/>
      <c r="OY19" s="128"/>
      <c r="OZ19" s="128"/>
      <c r="PA19" s="128"/>
      <c r="PB19" s="128"/>
      <c r="PC19" s="128"/>
      <c r="PD19" s="128"/>
      <c r="PE19" s="128"/>
      <c r="PF19" s="128"/>
      <c r="PG19" s="128"/>
      <c r="PH19" s="128"/>
      <c r="PI19" s="128"/>
      <c r="PJ19" s="128"/>
      <c r="PK19" s="128"/>
      <c r="PL19" s="128"/>
      <c r="PM19" s="128"/>
      <c r="PN19" s="128"/>
      <c r="PO19" s="128"/>
      <c r="PP19" s="128"/>
      <c r="PQ19" s="128"/>
      <c r="PR19" s="128"/>
      <c r="PS19" s="128"/>
      <c r="PT19" s="128"/>
      <c r="PU19" s="128"/>
      <c r="PV19" s="128"/>
      <c r="PW19" s="128"/>
      <c r="PX19" s="128"/>
      <c r="PY19" s="128"/>
      <c r="PZ19" s="128"/>
      <c r="QA19" s="128"/>
      <c r="QB19" s="128"/>
      <c r="QC19" s="128"/>
      <c r="QD19" s="128"/>
      <c r="QE19" s="128"/>
      <c r="QF19" s="128"/>
      <c r="QG19" s="128"/>
      <c r="QH19" s="128"/>
      <c r="QI19" s="128"/>
      <c r="QJ19" s="128"/>
      <c r="QK19" s="128"/>
      <c r="QL19" s="128"/>
      <c r="QM19" s="128"/>
      <c r="QN19" s="128"/>
      <c r="QO19" s="128"/>
      <c r="QP19" s="128"/>
      <c r="QQ19" s="128"/>
      <c r="QR19" s="128"/>
      <c r="QS19" s="128"/>
      <c r="QT19" s="128"/>
      <c r="QU19" s="128"/>
      <c r="QV19" s="128"/>
      <c r="QW19" s="128"/>
      <c r="QX19" s="128"/>
      <c r="QY19" s="128"/>
      <c r="QZ19" s="128"/>
      <c r="RA19" s="128"/>
      <c r="RB19" s="128"/>
      <c r="RC19" s="128"/>
      <c r="RD19" s="128"/>
      <c r="RE19" s="128"/>
      <c r="RF19" s="128"/>
      <c r="RG19" s="128"/>
      <c r="RH19" s="128"/>
      <c r="RI19" s="128"/>
      <c r="RJ19" s="128"/>
      <c r="RK19" s="128"/>
      <c r="RL19" s="128"/>
      <c r="RM19" s="128"/>
      <c r="RN19" s="128"/>
      <c r="RO19" s="128"/>
      <c r="RP19" s="128"/>
      <c r="RQ19" s="128"/>
      <c r="RR19" s="128"/>
      <c r="RS19" s="128"/>
      <c r="RT19" s="128"/>
      <c r="RU19" s="128"/>
      <c r="RV19" s="128"/>
      <c r="RW19" s="128"/>
      <c r="RX19" s="128"/>
      <c r="RY19" s="128"/>
      <c r="RZ19" s="128"/>
      <c r="SA19" s="128"/>
      <c r="SB19" s="128"/>
      <c r="SC19" s="128"/>
      <c r="SD19" s="128"/>
      <c r="SE19" s="128"/>
      <c r="SF19" s="128"/>
      <c r="SG19" s="128"/>
      <c r="SH19" s="128"/>
      <c r="SI19" s="128"/>
      <c r="SJ19" s="128"/>
      <c r="SK19" s="128"/>
      <c r="SL19" s="128"/>
      <c r="SM19" s="128"/>
      <c r="SN19" s="128"/>
      <c r="SO19" s="128"/>
      <c r="SP19" s="128"/>
      <c r="SQ19" s="128"/>
      <c r="SR19" s="128"/>
      <c r="SS19" s="128"/>
      <c r="ST19" s="128"/>
      <c r="SU19" s="128"/>
      <c r="SV19" s="128"/>
      <c r="SW19" s="128"/>
      <c r="SX19" s="128"/>
      <c r="SY19" s="128"/>
      <c r="SZ19" s="128"/>
      <c r="TA19" s="128"/>
      <c r="TB19" s="128"/>
      <c r="TC19" s="128"/>
      <c r="TD19" s="128"/>
      <c r="TE19" s="128"/>
      <c r="TF19" s="128"/>
      <c r="TG19" s="128"/>
      <c r="TH19" s="128"/>
      <c r="TI19" s="128"/>
      <c r="TJ19" s="128"/>
      <c r="TK19" s="128"/>
      <c r="TL19" s="128"/>
      <c r="TM19" s="128"/>
      <c r="TN19" s="128"/>
      <c r="TO19" s="128"/>
      <c r="TP19" s="128"/>
      <c r="TQ19" s="128"/>
      <c r="TR19" s="128"/>
      <c r="TS19" s="128"/>
      <c r="TT19" s="128"/>
      <c r="TU19" s="128"/>
      <c r="TV19" s="128"/>
      <c r="TW19" s="128"/>
      <c r="TX19" s="128"/>
      <c r="TY19" s="128"/>
      <c r="TZ19" s="128"/>
      <c r="UA19" s="128"/>
      <c r="UB19" s="128"/>
      <c r="UC19" s="128"/>
      <c r="UD19" s="128"/>
      <c r="UE19" s="128"/>
      <c r="UF19" s="128"/>
      <c r="UG19" s="128"/>
      <c r="UH19" s="128"/>
      <c r="UI19" s="128"/>
      <c r="UJ19" s="128"/>
      <c r="UK19" s="128"/>
      <c r="UL19" s="128"/>
      <c r="UM19" s="128"/>
      <c r="UN19" s="128"/>
      <c r="UO19" s="128"/>
      <c r="UP19" s="128"/>
      <c r="UQ19" s="128"/>
      <c r="UR19" s="128"/>
      <c r="US19" s="128"/>
      <c r="UT19" s="128"/>
      <c r="UU19" s="128"/>
      <c r="UV19" s="128"/>
      <c r="UW19" s="128"/>
      <c r="UX19" s="128"/>
      <c r="UY19" s="128"/>
      <c r="UZ19" s="128"/>
      <c r="VA19" s="128"/>
      <c r="VB19" s="128"/>
      <c r="VC19" s="128"/>
      <c r="VD19" s="128"/>
      <c r="VE19" s="128"/>
      <c r="VF19" s="128"/>
      <c r="VG19" s="128"/>
      <c r="VH19" s="128"/>
      <c r="VI19" s="128"/>
      <c r="VJ19" s="128"/>
      <c r="VK19" s="128"/>
      <c r="VL19" s="128"/>
      <c r="VM19" s="128"/>
      <c r="VN19" s="128"/>
      <c r="VO19" s="128"/>
      <c r="VP19" s="128"/>
      <c r="VQ19" s="128"/>
      <c r="VR19" s="128"/>
      <c r="VS19" s="128"/>
      <c r="VT19" s="128"/>
      <c r="VU19" s="128"/>
      <c r="VV19" s="128"/>
      <c r="VW19" s="128"/>
      <c r="VX19" s="128"/>
      <c r="VY19" s="128"/>
      <c r="VZ19" s="128"/>
      <c r="WA19" s="128"/>
      <c r="WB19" s="128"/>
      <c r="WC19" s="128"/>
      <c r="WD19" s="128"/>
      <c r="WE19" s="128"/>
      <c r="WF19" s="128"/>
      <c r="WG19" s="128"/>
      <c r="WH19" s="128"/>
      <c r="WI19" s="128"/>
      <c r="WJ19" s="128"/>
      <c r="WK19" s="128"/>
      <c r="WL19" s="128"/>
      <c r="WM19" s="128"/>
      <c r="WN19" s="128"/>
      <c r="WO19" s="128"/>
      <c r="WP19" s="128"/>
      <c r="WQ19" s="128"/>
      <c r="WR19" s="128"/>
      <c r="WS19" s="128"/>
      <c r="WT19" s="128"/>
      <c r="WU19" s="128"/>
      <c r="WV19" s="128"/>
      <c r="WW19" s="128"/>
      <c r="WX19" s="128"/>
      <c r="WY19" s="128"/>
      <c r="WZ19" s="128"/>
      <c r="XA19" s="128"/>
      <c r="XB19" s="128"/>
      <c r="XC19" s="128"/>
      <c r="XD19" s="128"/>
      <c r="XE19" s="128"/>
      <c r="XF19" s="128"/>
      <c r="XG19" s="128"/>
      <c r="XH19" s="128"/>
      <c r="XI19" s="128"/>
      <c r="XJ19" s="128"/>
      <c r="XK19" s="128"/>
      <c r="XL19" s="128"/>
      <c r="XM19" s="128"/>
      <c r="XN19" s="128"/>
      <c r="XO19" s="128"/>
      <c r="XP19" s="128"/>
      <c r="XQ19" s="128"/>
      <c r="XR19" s="128"/>
      <c r="XS19" s="128"/>
      <c r="XT19" s="128"/>
      <c r="XU19" s="128"/>
      <c r="XV19" s="128"/>
      <c r="XW19" s="128"/>
      <c r="XX19" s="128"/>
      <c r="XY19" s="128"/>
      <c r="XZ19" s="128"/>
      <c r="YA19" s="128"/>
      <c r="YB19" s="128"/>
      <c r="YC19" s="128"/>
      <c r="YD19" s="128"/>
      <c r="YE19" s="128"/>
      <c r="YF19" s="128"/>
      <c r="YG19" s="128"/>
      <c r="YH19" s="128"/>
      <c r="YI19" s="128"/>
      <c r="YJ19" s="128"/>
      <c r="YK19" s="128"/>
      <c r="YL19" s="128"/>
      <c r="YM19" s="128"/>
      <c r="YN19" s="128"/>
      <c r="YO19" s="128"/>
      <c r="YP19" s="128"/>
      <c r="YQ19" s="128"/>
      <c r="YR19" s="128"/>
      <c r="YS19" s="128"/>
      <c r="YT19" s="128"/>
      <c r="YU19" s="128"/>
      <c r="YV19" s="128"/>
      <c r="YW19" s="128"/>
      <c r="YX19" s="128"/>
      <c r="YY19" s="128"/>
      <c r="YZ19" s="128"/>
      <c r="ZA19" s="128"/>
      <c r="ZB19" s="128"/>
      <c r="ZC19" s="128"/>
      <c r="ZD19" s="128"/>
      <c r="ZE19" s="128"/>
      <c r="ZF19" s="128"/>
      <c r="ZG19" s="128"/>
      <c r="ZH19" s="128"/>
      <c r="ZI19" s="128"/>
      <c r="ZJ19" s="128"/>
      <c r="ZK19" s="128"/>
      <c r="ZL19" s="128"/>
      <c r="ZM19" s="128"/>
      <c r="ZN19" s="128"/>
      <c r="ZO19" s="128"/>
      <c r="ZP19" s="128"/>
      <c r="ZQ19" s="128"/>
      <c r="ZR19" s="128"/>
      <c r="ZS19" s="128"/>
      <c r="ZT19" s="128"/>
      <c r="ZU19" s="128"/>
      <c r="ZV19" s="128"/>
      <c r="ZW19" s="128"/>
      <c r="ZX19" s="128"/>
      <c r="ZY19" s="128"/>
      <c r="ZZ19" s="128"/>
      <c r="AAA19" s="128"/>
      <c r="AAB19" s="128"/>
      <c r="AAC19" s="128"/>
      <c r="AAD19" s="128"/>
      <c r="AAE19" s="128"/>
      <c r="AAF19" s="128"/>
      <c r="AAG19" s="128"/>
      <c r="AAH19" s="128"/>
      <c r="AAI19" s="128"/>
      <c r="AAJ19" s="128"/>
      <c r="AAK19" s="128"/>
      <c r="AAL19" s="128"/>
      <c r="AAM19" s="128"/>
      <c r="AAN19" s="128"/>
      <c r="AAO19" s="128"/>
      <c r="AAP19" s="128"/>
      <c r="AAQ19" s="128"/>
      <c r="AAR19" s="128"/>
      <c r="AAS19" s="128"/>
      <c r="AAT19" s="128"/>
      <c r="AAU19" s="128"/>
      <c r="AAV19" s="128"/>
      <c r="AAW19" s="128"/>
      <c r="AAX19" s="128"/>
      <c r="AAY19" s="128"/>
      <c r="AAZ19" s="128"/>
      <c r="ABA19" s="128"/>
      <c r="ABB19" s="128"/>
      <c r="ABC19" s="128"/>
      <c r="ABD19" s="128"/>
      <c r="ABE19" s="128"/>
      <c r="ABF19" s="128"/>
      <c r="ABG19" s="128"/>
      <c r="ABH19" s="128"/>
      <c r="ABI19" s="128"/>
      <c r="ABJ19" s="128"/>
      <c r="ABK19" s="128"/>
      <c r="ABL19" s="128"/>
      <c r="ABM19" s="128"/>
      <c r="ABN19" s="128"/>
      <c r="ABO19" s="128"/>
      <c r="ABP19" s="128"/>
      <c r="ABQ19" s="128"/>
      <c r="ABR19" s="128"/>
      <c r="ABS19" s="128"/>
      <c r="ABT19" s="128"/>
      <c r="ABU19" s="128"/>
      <c r="ABV19" s="128"/>
      <c r="ABW19" s="128"/>
      <c r="ABX19" s="128"/>
      <c r="ABY19" s="128"/>
      <c r="ABZ19" s="128"/>
      <c r="ACA19" s="128"/>
      <c r="ACB19" s="128"/>
      <c r="ACC19" s="128"/>
      <c r="ACD19" s="128"/>
      <c r="ACE19" s="128"/>
      <c r="ACF19" s="128"/>
      <c r="ACG19" s="128"/>
      <c r="ACH19" s="128"/>
      <c r="ACI19" s="128"/>
      <c r="ACJ19" s="128"/>
      <c r="ACK19" s="128"/>
      <c r="ACL19" s="128"/>
      <c r="ACM19" s="128"/>
      <c r="ACN19" s="128"/>
      <c r="ACO19" s="128"/>
      <c r="ACP19" s="128"/>
      <c r="ACQ19" s="128"/>
      <c r="ACR19" s="128"/>
      <c r="ACS19" s="128"/>
      <c r="ACT19" s="128"/>
      <c r="ACU19" s="128"/>
      <c r="ACV19" s="128"/>
      <c r="ACW19" s="128"/>
      <c r="ACX19" s="128"/>
      <c r="ACY19" s="128"/>
      <c r="ACZ19" s="128"/>
      <c r="ADA19" s="128"/>
      <c r="ADB19" s="128"/>
      <c r="ADC19" s="128"/>
      <c r="ADD19" s="128"/>
      <c r="ADE19" s="128"/>
      <c r="ADF19" s="128"/>
      <c r="ADG19" s="128"/>
      <c r="ADH19" s="128"/>
      <c r="ADI19" s="128"/>
      <c r="ADJ19" s="128"/>
      <c r="ADK19" s="128"/>
      <c r="ADL19" s="128"/>
      <c r="ADM19" s="128"/>
      <c r="ADN19" s="128"/>
      <c r="ADO19" s="128"/>
      <c r="ADP19" s="128"/>
      <c r="ADQ19" s="128"/>
      <c r="ADR19" s="128"/>
      <c r="ADS19" s="128"/>
      <c r="ADT19" s="128"/>
      <c r="ADU19" s="128"/>
      <c r="ADV19" s="128"/>
      <c r="ADW19" s="128"/>
      <c r="ADX19" s="128"/>
      <c r="ADY19" s="128"/>
      <c r="ADZ19" s="128"/>
      <c r="AEA19" s="128"/>
      <c r="AEB19" s="128"/>
      <c r="AEC19" s="128"/>
      <c r="AED19" s="128"/>
      <c r="AEE19" s="128"/>
      <c r="AEF19" s="128"/>
      <c r="AEG19" s="128"/>
      <c r="AEH19" s="128"/>
      <c r="AEI19" s="128"/>
      <c r="AEJ19" s="128"/>
      <c r="AEK19" s="128"/>
      <c r="AEL19" s="128"/>
      <c r="AEM19" s="128"/>
      <c r="AEN19" s="128"/>
      <c r="AEO19" s="128"/>
      <c r="AEP19" s="128"/>
      <c r="AEQ19" s="128"/>
      <c r="AER19" s="128"/>
      <c r="AES19" s="128"/>
      <c r="AET19" s="128"/>
      <c r="AEU19" s="128"/>
      <c r="AEV19" s="128"/>
      <c r="AEW19" s="128"/>
      <c r="AEX19" s="128"/>
      <c r="AEY19" s="128"/>
      <c r="AEZ19" s="128"/>
      <c r="AFA19" s="128"/>
      <c r="AFB19" s="128"/>
      <c r="AFC19" s="128"/>
      <c r="AFD19" s="128"/>
      <c r="AFE19" s="128"/>
      <c r="AFF19" s="128"/>
      <c r="AFG19" s="128"/>
      <c r="AFH19" s="128"/>
      <c r="AFI19" s="128"/>
      <c r="AFJ19" s="128"/>
      <c r="AFK19" s="128"/>
      <c r="AFL19" s="128"/>
      <c r="AFM19" s="128"/>
      <c r="AFN19" s="128"/>
      <c r="AFO19" s="128"/>
      <c r="AFP19" s="128"/>
      <c r="AFQ19" s="128"/>
      <c r="AFR19" s="128"/>
      <c r="AFS19" s="128"/>
      <c r="AFT19" s="128"/>
      <c r="AFU19" s="128"/>
      <c r="AFV19" s="128"/>
      <c r="AFW19" s="128"/>
      <c r="AFX19" s="128"/>
      <c r="AFY19" s="128"/>
      <c r="AFZ19" s="128"/>
      <c r="AGA19" s="128"/>
      <c r="AGB19" s="128"/>
      <c r="AGC19" s="128"/>
      <c r="AGD19" s="128"/>
      <c r="AGE19" s="128"/>
      <c r="AGF19" s="128"/>
      <c r="AGG19" s="128"/>
      <c r="AGH19" s="128"/>
      <c r="AGI19" s="128"/>
      <c r="AGJ19" s="128"/>
      <c r="AGK19" s="128"/>
      <c r="AGL19" s="128"/>
      <c r="AGM19" s="128"/>
      <c r="AGN19" s="128"/>
      <c r="AGO19" s="128"/>
      <c r="AGP19" s="128"/>
      <c r="AGQ19" s="128"/>
      <c r="AGR19" s="128"/>
      <c r="AGS19" s="128"/>
      <c r="AGT19" s="128"/>
      <c r="AGU19" s="128"/>
      <c r="AGV19" s="128"/>
      <c r="AGW19" s="128"/>
      <c r="AGX19" s="128"/>
      <c r="AGY19" s="128"/>
      <c r="AGZ19" s="128"/>
      <c r="AHA19" s="128"/>
      <c r="AHB19" s="128"/>
      <c r="AHC19" s="128"/>
      <c r="AHD19" s="128"/>
      <c r="AHE19" s="128"/>
      <c r="AHF19" s="128"/>
      <c r="AHG19" s="128"/>
      <c r="AHH19" s="128"/>
      <c r="AHI19" s="128"/>
      <c r="AHJ19" s="128"/>
      <c r="AHK19" s="128"/>
      <c r="AHL19" s="128"/>
      <c r="AHM19" s="128"/>
      <c r="AHN19" s="128"/>
      <c r="AHO19" s="128"/>
      <c r="AHP19" s="128"/>
      <c r="AHQ19" s="128"/>
      <c r="AHR19" s="128"/>
      <c r="AHS19" s="128"/>
      <c r="AHT19" s="128"/>
      <c r="AHU19" s="128"/>
      <c r="AHV19" s="128"/>
      <c r="AHW19" s="128"/>
      <c r="AHX19" s="128"/>
      <c r="AHY19" s="128"/>
      <c r="AHZ19" s="128"/>
      <c r="AIA19" s="128"/>
      <c r="AIB19" s="128"/>
      <c r="AIC19" s="128"/>
      <c r="AID19" s="128"/>
      <c r="AIE19" s="128"/>
      <c r="AIF19" s="128"/>
      <c r="AIG19" s="128"/>
      <c r="AIH19" s="128"/>
      <c r="AII19" s="128"/>
      <c r="AIJ19" s="128"/>
      <c r="AIK19" s="128"/>
      <c r="AIL19" s="128"/>
      <c r="AIM19" s="128"/>
      <c r="AIN19" s="128"/>
      <c r="AIO19" s="128"/>
      <c r="AIP19" s="128"/>
      <c r="AIQ19" s="128"/>
      <c r="AIR19" s="128"/>
      <c r="AIS19" s="128"/>
      <c r="AIT19" s="128"/>
      <c r="AIU19" s="128"/>
      <c r="AIV19" s="128"/>
      <c r="AIW19" s="128"/>
      <c r="AIX19" s="128"/>
      <c r="AIY19" s="128"/>
      <c r="AIZ19" s="128"/>
      <c r="AJA19" s="128"/>
      <c r="AJB19" s="128"/>
      <c r="AJC19" s="128"/>
      <c r="AJD19" s="128"/>
      <c r="AJE19" s="128"/>
      <c r="AJF19" s="128"/>
      <c r="AJG19" s="128"/>
      <c r="AJH19" s="128"/>
      <c r="AJI19" s="128"/>
      <c r="AJJ19" s="128"/>
      <c r="AJK19" s="128"/>
      <c r="AJL19" s="128"/>
      <c r="AJM19" s="128"/>
      <c r="AJN19" s="128"/>
      <c r="AJO19" s="128"/>
      <c r="AJP19" s="128"/>
      <c r="AJQ19" s="128"/>
      <c r="AJR19" s="128"/>
      <c r="AJS19" s="128"/>
      <c r="AJT19" s="128"/>
      <c r="AJU19" s="128"/>
      <c r="AJV19" s="128"/>
      <c r="AJW19" s="128"/>
      <c r="AJX19" s="128"/>
      <c r="AJY19" s="128"/>
      <c r="AJZ19" s="128"/>
      <c r="AKA19" s="128"/>
      <c r="AKB19" s="128"/>
      <c r="AKC19" s="128"/>
      <c r="AKD19" s="128"/>
      <c r="AKE19" s="128"/>
      <c r="AKF19" s="128"/>
      <c r="AKG19" s="128"/>
      <c r="AKH19" s="128"/>
      <c r="AKI19" s="128"/>
      <c r="AKJ19" s="128"/>
      <c r="AKK19" s="128"/>
      <c r="AKL19" s="128"/>
      <c r="AKM19" s="128"/>
      <c r="AKN19" s="128"/>
      <c r="AKO19" s="128"/>
      <c r="AKP19" s="128"/>
      <c r="AKQ19" s="128"/>
      <c r="AKR19" s="128"/>
      <c r="AKS19" s="128"/>
      <c r="AKT19" s="128"/>
      <c r="AKU19" s="128"/>
      <c r="AKV19" s="128"/>
      <c r="AKW19" s="128"/>
      <c r="AKX19" s="128"/>
      <c r="AKY19" s="128"/>
      <c r="AKZ19" s="128"/>
      <c r="ALA19" s="128"/>
      <c r="ALB19" s="128"/>
      <c r="ALC19" s="128"/>
      <c r="ALD19" s="128"/>
      <c r="ALE19" s="128"/>
      <c r="ALF19" s="128"/>
      <c r="ALG19" s="128"/>
      <c r="ALH19" s="128"/>
      <c r="ALI19" s="128"/>
      <c r="ALJ19" s="128"/>
      <c r="ALK19" s="128"/>
      <c r="ALL19" s="128"/>
      <c r="ALM19" s="128"/>
      <c r="ALN19" s="128"/>
      <c r="ALO19" s="128"/>
      <c r="ALP19" s="128"/>
      <c r="ALQ19" s="128"/>
      <c r="ALR19" s="128"/>
      <c r="ALS19" s="128"/>
      <c r="ALT19" s="128"/>
      <c r="ALU19" s="128"/>
      <c r="ALV19" s="128"/>
      <c r="ALW19" s="128"/>
      <c r="ALX19" s="128"/>
      <c r="ALY19" s="128"/>
      <c r="ALZ19" s="128"/>
      <c r="AMA19" s="128"/>
      <c r="AMB19" s="128"/>
      <c r="AMC19" s="128"/>
      <c r="AMD19" s="128"/>
      <c r="AME19" s="128"/>
      <c r="AMF19" s="128"/>
      <c r="AMG19" s="128"/>
      <c r="AMH19" s="128"/>
      <c r="AMI19" s="128"/>
      <c r="AMJ19" s="128"/>
    </row>
  </sheetData>
  <mergeCells count="3">
    <mergeCell ref="A1:L1"/>
    <mergeCell ref="A17:L17"/>
    <mergeCell ref="A18:L18"/>
  </mergeCells>
  <pageMargins left="0" right="0" top="0.39370078740157483" bottom="0.39370078740157483" header="0" footer="0"/>
  <pageSetup paperSize="9" scale="75" fitToWidth="0" fitToHeight="0" orientation="landscape" r:id="rId1"/>
  <headerFooter>
    <oddHeader>&amp;LNumer sprawy 24/ZP/2023
&amp;RZałącznik nr 2 do SWZ</oddHeader>
    <oddFooter>Strona &amp;P z &amp;N</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692DB9-6D53-4B46-B1E5-997E953F7EEA}">
  <dimension ref="A1:AMJ21"/>
  <sheetViews>
    <sheetView topLeftCell="A9" zoomScale="130" zoomScaleNormal="130" zoomScaleSheetLayoutView="100" workbookViewId="0">
      <selection activeCell="C15" sqref="C15"/>
    </sheetView>
  </sheetViews>
  <sheetFormatPr defaultColWidth="9.109375" defaultRowHeight="13.8"/>
  <cols>
    <col min="1" max="1" width="4.6640625" style="106" customWidth="1"/>
    <col min="2" max="2" width="30.109375" style="106" customWidth="1"/>
    <col min="3" max="3" width="54.109375" style="106" customWidth="1"/>
    <col min="4" max="4" width="14.33203125" style="106" customWidth="1"/>
    <col min="5" max="5" width="10.88671875" style="106" customWidth="1"/>
    <col min="6" max="6" width="9.33203125" style="106" customWidth="1"/>
    <col min="7" max="7" width="12.109375" style="106" customWidth="1"/>
    <col min="8" max="8" width="9.6640625" style="122" customWidth="1"/>
    <col min="9" max="9" width="9.5546875" style="106" customWidth="1"/>
    <col min="10" max="10" width="10" style="106" customWidth="1"/>
    <col min="11" max="11" width="13.109375" style="106" customWidth="1"/>
    <col min="12" max="12" width="14.109375" style="106" customWidth="1"/>
    <col min="13" max="15" width="9.6640625" style="106" customWidth="1"/>
    <col min="16" max="16" width="10.6640625" style="106" customWidth="1"/>
    <col min="17" max="1025" width="9.5546875" style="106" customWidth="1"/>
    <col min="1026" max="1026" width="10.33203125" style="106" customWidth="1"/>
    <col min="1027" max="16384" width="9.109375" style="106"/>
  </cols>
  <sheetData>
    <row r="1" spans="1:12" ht="18.75" customHeight="1">
      <c r="A1" s="867"/>
      <c r="B1" s="867"/>
      <c r="C1" s="867"/>
      <c r="D1" s="867"/>
      <c r="E1" s="867"/>
      <c r="F1" s="867"/>
      <c r="G1" s="867"/>
      <c r="H1" s="867"/>
      <c r="I1" s="867"/>
      <c r="J1" s="867"/>
      <c r="K1" s="867"/>
      <c r="L1" s="867"/>
    </row>
    <row r="2" spans="1:12" ht="20.25" customHeight="1">
      <c r="A2" s="870" t="s">
        <v>61</v>
      </c>
      <c r="B2" s="870"/>
      <c r="C2" s="870"/>
      <c r="D2" s="870"/>
      <c r="E2" s="870"/>
      <c r="F2" s="870"/>
      <c r="G2" s="870"/>
      <c r="H2" s="870"/>
      <c r="I2" s="870"/>
      <c r="J2" s="870"/>
      <c r="K2" s="870"/>
      <c r="L2" s="870"/>
    </row>
    <row r="3" spans="1:12" ht="17.399999999999999">
      <c r="B3" s="123" t="s">
        <v>413</v>
      </c>
      <c r="C3" s="162"/>
      <c r="D3" s="162"/>
    </row>
    <row r="5" spans="1:12" s="152" customFormat="1" ht="63" customHeight="1">
      <c r="A5" s="827" t="s">
        <v>3</v>
      </c>
      <c r="B5" s="827" t="s">
        <v>4</v>
      </c>
      <c r="C5" s="827" t="s">
        <v>5</v>
      </c>
      <c r="D5" s="818" t="s">
        <v>60</v>
      </c>
      <c r="E5" s="820" t="s">
        <v>7</v>
      </c>
      <c r="F5" s="820" t="s">
        <v>8</v>
      </c>
      <c r="G5" s="820" t="s">
        <v>9</v>
      </c>
      <c r="H5" s="828" t="s">
        <v>10</v>
      </c>
      <c r="I5" s="820" t="s">
        <v>31</v>
      </c>
      <c r="J5" s="820" t="s">
        <v>12</v>
      </c>
      <c r="K5" s="820" t="s">
        <v>179</v>
      </c>
      <c r="L5" s="820" t="s">
        <v>180</v>
      </c>
    </row>
    <row r="6" spans="1:12" ht="64.5" customHeight="1">
      <c r="A6" s="802">
        <v>1</v>
      </c>
      <c r="B6" s="821" t="s">
        <v>217</v>
      </c>
      <c r="C6" s="803" t="s">
        <v>788</v>
      </c>
      <c r="D6" s="829"/>
      <c r="E6" s="830">
        <v>1</v>
      </c>
      <c r="F6" s="802" t="s">
        <v>15</v>
      </c>
      <c r="G6" s="804">
        <v>5000</v>
      </c>
      <c r="H6" s="831"/>
      <c r="I6" s="806"/>
      <c r="J6" s="832">
        <f>H6*I6+H6</f>
        <v>0</v>
      </c>
      <c r="K6" s="808">
        <f t="shared" ref="K6:K17" si="0">H6*G6</f>
        <v>0</v>
      </c>
      <c r="L6" s="808">
        <f t="shared" ref="L6:L17" si="1">K6*I6+K6</f>
        <v>0</v>
      </c>
    </row>
    <row r="7" spans="1:12" ht="55.5" customHeight="1">
      <c r="A7" s="802">
        <v>2</v>
      </c>
      <c r="B7" s="821" t="s">
        <v>218</v>
      </c>
      <c r="C7" s="803" t="s">
        <v>789</v>
      </c>
      <c r="D7" s="803"/>
      <c r="E7" s="830">
        <v>1</v>
      </c>
      <c r="F7" s="802" t="s">
        <v>15</v>
      </c>
      <c r="G7" s="804">
        <v>100</v>
      </c>
      <c r="H7" s="831"/>
      <c r="I7" s="806"/>
      <c r="J7" s="832">
        <f t="shared" ref="J7:J17" si="2">H7*I7+H7</f>
        <v>0</v>
      </c>
      <c r="K7" s="808">
        <f t="shared" si="0"/>
        <v>0</v>
      </c>
      <c r="L7" s="808">
        <f t="shared" si="1"/>
        <v>0</v>
      </c>
    </row>
    <row r="8" spans="1:12" ht="47.25" customHeight="1">
      <c r="A8" s="802">
        <v>3</v>
      </c>
      <c r="B8" s="821" t="s">
        <v>219</v>
      </c>
      <c r="C8" s="803" t="s">
        <v>790</v>
      </c>
      <c r="D8" s="829"/>
      <c r="E8" s="803">
        <v>1</v>
      </c>
      <c r="F8" s="802" t="s">
        <v>15</v>
      </c>
      <c r="G8" s="804">
        <v>1300</v>
      </c>
      <c r="H8" s="831"/>
      <c r="I8" s="806"/>
      <c r="J8" s="832">
        <f t="shared" si="2"/>
        <v>0</v>
      </c>
      <c r="K8" s="808">
        <f t="shared" si="0"/>
        <v>0</v>
      </c>
      <c r="L8" s="808">
        <f t="shared" si="1"/>
        <v>0</v>
      </c>
    </row>
    <row r="9" spans="1:12" ht="45.75" customHeight="1">
      <c r="A9" s="802">
        <v>4</v>
      </c>
      <c r="B9" s="821" t="s">
        <v>220</v>
      </c>
      <c r="C9" s="803" t="s">
        <v>791</v>
      </c>
      <c r="D9" s="829"/>
      <c r="E9" s="803">
        <v>1</v>
      </c>
      <c r="F9" s="802" t="s">
        <v>15</v>
      </c>
      <c r="G9" s="804">
        <v>50</v>
      </c>
      <c r="H9" s="831"/>
      <c r="I9" s="806"/>
      <c r="J9" s="832">
        <f t="shared" si="2"/>
        <v>0</v>
      </c>
      <c r="K9" s="808">
        <f t="shared" si="0"/>
        <v>0</v>
      </c>
      <c r="L9" s="808">
        <f t="shared" si="1"/>
        <v>0</v>
      </c>
    </row>
    <row r="10" spans="1:12" ht="65.25" customHeight="1">
      <c r="A10" s="802">
        <v>5</v>
      </c>
      <c r="B10" s="821" t="s">
        <v>221</v>
      </c>
      <c r="C10" s="803" t="s">
        <v>792</v>
      </c>
      <c r="D10" s="829"/>
      <c r="E10" s="830">
        <v>1</v>
      </c>
      <c r="F10" s="802" t="s">
        <v>15</v>
      </c>
      <c r="G10" s="804">
        <v>150</v>
      </c>
      <c r="H10" s="831"/>
      <c r="I10" s="806"/>
      <c r="J10" s="832">
        <f t="shared" si="2"/>
        <v>0</v>
      </c>
      <c r="K10" s="808">
        <f t="shared" si="0"/>
        <v>0</v>
      </c>
      <c r="L10" s="808">
        <f t="shared" si="1"/>
        <v>0</v>
      </c>
    </row>
    <row r="11" spans="1:12" ht="36" customHeight="1">
      <c r="A11" s="802">
        <v>6</v>
      </c>
      <c r="B11" s="821" t="s">
        <v>222</v>
      </c>
      <c r="C11" s="803" t="s">
        <v>793</v>
      </c>
      <c r="D11" s="803"/>
      <c r="E11" s="830">
        <v>1</v>
      </c>
      <c r="F11" s="802" t="s">
        <v>15</v>
      </c>
      <c r="G11" s="804">
        <v>60</v>
      </c>
      <c r="H11" s="831"/>
      <c r="I11" s="806"/>
      <c r="J11" s="832">
        <f t="shared" si="2"/>
        <v>0</v>
      </c>
      <c r="K11" s="808">
        <f t="shared" si="0"/>
        <v>0</v>
      </c>
      <c r="L11" s="808">
        <f t="shared" si="1"/>
        <v>0</v>
      </c>
    </row>
    <row r="12" spans="1:12" ht="60.75" customHeight="1">
      <c r="A12" s="802">
        <v>7</v>
      </c>
      <c r="B12" s="821" t="s">
        <v>545</v>
      </c>
      <c r="C12" s="803" t="s">
        <v>223</v>
      </c>
      <c r="D12" s="833"/>
      <c r="E12" s="803">
        <v>1</v>
      </c>
      <c r="F12" s="802" t="s">
        <v>15</v>
      </c>
      <c r="G12" s="804">
        <v>300</v>
      </c>
      <c r="H12" s="831"/>
      <c r="I12" s="806"/>
      <c r="J12" s="832">
        <f t="shared" si="2"/>
        <v>0</v>
      </c>
      <c r="K12" s="808">
        <f t="shared" si="0"/>
        <v>0</v>
      </c>
      <c r="L12" s="808">
        <f t="shared" si="1"/>
        <v>0</v>
      </c>
    </row>
    <row r="13" spans="1:12" s="121" customFormat="1" ht="57" customHeight="1">
      <c r="A13" s="802">
        <v>8</v>
      </c>
      <c r="B13" s="821" t="s">
        <v>224</v>
      </c>
      <c r="C13" s="803" t="s">
        <v>794</v>
      </c>
      <c r="D13" s="833"/>
      <c r="E13" s="830">
        <v>1</v>
      </c>
      <c r="F13" s="802" t="s">
        <v>15</v>
      </c>
      <c r="G13" s="804">
        <v>200</v>
      </c>
      <c r="H13" s="831"/>
      <c r="I13" s="806"/>
      <c r="J13" s="832">
        <f t="shared" si="2"/>
        <v>0</v>
      </c>
      <c r="K13" s="808">
        <f t="shared" si="0"/>
        <v>0</v>
      </c>
      <c r="L13" s="808">
        <f t="shared" si="1"/>
        <v>0</v>
      </c>
    </row>
    <row r="14" spans="1:12" s="163" customFormat="1" ht="64.5" customHeight="1">
      <c r="A14" s="802">
        <v>9</v>
      </c>
      <c r="B14" s="821" t="s">
        <v>547</v>
      </c>
      <c r="C14" s="803" t="s">
        <v>546</v>
      </c>
      <c r="D14" s="829"/>
      <c r="E14" s="830">
        <v>1</v>
      </c>
      <c r="F14" s="802" t="s">
        <v>15</v>
      </c>
      <c r="G14" s="804">
        <v>1500</v>
      </c>
      <c r="H14" s="831"/>
      <c r="I14" s="806"/>
      <c r="J14" s="832">
        <f t="shared" si="2"/>
        <v>0</v>
      </c>
      <c r="K14" s="808">
        <f t="shared" si="0"/>
        <v>0</v>
      </c>
      <c r="L14" s="808">
        <f t="shared" si="1"/>
        <v>0</v>
      </c>
    </row>
    <row r="15" spans="1:12" s="163" customFormat="1" ht="24.75" customHeight="1">
      <c r="A15" s="802">
        <v>10</v>
      </c>
      <c r="B15" s="821" t="s">
        <v>225</v>
      </c>
      <c r="C15" s="803" t="s">
        <v>226</v>
      </c>
      <c r="D15" s="829"/>
      <c r="E15" s="803">
        <v>1</v>
      </c>
      <c r="F15" s="802" t="s">
        <v>15</v>
      </c>
      <c r="G15" s="804">
        <v>10</v>
      </c>
      <c r="H15" s="831"/>
      <c r="I15" s="806"/>
      <c r="J15" s="832">
        <f t="shared" si="2"/>
        <v>0</v>
      </c>
      <c r="K15" s="808">
        <f t="shared" si="0"/>
        <v>0</v>
      </c>
      <c r="L15" s="808">
        <f t="shared" si="1"/>
        <v>0</v>
      </c>
    </row>
    <row r="16" spans="1:12" s="163" customFormat="1" ht="21.75" customHeight="1">
      <c r="A16" s="802">
        <v>11</v>
      </c>
      <c r="B16" s="834" t="s">
        <v>227</v>
      </c>
      <c r="C16" s="803" t="s">
        <v>228</v>
      </c>
      <c r="D16" s="821"/>
      <c r="E16" s="803">
        <v>1</v>
      </c>
      <c r="F16" s="802" t="s">
        <v>15</v>
      </c>
      <c r="G16" s="802">
        <v>10</v>
      </c>
      <c r="H16" s="831"/>
      <c r="I16" s="806"/>
      <c r="J16" s="832">
        <f t="shared" si="2"/>
        <v>0</v>
      </c>
      <c r="K16" s="808">
        <f t="shared" si="0"/>
        <v>0</v>
      </c>
      <c r="L16" s="808">
        <f t="shared" si="1"/>
        <v>0</v>
      </c>
    </row>
    <row r="17" spans="1:1024" s="163" customFormat="1" ht="23.25" customHeight="1">
      <c r="A17" s="802">
        <v>12</v>
      </c>
      <c r="B17" s="834" t="s">
        <v>227</v>
      </c>
      <c r="C17" s="803" t="s">
        <v>229</v>
      </c>
      <c r="D17" s="821" t="s">
        <v>230</v>
      </c>
      <c r="E17" s="803">
        <v>1</v>
      </c>
      <c r="F17" s="802" t="s">
        <v>15</v>
      </c>
      <c r="G17" s="802">
        <v>10</v>
      </c>
      <c r="H17" s="831"/>
      <c r="I17" s="806"/>
      <c r="J17" s="832">
        <f t="shared" si="2"/>
        <v>0</v>
      </c>
      <c r="K17" s="808">
        <f t="shared" si="0"/>
        <v>0</v>
      </c>
      <c r="L17" s="808">
        <f t="shared" si="1"/>
        <v>0</v>
      </c>
    </row>
    <row r="18" spans="1:1024" ht="14.25" customHeight="1">
      <c r="A18" s="153"/>
      <c r="B18" s="154"/>
      <c r="C18" s="155"/>
      <c r="D18" s="155"/>
      <c r="E18" s="155"/>
      <c r="F18" s="153"/>
      <c r="G18" s="156"/>
      <c r="H18" s="161"/>
      <c r="I18" s="823" t="s">
        <v>32</v>
      </c>
      <c r="J18" s="824"/>
      <c r="K18" s="825">
        <f>SUM(K6:K17)</f>
        <v>0</v>
      </c>
      <c r="L18" s="826">
        <f>SUM(L6:L17)</f>
        <v>0</v>
      </c>
    </row>
    <row r="19" spans="1:1024" s="836" customFormat="1" ht="21.75" customHeight="1">
      <c r="A19" s="856" t="s">
        <v>818</v>
      </c>
      <c r="B19" s="856"/>
      <c r="C19" s="856"/>
      <c r="D19" s="856"/>
      <c r="E19" s="856"/>
      <c r="F19" s="856"/>
      <c r="G19" s="856"/>
      <c r="H19" s="856"/>
      <c r="I19" s="856"/>
      <c r="J19" s="856"/>
      <c r="K19" s="856"/>
      <c r="L19" s="856"/>
    </row>
    <row r="20" spans="1:1024" s="836" customFormat="1" ht="30" customHeight="1">
      <c r="A20" s="856" t="s">
        <v>29</v>
      </c>
      <c r="B20" s="856"/>
      <c r="C20" s="856"/>
      <c r="D20" s="856"/>
      <c r="E20" s="856"/>
      <c r="F20" s="856"/>
      <c r="G20" s="856"/>
      <c r="H20" s="856"/>
      <c r="I20" s="856"/>
      <c r="J20" s="856"/>
      <c r="K20" s="856"/>
      <c r="L20" s="856"/>
    </row>
    <row r="21" spans="1:1024" customFormat="1" ht="24" customHeight="1">
      <c r="A21" s="837" t="s">
        <v>819</v>
      </c>
      <c r="B21" s="838"/>
      <c r="C21" s="839"/>
      <c r="D21" s="128"/>
      <c r="E21" s="128"/>
      <c r="F21" s="128"/>
      <c r="G21" s="840"/>
      <c r="H21" s="841"/>
      <c r="I21" s="842"/>
      <c r="J21" s="843"/>
      <c r="K21" s="843"/>
      <c r="L21" s="843"/>
      <c r="M21" s="128"/>
      <c r="N21" s="128"/>
      <c r="O21" s="128"/>
      <c r="P21" s="128"/>
      <c r="Q21" s="128"/>
      <c r="R21" s="128"/>
      <c r="S21" s="128"/>
      <c r="T21" s="128"/>
      <c r="U21" s="128"/>
      <c r="V21" s="128"/>
      <c r="W21" s="128"/>
      <c r="X21" s="128"/>
      <c r="Y21" s="128"/>
      <c r="Z21" s="128"/>
      <c r="AA21" s="128"/>
      <c r="AB21" s="128"/>
      <c r="AC21" s="128"/>
      <c r="AD21" s="128"/>
      <c r="AE21" s="128"/>
      <c r="AF21" s="128"/>
      <c r="AG21" s="128"/>
      <c r="AH21" s="128"/>
      <c r="AI21" s="128"/>
      <c r="AJ21" s="128"/>
      <c r="AK21" s="128"/>
      <c r="AL21" s="128"/>
      <c r="AM21" s="128"/>
      <c r="AN21" s="128"/>
      <c r="AO21" s="128"/>
      <c r="AP21" s="128"/>
      <c r="AQ21" s="128"/>
      <c r="AR21" s="128"/>
      <c r="AS21" s="128"/>
      <c r="AT21" s="128"/>
      <c r="AU21" s="128"/>
      <c r="AV21" s="128"/>
      <c r="AW21" s="128"/>
      <c r="AX21" s="128"/>
      <c r="AY21" s="128"/>
      <c r="AZ21" s="128"/>
      <c r="BA21" s="128"/>
      <c r="BB21" s="128"/>
      <c r="BC21" s="128"/>
      <c r="BD21" s="128"/>
      <c r="BE21" s="128"/>
      <c r="BF21" s="128"/>
      <c r="BG21" s="128"/>
      <c r="BH21" s="128"/>
      <c r="BI21" s="128"/>
      <c r="BJ21" s="128"/>
      <c r="BK21" s="128"/>
      <c r="BL21" s="128"/>
      <c r="BM21" s="128"/>
      <c r="BN21" s="128"/>
      <c r="BO21" s="128"/>
      <c r="BP21" s="128"/>
      <c r="BQ21" s="128"/>
      <c r="BR21" s="128"/>
      <c r="BS21" s="128"/>
      <c r="BT21" s="128"/>
      <c r="BU21" s="128"/>
      <c r="BV21" s="128"/>
      <c r="BW21" s="128"/>
      <c r="BX21" s="128"/>
      <c r="BY21" s="128"/>
      <c r="BZ21" s="128"/>
      <c r="CA21" s="128"/>
      <c r="CB21" s="128"/>
      <c r="CC21" s="128"/>
      <c r="CD21" s="128"/>
      <c r="CE21" s="128"/>
      <c r="CF21" s="128"/>
      <c r="CG21" s="128"/>
      <c r="CH21" s="128"/>
      <c r="CI21" s="128"/>
      <c r="CJ21" s="128"/>
      <c r="CK21" s="128"/>
      <c r="CL21" s="128"/>
      <c r="CM21" s="128"/>
      <c r="CN21" s="128"/>
      <c r="CO21" s="128"/>
      <c r="CP21" s="128"/>
      <c r="CQ21" s="128"/>
      <c r="CR21" s="128"/>
      <c r="CS21" s="128"/>
      <c r="CT21" s="128"/>
      <c r="CU21" s="128"/>
      <c r="CV21" s="128"/>
      <c r="CW21" s="128"/>
      <c r="CX21" s="128"/>
      <c r="CY21" s="128"/>
      <c r="CZ21" s="128"/>
      <c r="DA21" s="128"/>
      <c r="DB21" s="128"/>
      <c r="DC21" s="128"/>
      <c r="DD21" s="128"/>
      <c r="DE21" s="128"/>
      <c r="DF21" s="128"/>
      <c r="DG21" s="128"/>
      <c r="DH21" s="128"/>
      <c r="DI21" s="128"/>
      <c r="DJ21" s="128"/>
      <c r="DK21" s="128"/>
      <c r="DL21" s="128"/>
      <c r="DM21" s="128"/>
      <c r="DN21" s="128"/>
      <c r="DO21" s="128"/>
      <c r="DP21" s="128"/>
      <c r="DQ21" s="128"/>
      <c r="DR21" s="128"/>
      <c r="DS21" s="128"/>
      <c r="DT21" s="128"/>
      <c r="DU21" s="128"/>
      <c r="DV21" s="128"/>
      <c r="DW21" s="128"/>
      <c r="DX21" s="128"/>
      <c r="DY21" s="128"/>
      <c r="DZ21" s="128"/>
      <c r="EA21" s="128"/>
      <c r="EB21" s="128"/>
      <c r="EC21" s="128"/>
      <c r="ED21" s="128"/>
      <c r="EE21" s="128"/>
      <c r="EF21" s="128"/>
      <c r="EG21" s="128"/>
      <c r="EH21" s="128"/>
      <c r="EI21" s="128"/>
      <c r="EJ21" s="128"/>
      <c r="EK21" s="128"/>
      <c r="EL21" s="128"/>
      <c r="EM21" s="128"/>
      <c r="EN21" s="128"/>
      <c r="EO21" s="128"/>
      <c r="EP21" s="128"/>
      <c r="EQ21" s="128"/>
      <c r="ER21" s="128"/>
      <c r="ES21" s="128"/>
      <c r="ET21" s="128"/>
      <c r="EU21" s="128"/>
      <c r="EV21" s="128"/>
      <c r="EW21" s="128"/>
      <c r="EX21" s="128"/>
      <c r="EY21" s="128"/>
      <c r="EZ21" s="128"/>
      <c r="FA21" s="128"/>
      <c r="FB21" s="128"/>
      <c r="FC21" s="128"/>
      <c r="FD21" s="128"/>
      <c r="FE21" s="128"/>
      <c r="FF21" s="128"/>
      <c r="FG21" s="128"/>
      <c r="FH21" s="128"/>
      <c r="FI21" s="128"/>
      <c r="FJ21" s="128"/>
      <c r="FK21" s="128"/>
      <c r="FL21" s="128"/>
      <c r="FM21" s="128"/>
      <c r="FN21" s="128"/>
      <c r="FO21" s="128"/>
      <c r="FP21" s="128"/>
      <c r="FQ21" s="128"/>
      <c r="FR21" s="128"/>
      <c r="FS21" s="128"/>
      <c r="FT21" s="128"/>
      <c r="FU21" s="128"/>
      <c r="FV21" s="128"/>
      <c r="FW21" s="128"/>
      <c r="FX21" s="128"/>
      <c r="FY21" s="128"/>
      <c r="FZ21" s="128"/>
      <c r="GA21" s="128"/>
      <c r="GB21" s="128"/>
      <c r="GC21" s="128"/>
      <c r="GD21" s="128"/>
      <c r="GE21" s="128"/>
      <c r="GF21" s="128"/>
      <c r="GG21" s="128"/>
      <c r="GH21" s="128"/>
      <c r="GI21" s="128"/>
      <c r="GJ21" s="128"/>
      <c r="GK21" s="128"/>
      <c r="GL21" s="128"/>
      <c r="GM21" s="128"/>
      <c r="GN21" s="128"/>
      <c r="GO21" s="128"/>
      <c r="GP21" s="128"/>
      <c r="GQ21" s="128"/>
      <c r="GR21" s="128"/>
      <c r="GS21" s="128"/>
      <c r="GT21" s="128"/>
      <c r="GU21" s="128"/>
      <c r="GV21" s="128"/>
      <c r="GW21" s="128"/>
      <c r="GX21" s="128"/>
      <c r="GY21" s="128"/>
      <c r="GZ21" s="128"/>
      <c r="HA21" s="128"/>
      <c r="HB21" s="128"/>
      <c r="HC21" s="128"/>
      <c r="HD21" s="128"/>
      <c r="HE21" s="128"/>
      <c r="HF21" s="128"/>
      <c r="HG21" s="128"/>
      <c r="HH21" s="128"/>
      <c r="HI21" s="128"/>
      <c r="HJ21" s="128"/>
      <c r="HK21" s="128"/>
      <c r="HL21" s="128"/>
      <c r="HM21" s="128"/>
      <c r="HN21" s="128"/>
      <c r="HO21" s="128"/>
      <c r="HP21" s="128"/>
      <c r="HQ21" s="128"/>
      <c r="HR21" s="128"/>
      <c r="HS21" s="128"/>
      <c r="HT21" s="128"/>
      <c r="HU21" s="128"/>
      <c r="HV21" s="128"/>
      <c r="HW21" s="128"/>
      <c r="HX21" s="128"/>
      <c r="HY21" s="128"/>
      <c r="HZ21" s="128"/>
      <c r="IA21" s="128"/>
      <c r="IB21" s="128"/>
      <c r="IC21" s="128"/>
      <c r="ID21" s="128"/>
      <c r="IE21" s="128"/>
      <c r="IF21" s="128"/>
      <c r="IG21" s="128"/>
      <c r="IH21" s="128"/>
      <c r="II21" s="128"/>
      <c r="IJ21" s="128"/>
      <c r="IK21" s="128"/>
      <c r="IL21" s="128"/>
      <c r="IM21" s="128"/>
      <c r="IN21" s="128"/>
      <c r="IO21" s="128"/>
      <c r="IP21" s="128"/>
      <c r="IQ21" s="128"/>
      <c r="IR21" s="128"/>
      <c r="IS21" s="128"/>
      <c r="IT21" s="128"/>
      <c r="IU21" s="128"/>
      <c r="IV21" s="128"/>
      <c r="IW21" s="128"/>
      <c r="IX21" s="128"/>
      <c r="IY21" s="128"/>
      <c r="IZ21" s="128"/>
      <c r="JA21" s="128"/>
      <c r="JB21" s="128"/>
      <c r="JC21" s="128"/>
      <c r="JD21" s="128"/>
      <c r="JE21" s="128"/>
      <c r="JF21" s="128"/>
      <c r="JG21" s="128"/>
      <c r="JH21" s="128"/>
      <c r="JI21" s="128"/>
      <c r="JJ21" s="128"/>
      <c r="JK21" s="128"/>
      <c r="JL21" s="128"/>
      <c r="JM21" s="128"/>
      <c r="JN21" s="128"/>
      <c r="JO21" s="128"/>
      <c r="JP21" s="128"/>
      <c r="JQ21" s="128"/>
      <c r="JR21" s="128"/>
      <c r="JS21" s="128"/>
      <c r="JT21" s="128"/>
      <c r="JU21" s="128"/>
      <c r="JV21" s="128"/>
      <c r="JW21" s="128"/>
      <c r="JX21" s="128"/>
      <c r="JY21" s="128"/>
      <c r="JZ21" s="128"/>
      <c r="KA21" s="128"/>
      <c r="KB21" s="128"/>
      <c r="KC21" s="128"/>
      <c r="KD21" s="128"/>
      <c r="KE21" s="128"/>
      <c r="KF21" s="128"/>
      <c r="KG21" s="128"/>
      <c r="KH21" s="128"/>
      <c r="KI21" s="128"/>
      <c r="KJ21" s="128"/>
      <c r="KK21" s="128"/>
      <c r="KL21" s="128"/>
      <c r="KM21" s="128"/>
      <c r="KN21" s="128"/>
      <c r="KO21" s="128"/>
      <c r="KP21" s="128"/>
      <c r="KQ21" s="128"/>
      <c r="KR21" s="128"/>
      <c r="KS21" s="128"/>
      <c r="KT21" s="128"/>
      <c r="KU21" s="128"/>
      <c r="KV21" s="128"/>
      <c r="KW21" s="128"/>
      <c r="KX21" s="128"/>
      <c r="KY21" s="128"/>
      <c r="KZ21" s="128"/>
      <c r="LA21" s="128"/>
      <c r="LB21" s="128"/>
      <c r="LC21" s="128"/>
      <c r="LD21" s="128"/>
      <c r="LE21" s="128"/>
      <c r="LF21" s="128"/>
      <c r="LG21" s="128"/>
      <c r="LH21" s="128"/>
      <c r="LI21" s="128"/>
      <c r="LJ21" s="128"/>
      <c r="LK21" s="128"/>
      <c r="LL21" s="128"/>
      <c r="LM21" s="128"/>
      <c r="LN21" s="128"/>
      <c r="LO21" s="128"/>
      <c r="LP21" s="128"/>
      <c r="LQ21" s="128"/>
      <c r="LR21" s="128"/>
      <c r="LS21" s="128"/>
      <c r="LT21" s="128"/>
      <c r="LU21" s="128"/>
      <c r="LV21" s="128"/>
      <c r="LW21" s="128"/>
      <c r="LX21" s="128"/>
      <c r="LY21" s="128"/>
      <c r="LZ21" s="128"/>
      <c r="MA21" s="128"/>
      <c r="MB21" s="128"/>
      <c r="MC21" s="128"/>
      <c r="MD21" s="128"/>
      <c r="ME21" s="128"/>
      <c r="MF21" s="128"/>
      <c r="MG21" s="128"/>
      <c r="MH21" s="128"/>
      <c r="MI21" s="128"/>
      <c r="MJ21" s="128"/>
      <c r="MK21" s="128"/>
      <c r="ML21" s="128"/>
      <c r="MM21" s="128"/>
      <c r="MN21" s="128"/>
      <c r="MO21" s="128"/>
      <c r="MP21" s="128"/>
      <c r="MQ21" s="128"/>
      <c r="MR21" s="128"/>
      <c r="MS21" s="128"/>
      <c r="MT21" s="128"/>
      <c r="MU21" s="128"/>
      <c r="MV21" s="128"/>
      <c r="MW21" s="128"/>
      <c r="MX21" s="128"/>
      <c r="MY21" s="128"/>
      <c r="MZ21" s="128"/>
      <c r="NA21" s="128"/>
      <c r="NB21" s="128"/>
      <c r="NC21" s="128"/>
      <c r="ND21" s="128"/>
      <c r="NE21" s="128"/>
      <c r="NF21" s="128"/>
      <c r="NG21" s="128"/>
      <c r="NH21" s="128"/>
      <c r="NI21" s="128"/>
      <c r="NJ21" s="128"/>
      <c r="NK21" s="128"/>
      <c r="NL21" s="128"/>
      <c r="NM21" s="128"/>
      <c r="NN21" s="128"/>
      <c r="NO21" s="128"/>
      <c r="NP21" s="128"/>
      <c r="NQ21" s="128"/>
      <c r="NR21" s="128"/>
      <c r="NS21" s="128"/>
      <c r="NT21" s="128"/>
      <c r="NU21" s="128"/>
      <c r="NV21" s="128"/>
      <c r="NW21" s="128"/>
      <c r="NX21" s="128"/>
      <c r="NY21" s="128"/>
      <c r="NZ21" s="128"/>
      <c r="OA21" s="128"/>
      <c r="OB21" s="128"/>
      <c r="OC21" s="128"/>
      <c r="OD21" s="128"/>
      <c r="OE21" s="128"/>
      <c r="OF21" s="128"/>
      <c r="OG21" s="128"/>
      <c r="OH21" s="128"/>
      <c r="OI21" s="128"/>
      <c r="OJ21" s="128"/>
      <c r="OK21" s="128"/>
      <c r="OL21" s="128"/>
      <c r="OM21" s="128"/>
      <c r="ON21" s="128"/>
      <c r="OO21" s="128"/>
      <c r="OP21" s="128"/>
      <c r="OQ21" s="128"/>
      <c r="OR21" s="128"/>
      <c r="OS21" s="128"/>
      <c r="OT21" s="128"/>
      <c r="OU21" s="128"/>
      <c r="OV21" s="128"/>
      <c r="OW21" s="128"/>
      <c r="OX21" s="128"/>
      <c r="OY21" s="128"/>
      <c r="OZ21" s="128"/>
      <c r="PA21" s="128"/>
      <c r="PB21" s="128"/>
      <c r="PC21" s="128"/>
      <c r="PD21" s="128"/>
      <c r="PE21" s="128"/>
      <c r="PF21" s="128"/>
      <c r="PG21" s="128"/>
      <c r="PH21" s="128"/>
      <c r="PI21" s="128"/>
      <c r="PJ21" s="128"/>
      <c r="PK21" s="128"/>
      <c r="PL21" s="128"/>
      <c r="PM21" s="128"/>
      <c r="PN21" s="128"/>
      <c r="PO21" s="128"/>
      <c r="PP21" s="128"/>
      <c r="PQ21" s="128"/>
      <c r="PR21" s="128"/>
      <c r="PS21" s="128"/>
      <c r="PT21" s="128"/>
      <c r="PU21" s="128"/>
      <c r="PV21" s="128"/>
      <c r="PW21" s="128"/>
      <c r="PX21" s="128"/>
      <c r="PY21" s="128"/>
      <c r="PZ21" s="128"/>
      <c r="QA21" s="128"/>
      <c r="QB21" s="128"/>
      <c r="QC21" s="128"/>
      <c r="QD21" s="128"/>
      <c r="QE21" s="128"/>
      <c r="QF21" s="128"/>
      <c r="QG21" s="128"/>
      <c r="QH21" s="128"/>
      <c r="QI21" s="128"/>
      <c r="QJ21" s="128"/>
      <c r="QK21" s="128"/>
      <c r="QL21" s="128"/>
      <c r="QM21" s="128"/>
      <c r="QN21" s="128"/>
      <c r="QO21" s="128"/>
      <c r="QP21" s="128"/>
      <c r="QQ21" s="128"/>
      <c r="QR21" s="128"/>
      <c r="QS21" s="128"/>
      <c r="QT21" s="128"/>
      <c r="QU21" s="128"/>
      <c r="QV21" s="128"/>
      <c r="QW21" s="128"/>
      <c r="QX21" s="128"/>
      <c r="QY21" s="128"/>
      <c r="QZ21" s="128"/>
      <c r="RA21" s="128"/>
      <c r="RB21" s="128"/>
      <c r="RC21" s="128"/>
      <c r="RD21" s="128"/>
      <c r="RE21" s="128"/>
      <c r="RF21" s="128"/>
      <c r="RG21" s="128"/>
      <c r="RH21" s="128"/>
      <c r="RI21" s="128"/>
      <c r="RJ21" s="128"/>
      <c r="RK21" s="128"/>
      <c r="RL21" s="128"/>
      <c r="RM21" s="128"/>
      <c r="RN21" s="128"/>
      <c r="RO21" s="128"/>
      <c r="RP21" s="128"/>
      <c r="RQ21" s="128"/>
      <c r="RR21" s="128"/>
      <c r="RS21" s="128"/>
      <c r="RT21" s="128"/>
      <c r="RU21" s="128"/>
      <c r="RV21" s="128"/>
      <c r="RW21" s="128"/>
      <c r="RX21" s="128"/>
      <c r="RY21" s="128"/>
      <c r="RZ21" s="128"/>
      <c r="SA21" s="128"/>
      <c r="SB21" s="128"/>
      <c r="SC21" s="128"/>
      <c r="SD21" s="128"/>
      <c r="SE21" s="128"/>
      <c r="SF21" s="128"/>
      <c r="SG21" s="128"/>
      <c r="SH21" s="128"/>
      <c r="SI21" s="128"/>
      <c r="SJ21" s="128"/>
      <c r="SK21" s="128"/>
      <c r="SL21" s="128"/>
      <c r="SM21" s="128"/>
      <c r="SN21" s="128"/>
      <c r="SO21" s="128"/>
      <c r="SP21" s="128"/>
      <c r="SQ21" s="128"/>
      <c r="SR21" s="128"/>
      <c r="SS21" s="128"/>
      <c r="ST21" s="128"/>
      <c r="SU21" s="128"/>
      <c r="SV21" s="128"/>
      <c r="SW21" s="128"/>
      <c r="SX21" s="128"/>
      <c r="SY21" s="128"/>
      <c r="SZ21" s="128"/>
      <c r="TA21" s="128"/>
      <c r="TB21" s="128"/>
      <c r="TC21" s="128"/>
      <c r="TD21" s="128"/>
      <c r="TE21" s="128"/>
      <c r="TF21" s="128"/>
      <c r="TG21" s="128"/>
      <c r="TH21" s="128"/>
      <c r="TI21" s="128"/>
      <c r="TJ21" s="128"/>
      <c r="TK21" s="128"/>
      <c r="TL21" s="128"/>
      <c r="TM21" s="128"/>
      <c r="TN21" s="128"/>
      <c r="TO21" s="128"/>
      <c r="TP21" s="128"/>
      <c r="TQ21" s="128"/>
      <c r="TR21" s="128"/>
      <c r="TS21" s="128"/>
      <c r="TT21" s="128"/>
      <c r="TU21" s="128"/>
      <c r="TV21" s="128"/>
      <c r="TW21" s="128"/>
      <c r="TX21" s="128"/>
      <c r="TY21" s="128"/>
      <c r="TZ21" s="128"/>
      <c r="UA21" s="128"/>
      <c r="UB21" s="128"/>
      <c r="UC21" s="128"/>
      <c r="UD21" s="128"/>
      <c r="UE21" s="128"/>
      <c r="UF21" s="128"/>
      <c r="UG21" s="128"/>
      <c r="UH21" s="128"/>
      <c r="UI21" s="128"/>
      <c r="UJ21" s="128"/>
      <c r="UK21" s="128"/>
      <c r="UL21" s="128"/>
      <c r="UM21" s="128"/>
      <c r="UN21" s="128"/>
      <c r="UO21" s="128"/>
      <c r="UP21" s="128"/>
      <c r="UQ21" s="128"/>
      <c r="UR21" s="128"/>
      <c r="US21" s="128"/>
      <c r="UT21" s="128"/>
      <c r="UU21" s="128"/>
      <c r="UV21" s="128"/>
      <c r="UW21" s="128"/>
      <c r="UX21" s="128"/>
      <c r="UY21" s="128"/>
      <c r="UZ21" s="128"/>
      <c r="VA21" s="128"/>
      <c r="VB21" s="128"/>
      <c r="VC21" s="128"/>
      <c r="VD21" s="128"/>
      <c r="VE21" s="128"/>
      <c r="VF21" s="128"/>
      <c r="VG21" s="128"/>
      <c r="VH21" s="128"/>
      <c r="VI21" s="128"/>
      <c r="VJ21" s="128"/>
      <c r="VK21" s="128"/>
      <c r="VL21" s="128"/>
      <c r="VM21" s="128"/>
      <c r="VN21" s="128"/>
      <c r="VO21" s="128"/>
      <c r="VP21" s="128"/>
      <c r="VQ21" s="128"/>
      <c r="VR21" s="128"/>
      <c r="VS21" s="128"/>
      <c r="VT21" s="128"/>
      <c r="VU21" s="128"/>
      <c r="VV21" s="128"/>
      <c r="VW21" s="128"/>
      <c r="VX21" s="128"/>
      <c r="VY21" s="128"/>
      <c r="VZ21" s="128"/>
      <c r="WA21" s="128"/>
      <c r="WB21" s="128"/>
      <c r="WC21" s="128"/>
      <c r="WD21" s="128"/>
      <c r="WE21" s="128"/>
      <c r="WF21" s="128"/>
      <c r="WG21" s="128"/>
      <c r="WH21" s="128"/>
      <c r="WI21" s="128"/>
      <c r="WJ21" s="128"/>
      <c r="WK21" s="128"/>
      <c r="WL21" s="128"/>
      <c r="WM21" s="128"/>
      <c r="WN21" s="128"/>
      <c r="WO21" s="128"/>
      <c r="WP21" s="128"/>
      <c r="WQ21" s="128"/>
      <c r="WR21" s="128"/>
      <c r="WS21" s="128"/>
      <c r="WT21" s="128"/>
      <c r="WU21" s="128"/>
      <c r="WV21" s="128"/>
      <c r="WW21" s="128"/>
      <c r="WX21" s="128"/>
      <c r="WY21" s="128"/>
      <c r="WZ21" s="128"/>
      <c r="XA21" s="128"/>
      <c r="XB21" s="128"/>
      <c r="XC21" s="128"/>
      <c r="XD21" s="128"/>
      <c r="XE21" s="128"/>
      <c r="XF21" s="128"/>
      <c r="XG21" s="128"/>
      <c r="XH21" s="128"/>
      <c r="XI21" s="128"/>
      <c r="XJ21" s="128"/>
      <c r="XK21" s="128"/>
      <c r="XL21" s="128"/>
      <c r="XM21" s="128"/>
      <c r="XN21" s="128"/>
      <c r="XO21" s="128"/>
      <c r="XP21" s="128"/>
      <c r="XQ21" s="128"/>
      <c r="XR21" s="128"/>
      <c r="XS21" s="128"/>
      <c r="XT21" s="128"/>
      <c r="XU21" s="128"/>
      <c r="XV21" s="128"/>
      <c r="XW21" s="128"/>
      <c r="XX21" s="128"/>
      <c r="XY21" s="128"/>
      <c r="XZ21" s="128"/>
      <c r="YA21" s="128"/>
      <c r="YB21" s="128"/>
      <c r="YC21" s="128"/>
      <c r="YD21" s="128"/>
      <c r="YE21" s="128"/>
      <c r="YF21" s="128"/>
      <c r="YG21" s="128"/>
      <c r="YH21" s="128"/>
      <c r="YI21" s="128"/>
      <c r="YJ21" s="128"/>
      <c r="YK21" s="128"/>
      <c r="YL21" s="128"/>
      <c r="YM21" s="128"/>
      <c r="YN21" s="128"/>
      <c r="YO21" s="128"/>
      <c r="YP21" s="128"/>
      <c r="YQ21" s="128"/>
      <c r="YR21" s="128"/>
      <c r="YS21" s="128"/>
      <c r="YT21" s="128"/>
      <c r="YU21" s="128"/>
      <c r="YV21" s="128"/>
      <c r="YW21" s="128"/>
      <c r="YX21" s="128"/>
      <c r="YY21" s="128"/>
      <c r="YZ21" s="128"/>
      <c r="ZA21" s="128"/>
      <c r="ZB21" s="128"/>
      <c r="ZC21" s="128"/>
      <c r="ZD21" s="128"/>
      <c r="ZE21" s="128"/>
      <c r="ZF21" s="128"/>
      <c r="ZG21" s="128"/>
      <c r="ZH21" s="128"/>
      <c r="ZI21" s="128"/>
      <c r="ZJ21" s="128"/>
      <c r="ZK21" s="128"/>
      <c r="ZL21" s="128"/>
      <c r="ZM21" s="128"/>
      <c r="ZN21" s="128"/>
      <c r="ZO21" s="128"/>
      <c r="ZP21" s="128"/>
      <c r="ZQ21" s="128"/>
      <c r="ZR21" s="128"/>
      <c r="ZS21" s="128"/>
      <c r="ZT21" s="128"/>
      <c r="ZU21" s="128"/>
      <c r="ZV21" s="128"/>
      <c r="ZW21" s="128"/>
      <c r="ZX21" s="128"/>
      <c r="ZY21" s="128"/>
      <c r="ZZ21" s="128"/>
      <c r="AAA21" s="128"/>
      <c r="AAB21" s="128"/>
      <c r="AAC21" s="128"/>
      <c r="AAD21" s="128"/>
      <c r="AAE21" s="128"/>
      <c r="AAF21" s="128"/>
      <c r="AAG21" s="128"/>
      <c r="AAH21" s="128"/>
      <c r="AAI21" s="128"/>
      <c r="AAJ21" s="128"/>
      <c r="AAK21" s="128"/>
      <c r="AAL21" s="128"/>
      <c r="AAM21" s="128"/>
      <c r="AAN21" s="128"/>
      <c r="AAO21" s="128"/>
      <c r="AAP21" s="128"/>
      <c r="AAQ21" s="128"/>
      <c r="AAR21" s="128"/>
      <c r="AAS21" s="128"/>
      <c r="AAT21" s="128"/>
      <c r="AAU21" s="128"/>
      <c r="AAV21" s="128"/>
      <c r="AAW21" s="128"/>
      <c r="AAX21" s="128"/>
      <c r="AAY21" s="128"/>
      <c r="AAZ21" s="128"/>
      <c r="ABA21" s="128"/>
      <c r="ABB21" s="128"/>
      <c r="ABC21" s="128"/>
      <c r="ABD21" s="128"/>
      <c r="ABE21" s="128"/>
      <c r="ABF21" s="128"/>
      <c r="ABG21" s="128"/>
      <c r="ABH21" s="128"/>
      <c r="ABI21" s="128"/>
      <c r="ABJ21" s="128"/>
      <c r="ABK21" s="128"/>
      <c r="ABL21" s="128"/>
      <c r="ABM21" s="128"/>
      <c r="ABN21" s="128"/>
      <c r="ABO21" s="128"/>
      <c r="ABP21" s="128"/>
      <c r="ABQ21" s="128"/>
      <c r="ABR21" s="128"/>
      <c r="ABS21" s="128"/>
      <c r="ABT21" s="128"/>
      <c r="ABU21" s="128"/>
      <c r="ABV21" s="128"/>
      <c r="ABW21" s="128"/>
      <c r="ABX21" s="128"/>
      <c r="ABY21" s="128"/>
      <c r="ABZ21" s="128"/>
      <c r="ACA21" s="128"/>
      <c r="ACB21" s="128"/>
      <c r="ACC21" s="128"/>
      <c r="ACD21" s="128"/>
      <c r="ACE21" s="128"/>
      <c r="ACF21" s="128"/>
      <c r="ACG21" s="128"/>
      <c r="ACH21" s="128"/>
      <c r="ACI21" s="128"/>
      <c r="ACJ21" s="128"/>
      <c r="ACK21" s="128"/>
      <c r="ACL21" s="128"/>
      <c r="ACM21" s="128"/>
      <c r="ACN21" s="128"/>
      <c r="ACO21" s="128"/>
      <c r="ACP21" s="128"/>
      <c r="ACQ21" s="128"/>
      <c r="ACR21" s="128"/>
      <c r="ACS21" s="128"/>
      <c r="ACT21" s="128"/>
      <c r="ACU21" s="128"/>
      <c r="ACV21" s="128"/>
      <c r="ACW21" s="128"/>
      <c r="ACX21" s="128"/>
      <c r="ACY21" s="128"/>
      <c r="ACZ21" s="128"/>
      <c r="ADA21" s="128"/>
      <c r="ADB21" s="128"/>
      <c r="ADC21" s="128"/>
      <c r="ADD21" s="128"/>
      <c r="ADE21" s="128"/>
      <c r="ADF21" s="128"/>
      <c r="ADG21" s="128"/>
      <c r="ADH21" s="128"/>
      <c r="ADI21" s="128"/>
      <c r="ADJ21" s="128"/>
      <c r="ADK21" s="128"/>
      <c r="ADL21" s="128"/>
      <c r="ADM21" s="128"/>
      <c r="ADN21" s="128"/>
      <c r="ADO21" s="128"/>
      <c r="ADP21" s="128"/>
      <c r="ADQ21" s="128"/>
      <c r="ADR21" s="128"/>
      <c r="ADS21" s="128"/>
      <c r="ADT21" s="128"/>
      <c r="ADU21" s="128"/>
      <c r="ADV21" s="128"/>
      <c r="ADW21" s="128"/>
      <c r="ADX21" s="128"/>
      <c r="ADY21" s="128"/>
      <c r="ADZ21" s="128"/>
      <c r="AEA21" s="128"/>
      <c r="AEB21" s="128"/>
      <c r="AEC21" s="128"/>
      <c r="AED21" s="128"/>
      <c r="AEE21" s="128"/>
      <c r="AEF21" s="128"/>
      <c r="AEG21" s="128"/>
      <c r="AEH21" s="128"/>
      <c r="AEI21" s="128"/>
      <c r="AEJ21" s="128"/>
      <c r="AEK21" s="128"/>
      <c r="AEL21" s="128"/>
      <c r="AEM21" s="128"/>
      <c r="AEN21" s="128"/>
      <c r="AEO21" s="128"/>
      <c r="AEP21" s="128"/>
      <c r="AEQ21" s="128"/>
      <c r="AER21" s="128"/>
      <c r="AES21" s="128"/>
      <c r="AET21" s="128"/>
      <c r="AEU21" s="128"/>
      <c r="AEV21" s="128"/>
      <c r="AEW21" s="128"/>
      <c r="AEX21" s="128"/>
      <c r="AEY21" s="128"/>
      <c r="AEZ21" s="128"/>
      <c r="AFA21" s="128"/>
      <c r="AFB21" s="128"/>
      <c r="AFC21" s="128"/>
      <c r="AFD21" s="128"/>
      <c r="AFE21" s="128"/>
      <c r="AFF21" s="128"/>
      <c r="AFG21" s="128"/>
      <c r="AFH21" s="128"/>
      <c r="AFI21" s="128"/>
      <c r="AFJ21" s="128"/>
      <c r="AFK21" s="128"/>
      <c r="AFL21" s="128"/>
      <c r="AFM21" s="128"/>
      <c r="AFN21" s="128"/>
      <c r="AFO21" s="128"/>
      <c r="AFP21" s="128"/>
      <c r="AFQ21" s="128"/>
      <c r="AFR21" s="128"/>
      <c r="AFS21" s="128"/>
      <c r="AFT21" s="128"/>
      <c r="AFU21" s="128"/>
      <c r="AFV21" s="128"/>
      <c r="AFW21" s="128"/>
      <c r="AFX21" s="128"/>
      <c r="AFY21" s="128"/>
      <c r="AFZ21" s="128"/>
      <c r="AGA21" s="128"/>
      <c r="AGB21" s="128"/>
      <c r="AGC21" s="128"/>
      <c r="AGD21" s="128"/>
      <c r="AGE21" s="128"/>
      <c r="AGF21" s="128"/>
      <c r="AGG21" s="128"/>
      <c r="AGH21" s="128"/>
      <c r="AGI21" s="128"/>
      <c r="AGJ21" s="128"/>
      <c r="AGK21" s="128"/>
      <c r="AGL21" s="128"/>
      <c r="AGM21" s="128"/>
      <c r="AGN21" s="128"/>
      <c r="AGO21" s="128"/>
      <c r="AGP21" s="128"/>
      <c r="AGQ21" s="128"/>
      <c r="AGR21" s="128"/>
      <c r="AGS21" s="128"/>
      <c r="AGT21" s="128"/>
      <c r="AGU21" s="128"/>
      <c r="AGV21" s="128"/>
      <c r="AGW21" s="128"/>
      <c r="AGX21" s="128"/>
      <c r="AGY21" s="128"/>
      <c r="AGZ21" s="128"/>
      <c r="AHA21" s="128"/>
      <c r="AHB21" s="128"/>
      <c r="AHC21" s="128"/>
      <c r="AHD21" s="128"/>
      <c r="AHE21" s="128"/>
      <c r="AHF21" s="128"/>
      <c r="AHG21" s="128"/>
      <c r="AHH21" s="128"/>
      <c r="AHI21" s="128"/>
      <c r="AHJ21" s="128"/>
      <c r="AHK21" s="128"/>
      <c r="AHL21" s="128"/>
      <c r="AHM21" s="128"/>
      <c r="AHN21" s="128"/>
      <c r="AHO21" s="128"/>
      <c r="AHP21" s="128"/>
      <c r="AHQ21" s="128"/>
      <c r="AHR21" s="128"/>
      <c r="AHS21" s="128"/>
      <c r="AHT21" s="128"/>
      <c r="AHU21" s="128"/>
      <c r="AHV21" s="128"/>
      <c r="AHW21" s="128"/>
      <c r="AHX21" s="128"/>
      <c r="AHY21" s="128"/>
      <c r="AHZ21" s="128"/>
      <c r="AIA21" s="128"/>
      <c r="AIB21" s="128"/>
      <c r="AIC21" s="128"/>
      <c r="AID21" s="128"/>
      <c r="AIE21" s="128"/>
      <c r="AIF21" s="128"/>
      <c r="AIG21" s="128"/>
      <c r="AIH21" s="128"/>
      <c r="AII21" s="128"/>
      <c r="AIJ21" s="128"/>
      <c r="AIK21" s="128"/>
      <c r="AIL21" s="128"/>
      <c r="AIM21" s="128"/>
      <c r="AIN21" s="128"/>
      <c r="AIO21" s="128"/>
      <c r="AIP21" s="128"/>
      <c r="AIQ21" s="128"/>
      <c r="AIR21" s="128"/>
      <c r="AIS21" s="128"/>
      <c r="AIT21" s="128"/>
      <c r="AIU21" s="128"/>
      <c r="AIV21" s="128"/>
      <c r="AIW21" s="128"/>
      <c r="AIX21" s="128"/>
      <c r="AIY21" s="128"/>
      <c r="AIZ21" s="128"/>
      <c r="AJA21" s="128"/>
      <c r="AJB21" s="128"/>
      <c r="AJC21" s="128"/>
      <c r="AJD21" s="128"/>
      <c r="AJE21" s="128"/>
      <c r="AJF21" s="128"/>
      <c r="AJG21" s="128"/>
      <c r="AJH21" s="128"/>
      <c r="AJI21" s="128"/>
      <c r="AJJ21" s="128"/>
      <c r="AJK21" s="128"/>
      <c r="AJL21" s="128"/>
      <c r="AJM21" s="128"/>
      <c r="AJN21" s="128"/>
      <c r="AJO21" s="128"/>
      <c r="AJP21" s="128"/>
      <c r="AJQ21" s="128"/>
      <c r="AJR21" s="128"/>
      <c r="AJS21" s="128"/>
      <c r="AJT21" s="128"/>
      <c r="AJU21" s="128"/>
      <c r="AJV21" s="128"/>
      <c r="AJW21" s="128"/>
      <c r="AJX21" s="128"/>
      <c r="AJY21" s="128"/>
      <c r="AJZ21" s="128"/>
      <c r="AKA21" s="128"/>
      <c r="AKB21" s="128"/>
      <c r="AKC21" s="128"/>
      <c r="AKD21" s="128"/>
      <c r="AKE21" s="128"/>
      <c r="AKF21" s="128"/>
      <c r="AKG21" s="128"/>
      <c r="AKH21" s="128"/>
      <c r="AKI21" s="128"/>
      <c r="AKJ21" s="128"/>
      <c r="AKK21" s="128"/>
      <c r="AKL21" s="128"/>
      <c r="AKM21" s="128"/>
      <c r="AKN21" s="128"/>
      <c r="AKO21" s="128"/>
      <c r="AKP21" s="128"/>
      <c r="AKQ21" s="128"/>
      <c r="AKR21" s="128"/>
      <c r="AKS21" s="128"/>
      <c r="AKT21" s="128"/>
      <c r="AKU21" s="128"/>
      <c r="AKV21" s="128"/>
      <c r="AKW21" s="128"/>
      <c r="AKX21" s="128"/>
      <c r="AKY21" s="128"/>
      <c r="AKZ21" s="128"/>
      <c r="ALA21" s="128"/>
      <c r="ALB21" s="128"/>
      <c r="ALC21" s="128"/>
      <c r="ALD21" s="128"/>
      <c r="ALE21" s="128"/>
      <c r="ALF21" s="128"/>
      <c r="ALG21" s="128"/>
      <c r="ALH21" s="128"/>
      <c r="ALI21" s="128"/>
      <c r="ALJ21" s="128"/>
      <c r="ALK21" s="128"/>
      <c r="ALL21" s="128"/>
      <c r="ALM21" s="128"/>
      <c r="ALN21" s="128"/>
      <c r="ALO21" s="128"/>
      <c r="ALP21" s="128"/>
      <c r="ALQ21" s="128"/>
      <c r="ALR21" s="128"/>
      <c r="ALS21" s="128"/>
      <c r="ALT21" s="128"/>
      <c r="ALU21" s="128"/>
      <c r="ALV21" s="128"/>
      <c r="ALW21" s="128"/>
      <c r="ALX21" s="128"/>
      <c r="ALY21" s="128"/>
      <c r="ALZ21" s="128"/>
      <c r="AMA21" s="128"/>
      <c r="AMB21" s="128"/>
      <c r="AMC21" s="128"/>
      <c r="AMD21" s="128"/>
      <c r="AME21" s="128"/>
      <c r="AMF21" s="128"/>
      <c r="AMG21" s="128"/>
      <c r="AMH21" s="128"/>
      <c r="AMI21" s="128"/>
      <c r="AMJ21" s="128"/>
    </row>
  </sheetData>
  <mergeCells count="4">
    <mergeCell ref="A1:L1"/>
    <mergeCell ref="A2:L2"/>
    <mergeCell ref="A19:L19"/>
    <mergeCell ref="A20:L20"/>
  </mergeCells>
  <pageMargins left="0" right="0" top="0.39370078740157483" bottom="0.39370078740157483" header="0" footer="0"/>
  <pageSetup paperSize="9" scale="75" fitToWidth="0" fitToHeight="0" orientation="landscape" r:id="rId1"/>
  <headerFooter>
    <oddHeader>&amp;LNumer sprawy 24/ZP/2023
&amp;RZałącznik nr 2 do SWZ</oddHeader>
    <oddFooter>Strona &amp;P z &amp;N</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6337A2-4DE9-450B-882B-8A1018A9FEF2}">
  <dimension ref="A1:AMJ24"/>
  <sheetViews>
    <sheetView topLeftCell="A14" zoomScale="130" zoomScaleNormal="130" zoomScaleSheetLayoutView="100" workbookViewId="0">
      <selection activeCell="C18" sqref="C18"/>
    </sheetView>
  </sheetViews>
  <sheetFormatPr defaultColWidth="9.109375" defaultRowHeight="13.8"/>
  <cols>
    <col min="1" max="1" width="6.33203125" style="106" customWidth="1"/>
    <col min="2" max="2" width="39.5546875" style="106" customWidth="1"/>
    <col min="3" max="3" width="42.44140625" style="106" customWidth="1"/>
    <col min="4" max="4" width="16.6640625" style="106" customWidth="1"/>
    <col min="5" max="5" width="15.109375" style="106" customWidth="1"/>
    <col min="6" max="6" width="11.6640625" style="106" customWidth="1"/>
    <col min="7" max="7" width="18.109375" style="106" customWidth="1"/>
    <col min="8" max="8" width="13.33203125" style="106" customWidth="1"/>
    <col min="9" max="9" width="11.44140625" style="106" customWidth="1"/>
    <col min="10" max="10" width="15.5546875" style="106" customWidth="1"/>
    <col min="11" max="11" width="17.5546875" style="106" customWidth="1"/>
    <col min="12" max="12" width="19.33203125" style="106" customWidth="1"/>
    <col min="13" max="1024" width="9.33203125" style="106" customWidth="1"/>
    <col min="1025" max="1025" width="10.33203125" style="106" customWidth="1"/>
    <col min="1026" max="16384" width="9.109375" style="106"/>
  </cols>
  <sheetData>
    <row r="1" spans="1:12" ht="17.399999999999999">
      <c r="C1" s="110" t="s">
        <v>61</v>
      </c>
    </row>
    <row r="2" spans="1:12">
      <c r="A2" s="867"/>
      <c r="B2" s="867"/>
      <c r="C2" s="867"/>
      <c r="D2" s="867"/>
      <c r="E2" s="867"/>
      <c r="F2" s="867"/>
      <c r="G2" s="867"/>
      <c r="H2" s="867"/>
      <c r="I2" s="867"/>
      <c r="J2" s="867"/>
      <c r="K2" s="867"/>
      <c r="L2" s="867"/>
    </row>
    <row r="3" spans="1:12" ht="17.399999999999999">
      <c r="A3" s="130"/>
      <c r="B3" s="110" t="s">
        <v>414</v>
      </c>
      <c r="C3" s="130"/>
      <c r="G3" s="141"/>
      <c r="H3" s="141"/>
    </row>
    <row r="4" spans="1:12" s="142" customFormat="1" ht="52.5" customHeight="1">
      <c r="A4" s="588" t="s">
        <v>3</v>
      </c>
      <c r="B4" s="588" t="s">
        <v>4</v>
      </c>
      <c r="C4" s="589" t="s">
        <v>5</v>
      </c>
      <c r="D4" s="595" t="s">
        <v>446</v>
      </c>
      <c r="E4" s="589" t="s">
        <v>7</v>
      </c>
      <c r="F4" s="589" t="s">
        <v>8</v>
      </c>
      <c r="G4" s="589" t="s">
        <v>9</v>
      </c>
      <c r="H4" s="589" t="s">
        <v>10</v>
      </c>
      <c r="I4" s="589" t="s">
        <v>31</v>
      </c>
      <c r="J4" s="578" t="s">
        <v>12</v>
      </c>
      <c r="K4" s="589" t="s">
        <v>33</v>
      </c>
      <c r="L4" s="591" t="s">
        <v>34</v>
      </c>
    </row>
    <row r="5" spans="1:12" s="109" customFormat="1" ht="27" customHeight="1">
      <c r="A5" s="573">
        <v>1</v>
      </c>
      <c r="B5" s="542" t="s">
        <v>548</v>
      </c>
      <c r="C5" s="543" t="s">
        <v>549</v>
      </c>
      <c r="D5" s="543"/>
      <c r="E5" s="543"/>
      <c r="F5" s="573" t="s">
        <v>15</v>
      </c>
      <c r="G5" s="581">
        <v>40</v>
      </c>
      <c r="H5" s="621"/>
      <c r="I5" s="622"/>
      <c r="J5" s="583">
        <f t="shared" ref="J5:J20" si="0">H5*I5+H5</f>
        <v>0</v>
      </c>
      <c r="K5" s="584">
        <f t="shared" ref="K5:K20" si="1">H5*G5</f>
        <v>0</v>
      </c>
      <c r="L5" s="584">
        <f t="shared" ref="L5:L20" si="2">K5*I5+K5</f>
        <v>0</v>
      </c>
    </row>
    <row r="6" spans="1:12" s="109" customFormat="1" ht="34.5" customHeight="1">
      <c r="A6" s="573">
        <v>2</v>
      </c>
      <c r="B6" s="542" t="s">
        <v>550</v>
      </c>
      <c r="C6" s="543" t="s">
        <v>551</v>
      </c>
      <c r="D6" s="543"/>
      <c r="E6" s="543"/>
      <c r="F6" s="573" t="s">
        <v>15</v>
      </c>
      <c r="G6" s="581">
        <v>20</v>
      </c>
      <c r="H6" s="621"/>
      <c r="I6" s="622"/>
      <c r="J6" s="583">
        <f t="shared" si="0"/>
        <v>0</v>
      </c>
      <c r="K6" s="584">
        <f t="shared" si="1"/>
        <v>0</v>
      </c>
      <c r="L6" s="584">
        <f t="shared" si="2"/>
        <v>0</v>
      </c>
    </row>
    <row r="7" spans="1:12" s="109" customFormat="1" ht="35.25" customHeight="1">
      <c r="A7" s="573">
        <v>3</v>
      </c>
      <c r="B7" s="542" t="s">
        <v>552</v>
      </c>
      <c r="C7" s="543" t="s">
        <v>553</v>
      </c>
      <c r="D7" s="543"/>
      <c r="E7" s="543"/>
      <c r="F7" s="573" t="s">
        <v>15</v>
      </c>
      <c r="G7" s="581">
        <v>100</v>
      </c>
      <c r="H7" s="621"/>
      <c r="I7" s="622"/>
      <c r="J7" s="583">
        <f t="shared" si="0"/>
        <v>0</v>
      </c>
      <c r="K7" s="584">
        <f t="shared" si="1"/>
        <v>0</v>
      </c>
      <c r="L7" s="584">
        <f t="shared" si="2"/>
        <v>0</v>
      </c>
    </row>
    <row r="8" spans="1:12" s="109" customFormat="1" ht="38.25" customHeight="1">
      <c r="A8" s="573">
        <v>4</v>
      </c>
      <c r="B8" s="542" t="s">
        <v>554</v>
      </c>
      <c r="C8" s="543" t="s">
        <v>553</v>
      </c>
      <c r="D8" s="543"/>
      <c r="E8" s="543"/>
      <c r="F8" s="573" t="s">
        <v>15</v>
      </c>
      <c r="G8" s="581">
        <v>30</v>
      </c>
      <c r="H8" s="621"/>
      <c r="I8" s="622"/>
      <c r="J8" s="583">
        <f t="shared" si="0"/>
        <v>0</v>
      </c>
      <c r="K8" s="584">
        <f t="shared" si="1"/>
        <v>0</v>
      </c>
      <c r="L8" s="584">
        <f t="shared" si="2"/>
        <v>0</v>
      </c>
    </row>
    <row r="9" spans="1:12" s="109" customFormat="1" ht="37.5" customHeight="1">
      <c r="A9" s="573">
        <v>5</v>
      </c>
      <c r="B9" s="542" t="s">
        <v>552</v>
      </c>
      <c r="C9" s="543" t="s">
        <v>555</v>
      </c>
      <c r="D9" s="543"/>
      <c r="E9" s="543"/>
      <c r="F9" s="573" t="s">
        <v>15</v>
      </c>
      <c r="G9" s="581">
        <v>50</v>
      </c>
      <c r="H9" s="621"/>
      <c r="I9" s="622"/>
      <c r="J9" s="583">
        <f t="shared" si="0"/>
        <v>0</v>
      </c>
      <c r="K9" s="584">
        <f t="shared" si="1"/>
        <v>0</v>
      </c>
      <c r="L9" s="584">
        <f t="shared" si="2"/>
        <v>0</v>
      </c>
    </row>
    <row r="10" spans="1:12" s="109" customFormat="1" ht="69.75" customHeight="1">
      <c r="A10" s="573">
        <v>6</v>
      </c>
      <c r="B10" s="542" t="s">
        <v>231</v>
      </c>
      <c r="C10" s="623" t="s">
        <v>835</v>
      </c>
      <c r="D10" s="543"/>
      <c r="E10" s="543"/>
      <c r="F10" s="573" t="s">
        <v>15</v>
      </c>
      <c r="G10" s="605">
        <v>100</v>
      </c>
      <c r="H10" s="621"/>
      <c r="I10" s="622"/>
      <c r="J10" s="583">
        <f t="shared" si="0"/>
        <v>0</v>
      </c>
      <c r="K10" s="584">
        <f t="shared" si="1"/>
        <v>0</v>
      </c>
      <c r="L10" s="584">
        <f t="shared" si="2"/>
        <v>0</v>
      </c>
    </row>
    <row r="11" spans="1:12" s="109" customFormat="1" ht="74.25" customHeight="1">
      <c r="A11" s="573">
        <v>7</v>
      </c>
      <c r="B11" s="542" t="s">
        <v>232</v>
      </c>
      <c r="C11" s="623" t="s">
        <v>835</v>
      </c>
      <c r="D11" s="541"/>
      <c r="E11" s="541"/>
      <c r="F11" s="592" t="s">
        <v>15</v>
      </c>
      <c r="G11" s="593">
        <v>20</v>
      </c>
      <c r="H11" s="621"/>
      <c r="I11" s="622"/>
      <c r="J11" s="583">
        <f t="shared" si="0"/>
        <v>0</v>
      </c>
      <c r="K11" s="584">
        <f t="shared" si="1"/>
        <v>0</v>
      </c>
      <c r="L11" s="584">
        <f t="shared" si="2"/>
        <v>0</v>
      </c>
    </row>
    <row r="12" spans="1:12" s="109" customFormat="1" ht="33.75" customHeight="1">
      <c r="A12" s="573">
        <v>8</v>
      </c>
      <c r="B12" s="540" t="s">
        <v>233</v>
      </c>
      <c r="C12" s="541"/>
      <c r="D12" s="541"/>
      <c r="E12" s="541"/>
      <c r="F12" s="592" t="s">
        <v>15</v>
      </c>
      <c r="G12" s="593">
        <v>20</v>
      </c>
      <c r="H12" s="621"/>
      <c r="I12" s="622"/>
      <c r="J12" s="583">
        <f t="shared" si="0"/>
        <v>0</v>
      </c>
      <c r="K12" s="584">
        <f t="shared" si="1"/>
        <v>0</v>
      </c>
      <c r="L12" s="584">
        <f t="shared" si="2"/>
        <v>0</v>
      </c>
    </row>
    <row r="13" spans="1:12" s="109" customFormat="1" ht="13.2">
      <c r="A13" s="573">
        <v>9</v>
      </c>
      <c r="B13" s="542" t="s">
        <v>234</v>
      </c>
      <c r="C13" s="543"/>
      <c r="D13" s="543"/>
      <c r="E13" s="543"/>
      <c r="F13" s="573" t="s">
        <v>15</v>
      </c>
      <c r="G13" s="581">
        <v>20</v>
      </c>
      <c r="H13" s="621"/>
      <c r="I13" s="622"/>
      <c r="J13" s="583">
        <f t="shared" si="0"/>
        <v>0</v>
      </c>
      <c r="K13" s="584">
        <f t="shared" si="1"/>
        <v>0</v>
      </c>
      <c r="L13" s="584">
        <f t="shared" si="2"/>
        <v>0</v>
      </c>
    </row>
    <row r="14" spans="1:12" s="109" customFormat="1" ht="47.25" customHeight="1">
      <c r="A14" s="573">
        <v>10</v>
      </c>
      <c r="B14" s="540" t="s">
        <v>235</v>
      </c>
      <c r="C14" s="541" t="s">
        <v>236</v>
      </c>
      <c r="D14" s="541"/>
      <c r="E14" s="541"/>
      <c r="F14" s="592" t="s">
        <v>15</v>
      </c>
      <c r="G14" s="611">
        <v>50</v>
      </c>
      <c r="H14" s="621"/>
      <c r="I14" s="622"/>
      <c r="J14" s="583">
        <f t="shared" si="0"/>
        <v>0</v>
      </c>
      <c r="K14" s="584">
        <f t="shared" si="1"/>
        <v>0</v>
      </c>
      <c r="L14" s="584">
        <f t="shared" si="2"/>
        <v>0</v>
      </c>
    </row>
    <row r="15" spans="1:12" s="109" customFormat="1" ht="42.75" customHeight="1">
      <c r="A15" s="573">
        <v>11</v>
      </c>
      <c r="B15" s="540" t="s">
        <v>556</v>
      </c>
      <c r="C15" s="541" t="s">
        <v>557</v>
      </c>
      <c r="D15" s="541"/>
      <c r="E15" s="541"/>
      <c r="F15" s="592" t="s">
        <v>15</v>
      </c>
      <c r="G15" s="593">
        <v>20</v>
      </c>
      <c r="H15" s="621"/>
      <c r="I15" s="622"/>
      <c r="J15" s="583">
        <f t="shared" si="0"/>
        <v>0</v>
      </c>
      <c r="K15" s="584">
        <f t="shared" si="1"/>
        <v>0</v>
      </c>
      <c r="L15" s="584">
        <f t="shared" si="2"/>
        <v>0</v>
      </c>
    </row>
    <row r="16" spans="1:12" s="109" customFormat="1" ht="22.5" customHeight="1">
      <c r="A16" s="573">
        <v>12</v>
      </c>
      <c r="B16" s="540" t="s">
        <v>237</v>
      </c>
      <c r="C16" s="541" t="s">
        <v>238</v>
      </c>
      <c r="D16" s="541"/>
      <c r="E16" s="541"/>
      <c r="F16" s="592" t="s">
        <v>15</v>
      </c>
      <c r="G16" s="593">
        <v>20</v>
      </c>
      <c r="H16" s="621"/>
      <c r="I16" s="622"/>
      <c r="J16" s="583">
        <f t="shared" si="0"/>
        <v>0</v>
      </c>
      <c r="K16" s="584">
        <f t="shared" si="1"/>
        <v>0</v>
      </c>
      <c r="L16" s="584">
        <f t="shared" si="2"/>
        <v>0</v>
      </c>
    </row>
    <row r="17" spans="1:1024" s="109" customFormat="1" ht="25.5" customHeight="1">
      <c r="A17" s="573">
        <v>13</v>
      </c>
      <c r="B17" s="542" t="s">
        <v>239</v>
      </c>
      <c r="C17" s="543"/>
      <c r="D17" s="585"/>
      <c r="E17" s="543"/>
      <c r="F17" s="573" t="s">
        <v>15</v>
      </c>
      <c r="G17" s="581">
        <v>20</v>
      </c>
      <c r="H17" s="621"/>
      <c r="I17" s="622"/>
      <c r="J17" s="583">
        <f t="shared" si="0"/>
        <v>0</v>
      </c>
      <c r="K17" s="584">
        <f t="shared" si="1"/>
        <v>0</v>
      </c>
      <c r="L17" s="584">
        <f t="shared" si="2"/>
        <v>0</v>
      </c>
    </row>
    <row r="18" spans="1:1024" s="109" customFormat="1" ht="99.75" customHeight="1">
      <c r="A18" s="592">
        <v>14</v>
      </c>
      <c r="B18" s="540" t="s">
        <v>240</v>
      </c>
      <c r="C18" s="624" t="s">
        <v>558</v>
      </c>
      <c r="D18" s="608"/>
      <c r="E18" s="541"/>
      <c r="F18" s="592" t="s">
        <v>15</v>
      </c>
      <c r="G18" s="593">
        <v>50</v>
      </c>
      <c r="H18" s="625"/>
      <c r="I18" s="626"/>
      <c r="J18" s="583">
        <f t="shared" si="0"/>
        <v>0</v>
      </c>
      <c r="K18" s="584">
        <f t="shared" si="1"/>
        <v>0</v>
      </c>
      <c r="L18" s="584">
        <f t="shared" si="2"/>
        <v>0</v>
      </c>
    </row>
    <row r="19" spans="1:1024" s="109" customFormat="1" ht="38.25" customHeight="1">
      <c r="A19" s="573">
        <v>15</v>
      </c>
      <c r="B19" s="542" t="s">
        <v>241</v>
      </c>
      <c r="C19" s="542" t="s">
        <v>795</v>
      </c>
      <c r="D19" s="585"/>
      <c r="E19" s="543"/>
      <c r="F19" s="573" t="s">
        <v>15</v>
      </c>
      <c r="G19" s="581">
        <v>20</v>
      </c>
      <c r="H19" s="621"/>
      <c r="I19" s="574"/>
      <c r="J19" s="583">
        <f t="shared" si="0"/>
        <v>0</v>
      </c>
      <c r="K19" s="584">
        <f t="shared" si="1"/>
        <v>0</v>
      </c>
      <c r="L19" s="584">
        <f t="shared" si="2"/>
        <v>0</v>
      </c>
    </row>
    <row r="20" spans="1:1024" s="109" customFormat="1" ht="28.5" customHeight="1">
      <c r="A20" s="573">
        <v>16</v>
      </c>
      <c r="B20" s="542" t="s">
        <v>242</v>
      </c>
      <c r="C20" s="543" t="s">
        <v>243</v>
      </c>
      <c r="D20" s="585"/>
      <c r="E20" s="543"/>
      <c r="F20" s="573" t="s">
        <v>15</v>
      </c>
      <c r="G20" s="581">
        <v>30</v>
      </c>
      <c r="H20" s="621"/>
      <c r="I20" s="574"/>
      <c r="J20" s="583">
        <f t="shared" si="0"/>
        <v>0</v>
      </c>
      <c r="K20" s="584">
        <f t="shared" si="1"/>
        <v>0</v>
      </c>
      <c r="L20" s="584">
        <f t="shared" si="2"/>
        <v>0</v>
      </c>
    </row>
    <row r="21" spans="1:1024" s="109" customFormat="1" ht="13.2">
      <c r="H21" s="143"/>
      <c r="I21" s="874" t="s">
        <v>32</v>
      </c>
      <c r="J21" s="874"/>
      <c r="K21" s="164">
        <f>SUM(K5:K20)</f>
        <v>0</v>
      </c>
      <c r="L21" s="144">
        <f>SUM(L5:L20)</f>
        <v>0</v>
      </c>
    </row>
    <row r="22" spans="1:1024" s="836" customFormat="1" ht="21.75" customHeight="1">
      <c r="A22" s="856" t="s">
        <v>818</v>
      </c>
      <c r="B22" s="856"/>
      <c r="C22" s="856"/>
      <c r="D22" s="856"/>
      <c r="E22" s="856"/>
      <c r="F22" s="856"/>
      <c r="G22" s="856"/>
      <c r="H22" s="856"/>
      <c r="I22" s="856"/>
      <c r="J22" s="856"/>
      <c r="K22" s="856"/>
      <c r="L22" s="856"/>
    </row>
    <row r="23" spans="1:1024" s="836" customFormat="1" ht="30" customHeight="1">
      <c r="A23" s="856" t="s">
        <v>29</v>
      </c>
      <c r="B23" s="856"/>
      <c r="C23" s="856"/>
      <c r="D23" s="856"/>
      <c r="E23" s="856"/>
      <c r="F23" s="856"/>
      <c r="G23" s="856"/>
      <c r="H23" s="856"/>
      <c r="I23" s="856"/>
      <c r="J23" s="856"/>
      <c r="K23" s="856"/>
      <c r="L23" s="856"/>
    </row>
    <row r="24" spans="1:1024" customFormat="1" ht="24" customHeight="1">
      <c r="A24" s="837" t="s">
        <v>819</v>
      </c>
      <c r="B24" s="838"/>
      <c r="C24" s="839"/>
      <c r="D24" s="128"/>
      <c r="E24" s="128"/>
      <c r="F24" s="128"/>
      <c r="G24" s="840"/>
      <c r="H24" s="841"/>
      <c r="I24" s="842"/>
      <c r="J24" s="843"/>
      <c r="K24" s="843"/>
      <c r="L24" s="843"/>
      <c r="M24" s="128"/>
      <c r="N24" s="128"/>
      <c r="O24" s="128"/>
      <c r="P24" s="128"/>
      <c r="Q24" s="128"/>
      <c r="R24" s="128"/>
      <c r="S24" s="128"/>
      <c r="T24" s="128"/>
      <c r="U24" s="128"/>
      <c r="V24" s="128"/>
      <c r="W24" s="128"/>
      <c r="X24" s="128"/>
      <c r="Y24" s="128"/>
      <c r="Z24" s="128"/>
      <c r="AA24" s="128"/>
      <c r="AB24" s="128"/>
      <c r="AC24" s="128"/>
      <c r="AD24" s="128"/>
      <c r="AE24" s="128"/>
      <c r="AF24" s="128"/>
      <c r="AG24" s="128"/>
      <c r="AH24" s="128"/>
      <c r="AI24" s="128"/>
      <c r="AJ24" s="128"/>
      <c r="AK24" s="128"/>
      <c r="AL24" s="128"/>
      <c r="AM24" s="128"/>
      <c r="AN24" s="128"/>
      <c r="AO24" s="128"/>
      <c r="AP24" s="128"/>
      <c r="AQ24" s="128"/>
      <c r="AR24" s="128"/>
      <c r="AS24" s="128"/>
      <c r="AT24" s="128"/>
      <c r="AU24" s="128"/>
      <c r="AV24" s="128"/>
      <c r="AW24" s="128"/>
      <c r="AX24" s="128"/>
      <c r="AY24" s="128"/>
      <c r="AZ24" s="128"/>
      <c r="BA24" s="128"/>
      <c r="BB24" s="128"/>
      <c r="BC24" s="128"/>
      <c r="BD24" s="128"/>
      <c r="BE24" s="128"/>
      <c r="BF24" s="128"/>
      <c r="BG24" s="128"/>
      <c r="BH24" s="128"/>
      <c r="BI24" s="128"/>
      <c r="BJ24" s="128"/>
      <c r="BK24" s="128"/>
      <c r="BL24" s="128"/>
      <c r="BM24" s="128"/>
      <c r="BN24" s="128"/>
      <c r="BO24" s="128"/>
      <c r="BP24" s="128"/>
      <c r="BQ24" s="128"/>
      <c r="BR24" s="128"/>
      <c r="BS24" s="128"/>
      <c r="BT24" s="128"/>
      <c r="BU24" s="128"/>
      <c r="BV24" s="128"/>
      <c r="BW24" s="128"/>
      <c r="BX24" s="128"/>
      <c r="BY24" s="128"/>
      <c r="BZ24" s="128"/>
      <c r="CA24" s="128"/>
      <c r="CB24" s="128"/>
      <c r="CC24" s="128"/>
      <c r="CD24" s="128"/>
      <c r="CE24" s="128"/>
      <c r="CF24" s="128"/>
      <c r="CG24" s="128"/>
      <c r="CH24" s="128"/>
      <c r="CI24" s="128"/>
      <c r="CJ24" s="128"/>
      <c r="CK24" s="128"/>
      <c r="CL24" s="128"/>
      <c r="CM24" s="128"/>
      <c r="CN24" s="128"/>
      <c r="CO24" s="128"/>
      <c r="CP24" s="128"/>
      <c r="CQ24" s="128"/>
      <c r="CR24" s="128"/>
      <c r="CS24" s="128"/>
      <c r="CT24" s="128"/>
      <c r="CU24" s="128"/>
      <c r="CV24" s="128"/>
      <c r="CW24" s="128"/>
      <c r="CX24" s="128"/>
      <c r="CY24" s="128"/>
      <c r="CZ24" s="128"/>
      <c r="DA24" s="128"/>
      <c r="DB24" s="128"/>
      <c r="DC24" s="128"/>
      <c r="DD24" s="128"/>
      <c r="DE24" s="128"/>
      <c r="DF24" s="128"/>
      <c r="DG24" s="128"/>
      <c r="DH24" s="128"/>
      <c r="DI24" s="128"/>
      <c r="DJ24" s="128"/>
      <c r="DK24" s="128"/>
      <c r="DL24" s="128"/>
      <c r="DM24" s="128"/>
      <c r="DN24" s="128"/>
      <c r="DO24" s="128"/>
      <c r="DP24" s="128"/>
      <c r="DQ24" s="128"/>
      <c r="DR24" s="128"/>
      <c r="DS24" s="128"/>
      <c r="DT24" s="128"/>
      <c r="DU24" s="128"/>
      <c r="DV24" s="128"/>
      <c r="DW24" s="128"/>
      <c r="DX24" s="128"/>
      <c r="DY24" s="128"/>
      <c r="DZ24" s="128"/>
      <c r="EA24" s="128"/>
      <c r="EB24" s="128"/>
      <c r="EC24" s="128"/>
      <c r="ED24" s="128"/>
      <c r="EE24" s="128"/>
      <c r="EF24" s="128"/>
      <c r="EG24" s="128"/>
      <c r="EH24" s="128"/>
      <c r="EI24" s="128"/>
      <c r="EJ24" s="128"/>
      <c r="EK24" s="128"/>
      <c r="EL24" s="128"/>
      <c r="EM24" s="128"/>
      <c r="EN24" s="128"/>
      <c r="EO24" s="128"/>
      <c r="EP24" s="128"/>
      <c r="EQ24" s="128"/>
      <c r="ER24" s="128"/>
      <c r="ES24" s="128"/>
      <c r="ET24" s="128"/>
      <c r="EU24" s="128"/>
      <c r="EV24" s="128"/>
      <c r="EW24" s="128"/>
      <c r="EX24" s="128"/>
      <c r="EY24" s="128"/>
      <c r="EZ24" s="128"/>
      <c r="FA24" s="128"/>
      <c r="FB24" s="128"/>
      <c r="FC24" s="128"/>
      <c r="FD24" s="128"/>
      <c r="FE24" s="128"/>
      <c r="FF24" s="128"/>
      <c r="FG24" s="128"/>
      <c r="FH24" s="128"/>
      <c r="FI24" s="128"/>
      <c r="FJ24" s="128"/>
      <c r="FK24" s="128"/>
      <c r="FL24" s="128"/>
      <c r="FM24" s="128"/>
      <c r="FN24" s="128"/>
      <c r="FO24" s="128"/>
      <c r="FP24" s="128"/>
      <c r="FQ24" s="128"/>
      <c r="FR24" s="128"/>
      <c r="FS24" s="128"/>
      <c r="FT24" s="128"/>
      <c r="FU24" s="128"/>
      <c r="FV24" s="128"/>
      <c r="FW24" s="128"/>
      <c r="FX24" s="128"/>
      <c r="FY24" s="128"/>
      <c r="FZ24" s="128"/>
      <c r="GA24" s="128"/>
      <c r="GB24" s="128"/>
      <c r="GC24" s="128"/>
      <c r="GD24" s="128"/>
      <c r="GE24" s="128"/>
      <c r="GF24" s="128"/>
      <c r="GG24" s="128"/>
      <c r="GH24" s="128"/>
      <c r="GI24" s="128"/>
      <c r="GJ24" s="128"/>
      <c r="GK24" s="128"/>
      <c r="GL24" s="128"/>
      <c r="GM24" s="128"/>
      <c r="GN24" s="128"/>
      <c r="GO24" s="128"/>
      <c r="GP24" s="128"/>
      <c r="GQ24" s="128"/>
      <c r="GR24" s="128"/>
      <c r="GS24" s="128"/>
      <c r="GT24" s="128"/>
      <c r="GU24" s="128"/>
      <c r="GV24" s="128"/>
      <c r="GW24" s="128"/>
      <c r="GX24" s="128"/>
      <c r="GY24" s="128"/>
      <c r="GZ24" s="128"/>
      <c r="HA24" s="128"/>
      <c r="HB24" s="128"/>
      <c r="HC24" s="128"/>
      <c r="HD24" s="128"/>
      <c r="HE24" s="128"/>
      <c r="HF24" s="128"/>
      <c r="HG24" s="128"/>
      <c r="HH24" s="128"/>
      <c r="HI24" s="128"/>
      <c r="HJ24" s="128"/>
      <c r="HK24" s="128"/>
      <c r="HL24" s="128"/>
      <c r="HM24" s="128"/>
      <c r="HN24" s="128"/>
      <c r="HO24" s="128"/>
      <c r="HP24" s="128"/>
      <c r="HQ24" s="128"/>
      <c r="HR24" s="128"/>
      <c r="HS24" s="128"/>
      <c r="HT24" s="128"/>
      <c r="HU24" s="128"/>
      <c r="HV24" s="128"/>
      <c r="HW24" s="128"/>
      <c r="HX24" s="128"/>
      <c r="HY24" s="128"/>
      <c r="HZ24" s="128"/>
      <c r="IA24" s="128"/>
      <c r="IB24" s="128"/>
      <c r="IC24" s="128"/>
      <c r="ID24" s="128"/>
      <c r="IE24" s="128"/>
      <c r="IF24" s="128"/>
      <c r="IG24" s="128"/>
      <c r="IH24" s="128"/>
      <c r="II24" s="128"/>
      <c r="IJ24" s="128"/>
      <c r="IK24" s="128"/>
      <c r="IL24" s="128"/>
      <c r="IM24" s="128"/>
      <c r="IN24" s="128"/>
      <c r="IO24" s="128"/>
      <c r="IP24" s="128"/>
      <c r="IQ24" s="128"/>
      <c r="IR24" s="128"/>
      <c r="IS24" s="128"/>
      <c r="IT24" s="128"/>
      <c r="IU24" s="128"/>
      <c r="IV24" s="128"/>
      <c r="IW24" s="128"/>
      <c r="IX24" s="128"/>
      <c r="IY24" s="128"/>
      <c r="IZ24" s="128"/>
      <c r="JA24" s="128"/>
      <c r="JB24" s="128"/>
      <c r="JC24" s="128"/>
      <c r="JD24" s="128"/>
      <c r="JE24" s="128"/>
      <c r="JF24" s="128"/>
      <c r="JG24" s="128"/>
      <c r="JH24" s="128"/>
      <c r="JI24" s="128"/>
      <c r="JJ24" s="128"/>
      <c r="JK24" s="128"/>
      <c r="JL24" s="128"/>
      <c r="JM24" s="128"/>
      <c r="JN24" s="128"/>
      <c r="JO24" s="128"/>
      <c r="JP24" s="128"/>
      <c r="JQ24" s="128"/>
      <c r="JR24" s="128"/>
      <c r="JS24" s="128"/>
      <c r="JT24" s="128"/>
      <c r="JU24" s="128"/>
      <c r="JV24" s="128"/>
      <c r="JW24" s="128"/>
      <c r="JX24" s="128"/>
      <c r="JY24" s="128"/>
      <c r="JZ24" s="128"/>
      <c r="KA24" s="128"/>
      <c r="KB24" s="128"/>
      <c r="KC24" s="128"/>
      <c r="KD24" s="128"/>
      <c r="KE24" s="128"/>
      <c r="KF24" s="128"/>
      <c r="KG24" s="128"/>
      <c r="KH24" s="128"/>
      <c r="KI24" s="128"/>
      <c r="KJ24" s="128"/>
      <c r="KK24" s="128"/>
      <c r="KL24" s="128"/>
      <c r="KM24" s="128"/>
      <c r="KN24" s="128"/>
      <c r="KO24" s="128"/>
      <c r="KP24" s="128"/>
      <c r="KQ24" s="128"/>
      <c r="KR24" s="128"/>
      <c r="KS24" s="128"/>
      <c r="KT24" s="128"/>
      <c r="KU24" s="128"/>
      <c r="KV24" s="128"/>
      <c r="KW24" s="128"/>
      <c r="KX24" s="128"/>
      <c r="KY24" s="128"/>
      <c r="KZ24" s="128"/>
      <c r="LA24" s="128"/>
      <c r="LB24" s="128"/>
      <c r="LC24" s="128"/>
      <c r="LD24" s="128"/>
      <c r="LE24" s="128"/>
      <c r="LF24" s="128"/>
      <c r="LG24" s="128"/>
      <c r="LH24" s="128"/>
      <c r="LI24" s="128"/>
      <c r="LJ24" s="128"/>
      <c r="LK24" s="128"/>
      <c r="LL24" s="128"/>
      <c r="LM24" s="128"/>
      <c r="LN24" s="128"/>
      <c r="LO24" s="128"/>
      <c r="LP24" s="128"/>
      <c r="LQ24" s="128"/>
      <c r="LR24" s="128"/>
      <c r="LS24" s="128"/>
      <c r="LT24" s="128"/>
      <c r="LU24" s="128"/>
      <c r="LV24" s="128"/>
      <c r="LW24" s="128"/>
      <c r="LX24" s="128"/>
      <c r="LY24" s="128"/>
      <c r="LZ24" s="128"/>
      <c r="MA24" s="128"/>
      <c r="MB24" s="128"/>
      <c r="MC24" s="128"/>
      <c r="MD24" s="128"/>
      <c r="ME24" s="128"/>
      <c r="MF24" s="128"/>
      <c r="MG24" s="128"/>
      <c r="MH24" s="128"/>
      <c r="MI24" s="128"/>
      <c r="MJ24" s="128"/>
      <c r="MK24" s="128"/>
      <c r="ML24" s="128"/>
      <c r="MM24" s="128"/>
      <c r="MN24" s="128"/>
      <c r="MO24" s="128"/>
      <c r="MP24" s="128"/>
      <c r="MQ24" s="128"/>
      <c r="MR24" s="128"/>
      <c r="MS24" s="128"/>
      <c r="MT24" s="128"/>
      <c r="MU24" s="128"/>
      <c r="MV24" s="128"/>
      <c r="MW24" s="128"/>
      <c r="MX24" s="128"/>
      <c r="MY24" s="128"/>
      <c r="MZ24" s="128"/>
      <c r="NA24" s="128"/>
      <c r="NB24" s="128"/>
      <c r="NC24" s="128"/>
      <c r="ND24" s="128"/>
      <c r="NE24" s="128"/>
      <c r="NF24" s="128"/>
      <c r="NG24" s="128"/>
      <c r="NH24" s="128"/>
      <c r="NI24" s="128"/>
      <c r="NJ24" s="128"/>
      <c r="NK24" s="128"/>
      <c r="NL24" s="128"/>
      <c r="NM24" s="128"/>
      <c r="NN24" s="128"/>
      <c r="NO24" s="128"/>
      <c r="NP24" s="128"/>
      <c r="NQ24" s="128"/>
      <c r="NR24" s="128"/>
      <c r="NS24" s="128"/>
      <c r="NT24" s="128"/>
      <c r="NU24" s="128"/>
      <c r="NV24" s="128"/>
      <c r="NW24" s="128"/>
      <c r="NX24" s="128"/>
      <c r="NY24" s="128"/>
      <c r="NZ24" s="128"/>
      <c r="OA24" s="128"/>
      <c r="OB24" s="128"/>
      <c r="OC24" s="128"/>
      <c r="OD24" s="128"/>
      <c r="OE24" s="128"/>
      <c r="OF24" s="128"/>
      <c r="OG24" s="128"/>
      <c r="OH24" s="128"/>
      <c r="OI24" s="128"/>
      <c r="OJ24" s="128"/>
      <c r="OK24" s="128"/>
      <c r="OL24" s="128"/>
      <c r="OM24" s="128"/>
      <c r="ON24" s="128"/>
      <c r="OO24" s="128"/>
      <c r="OP24" s="128"/>
      <c r="OQ24" s="128"/>
      <c r="OR24" s="128"/>
      <c r="OS24" s="128"/>
      <c r="OT24" s="128"/>
      <c r="OU24" s="128"/>
      <c r="OV24" s="128"/>
      <c r="OW24" s="128"/>
      <c r="OX24" s="128"/>
      <c r="OY24" s="128"/>
      <c r="OZ24" s="128"/>
      <c r="PA24" s="128"/>
      <c r="PB24" s="128"/>
      <c r="PC24" s="128"/>
      <c r="PD24" s="128"/>
      <c r="PE24" s="128"/>
      <c r="PF24" s="128"/>
      <c r="PG24" s="128"/>
      <c r="PH24" s="128"/>
      <c r="PI24" s="128"/>
      <c r="PJ24" s="128"/>
      <c r="PK24" s="128"/>
      <c r="PL24" s="128"/>
      <c r="PM24" s="128"/>
      <c r="PN24" s="128"/>
      <c r="PO24" s="128"/>
      <c r="PP24" s="128"/>
      <c r="PQ24" s="128"/>
      <c r="PR24" s="128"/>
      <c r="PS24" s="128"/>
      <c r="PT24" s="128"/>
      <c r="PU24" s="128"/>
      <c r="PV24" s="128"/>
      <c r="PW24" s="128"/>
      <c r="PX24" s="128"/>
      <c r="PY24" s="128"/>
      <c r="PZ24" s="128"/>
      <c r="QA24" s="128"/>
      <c r="QB24" s="128"/>
      <c r="QC24" s="128"/>
      <c r="QD24" s="128"/>
      <c r="QE24" s="128"/>
      <c r="QF24" s="128"/>
      <c r="QG24" s="128"/>
      <c r="QH24" s="128"/>
      <c r="QI24" s="128"/>
      <c r="QJ24" s="128"/>
      <c r="QK24" s="128"/>
      <c r="QL24" s="128"/>
      <c r="QM24" s="128"/>
      <c r="QN24" s="128"/>
      <c r="QO24" s="128"/>
      <c r="QP24" s="128"/>
      <c r="QQ24" s="128"/>
      <c r="QR24" s="128"/>
      <c r="QS24" s="128"/>
      <c r="QT24" s="128"/>
      <c r="QU24" s="128"/>
      <c r="QV24" s="128"/>
      <c r="QW24" s="128"/>
      <c r="QX24" s="128"/>
      <c r="QY24" s="128"/>
      <c r="QZ24" s="128"/>
      <c r="RA24" s="128"/>
      <c r="RB24" s="128"/>
      <c r="RC24" s="128"/>
      <c r="RD24" s="128"/>
      <c r="RE24" s="128"/>
      <c r="RF24" s="128"/>
      <c r="RG24" s="128"/>
      <c r="RH24" s="128"/>
      <c r="RI24" s="128"/>
      <c r="RJ24" s="128"/>
      <c r="RK24" s="128"/>
      <c r="RL24" s="128"/>
      <c r="RM24" s="128"/>
      <c r="RN24" s="128"/>
      <c r="RO24" s="128"/>
      <c r="RP24" s="128"/>
      <c r="RQ24" s="128"/>
      <c r="RR24" s="128"/>
      <c r="RS24" s="128"/>
      <c r="RT24" s="128"/>
      <c r="RU24" s="128"/>
      <c r="RV24" s="128"/>
      <c r="RW24" s="128"/>
      <c r="RX24" s="128"/>
      <c r="RY24" s="128"/>
      <c r="RZ24" s="128"/>
      <c r="SA24" s="128"/>
      <c r="SB24" s="128"/>
      <c r="SC24" s="128"/>
      <c r="SD24" s="128"/>
      <c r="SE24" s="128"/>
      <c r="SF24" s="128"/>
      <c r="SG24" s="128"/>
      <c r="SH24" s="128"/>
      <c r="SI24" s="128"/>
      <c r="SJ24" s="128"/>
      <c r="SK24" s="128"/>
      <c r="SL24" s="128"/>
      <c r="SM24" s="128"/>
      <c r="SN24" s="128"/>
      <c r="SO24" s="128"/>
      <c r="SP24" s="128"/>
      <c r="SQ24" s="128"/>
      <c r="SR24" s="128"/>
      <c r="SS24" s="128"/>
      <c r="ST24" s="128"/>
      <c r="SU24" s="128"/>
      <c r="SV24" s="128"/>
      <c r="SW24" s="128"/>
      <c r="SX24" s="128"/>
      <c r="SY24" s="128"/>
      <c r="SZ24" s="128"/>
      <c r="TA24" s="128"/>
      <c r="TB24" s="128"/>
      <c r="TC24" s="128"/>
      <c r="TD24" s="128"/>
      <c r="TE24" s="128"/>
      <c r="TF24" s="128"/>
      <c r="TG24" s="128"/>
      <c r="TH24" s="128"/>
      <c r="TI24" s="128"/>
      <c r="TJ24" s="128"/>
      <c r="TK24" s="128"/>
      <c r="TL24" s="128"/>
      <c r="TM24" s="128"/>
      <c r="TN24" s="128"/>
      <c r="TO24" s="128"/>
      <c r="TP24" s="128"/>
      <c r="TQ24" s="128"/>
      <c r="TR24" s="128"/>
      <c r="TS24" s="128"/>
      <c r="TT24" s="128"/>
      <c r="TU24" s="128"/>
      <c r="TV24" s="128"/>
      <c r="TW24" s="128"/>
      <c r="TX24" s="128"/>
      <c r="TY24" s="128"/>
      <c r="TZ24" s="128"/>
      <c r="UA24" s="128"/>
      <c r="UB24" s="128"/>
      <c r="UC24" s="128"/>
      <c r="UD24" s="128"/>
      <c r="UE24" s="128"/>
      <c r="UF24" s="128"/>
      <c r="UG24" s="128"/>
      <c r="UH24" s="128"/>
      <c r="UI24" s="128"/>
      <c r="UJ24" s="128"/>
      <c r="UK24" s="128"/>
      <c r="UL24" s="128"/>
      <c r="UM24" s="128"/>
      <c r="UN24" s="128"/>
      <c r="UO24" s="128"/>
      <c r="UP24" s="128"/>
      <c r="UQ24" s="128"/>
      <c r="UR24" s="128"/>
      <c r="US24" s="128"/>
      <c r="UT24" s="128"/>
      <c r="UU24" s="128"/>
      <c r="UV24" s="128"/>
      <c r="UW24" s="128"/>
      <c r="UX24" s="128"/>
      <c r="UY24" s="128"/>
      <c r="UZ24" s="128"/>
      <c r="VA24" s="128"/>
      <c r="VB24" s="128"/>
      <c r="VC24" s="128"/>
      <c r="VD24" s="128"/>
      <c r="VE24" s="128"/>
      <c r="VF24" s="128"/>
      <c r="VG24" s="128"/>
      <c r="VH24" s="128"/>
      <c r="VI24" s="128"/>
      <c r="VJ24" s="128"/>
      <c r="VK24" s="128"/>
      <c r="VL24" s="128"/>
      <c r="VM24" s="128"/>
      <c r="VN24" s="128"/>
      <c r="VO24" s="128"/>
      <c r="VP24" s="128"/>
      <c r="VQ24" s="128"/>
      <c r="VR24" s="128"/>
      <c r="VS24" s="128"/>
      <c r="VT24" s="128"/>
      <c r="VU24" s="128"/>
      <c r="VV24" s="128"/>
      <c r="VW24" s="128"/>
      <c r="VX24" s="128"/>
      <c r="VY24" s="128"/>
      <c r="VZ24" s="128"/>
      <c r="WA24" s="128"/>
      <c r="WB24" s="128"/>
      <c r="WC24" s="128"/>
      <c r="WD24" s="128"/>
      <c r="WE24" s="128"/>
      <c r="WF24" s="128"/>
      <c r="WG24" s="128"/>
      <c r="WH24" s="128"/>
      <c r="WI24" s="128"/>
      <c r="WJ24" s="128"/>
      <c r="WK24" s="128"/>
      <c r="WL24" s="128"/>
      <c r="WM24" s="128"/>
      <c r="WN24" s="128"/>
      <c r="WO24" s="128"/>
      <c r="WP24" s="128"/>
      <c r="WQ24" s="128"/>
      <c r="WR24" s="128"/>
      <c r="WS24" s="128"/>
      <c r="WT24" s="128"/>
      <c r="WU24" s="128"/>
      <c r="WV24" s="128"/>
      <c r="WW24" s="128"/>
      <c r="WX24" s="128"/>
      <c r="WY24" s="128"/>
      <c r="WZ24" s="128"/>
      <c r="XA24" s="128"/>
      <c r="XB24" s="128"/>
      <c r="XC24" s="128"/>
      <c r="XD24" s="128"/>
      <c r="XE24" s="128"/>
      <c r="XF24" s="128"/>
      <c r="XG24" s="128"/>
      <c r="XH24" s="128"/>
      <c r="XI24" s="128"/>
      <c r="XJ24" s="128"/>
      <c r="XK24" s="128"/>
      <c r="XL24" s="128"/>
      <c r="XM24" s="128"/>
      <c r="XN24" s="128"/>
      <c r="XO24" s="128"/>
      <c r="XP24" s="128"/>
      <c r="XQ24" s="128"/>
      <c r="XR24" s="128"/>
      <c r="XS24" s="128"/>
      <c r="XT24" s="128"/>
      <c r="XU24" s="128"/>
      <c r="XV24" s="128"/>
      <c r="XW24" s="128"/>
      <c r="XX24" s="128"/>
      <c r="XY24" s="128"/>
      <c r="XZ24" s="128"/>
      <c r="YA24" s="128"/>
      <c r="YB24" s="128"/>
      <c r="YC24" s="128"/>
      <c r="YD24" s="128"/>
      <c r="YE24" s="128"/>
      <c r="YF24" s="128"/>
      <c r="YG24" s="128"/>
      <c r="YH24" s="128"/>
      <c r="YI24" s="128"/>
      <c r="YJ24" s="128"/>
      <c r="YK24" s="128"/>
      <c r="YL24" s="128"/>
      <c r="YM24" s="128"/>
      <c r="YN24" s="128"/>
      <c r="YO24" s="128"/>
      <c r="YP24" s="128"/>
      <c r="YQ24" s="128"/>
      <c r="YR24" s="128"/>
      <c r="YS24" s="128"/>
      <c r="YT24" s="128"/>
      <c r="YU24" s="128"/>
      <c r="YV24" s="128"/>
      <c r="YW24" s="128"/>
      <c r="YX24" s="128"/>
      <c r="YY24" s="128"/>
      <c r="YZ24" s="128"/>
      <c r="ZA24" s="128"/>
      <c r="ZB24" s="128"/>
      <c r="ZC24" s="128"/>
      <c r="ZD24" s="128"/>
      <c r="ZE24" s="128"/>
      <c r="ZF24" s="128"/>
      <c r="ZG24" s="128"/>
      <c r="ZH24" s="128"/>
      <c r="ZI24" s="128"/>
      <c r="ZJ24" s="128"/>
      <c r="ZK24" s="128"/>
      <c r="ZL24" s="128"/>
      <c r="ZM24" s="128"/>
      <c r="ZN24" s="128"/>
      <c r="ZO24" s="128"/>
      <c r="ZP24" s="128"/>
      <c r="ZQ24" s="128"/>
      <c r="ZR24" s="128"/>
      <c r="ZS24" s="128"/>
      <c r="ZT24" s="128"/>
      <c r="ZU24" s="128"/>
      <c r="ZV24" s="128"/>
      <c r="ZW24" s="128"/>
      <c r="ZX24" s="128"/>
      <c r="ZY24" s="128"/>
      <c r="ZZ24" s="128"/>
      <c r="AAA24" s="128"/>
      <c r="AAB24" s="128"/>
      <c r="AAC24" s="128"/>
      <c r="AAD24" s="128"/>
      <c r="AAE24" s="128"/>
      <c r="AAF24" s="128"/>
      <c r="AAG24" s="128"/>
      <c r="AAH24" s="128"/>
      <c r="AAI24" s="128"/>
      <c r="AAJ24" s="128"/>
      <c r="AAK24" s="128"/>
      <c r="AAL24" s="128"/>
      <c r="AAM24" s="128"/>
      <c r="AAN24" s="128"/>
      <c r="AAO24" s="128"/>
      <c r="AAP24" s="128"/>
      <c r="AAQ24" s="128"/>
      <c r="AAR24" s="128"/>
      <c r="AAS24" s="128"/>
      <c r="AAT24" s="128"/>
      <c r="AAU24" s="128"/>
      <c r="AAV24" s="128"/>
      <c r="AAW24" s="128"/>
      <c r="AAX24" s="128"/>
      <c r="AAY24" s="128"/>
      <c r="AAZ24" s="128"/>
      <c r="ABA24" s="128"/>
      <c r="ABB24" s="128"/>
      <c r="ABC24" s="128"/>
      <c r="ABD24" s="128"/>
      <c r="ABE24" s="128"/>
      <c r="ABF24" s="128"/>
      <c r="ABG24" s="128"/>
      <c r="ABH24" s="128"/>
      <c r="ABI24" s="128"/>
      <c r="ABJ24" s="128"/>
      <c r="ABK24" s="128"/>
      <c r="ABL24" s="128"/>
      <c r="ABM24" s="128"/>
      <c r="ABN24" s="128"/>
      <c r="ABO24" s="128"/>
      <c r="ABP24" s="128"/>
      <c r="ABQ24" s="128"/>
      <c r="ABR24" s="128"/>
      <c r="ABS24" s="128"/>
      <c r="ABT24" s="128"/>
      <c r="ABU24" s="128"/>
      <c r="ABV24" s="128"/>
      <c r="ABW24" s="128"/>
      <c r="ABX24" s="128"/>
      <c r="ABY24" s="128"/>
      <c r="ABZ24" s="128"/>
      <c r="ACA24" s="128"/>
      <c r="ACB24" s="128"/>
      <c r="ACC24" s="128"/>
      <c r="ACD24" s="128"/>
      <c r="ACE24" s="128"/>
      <c r="ACF24" s="128"/>
      <c r="ACG24" s="128"/>
      <c r="ACH24" s="128"/>
      <c r="ACI24" s="128"/>
      <c r="ACJ24" s="128"/>
      <c r="ACK24" s="128"/>
      <c r="ACL24" s="128"/>
      <c r="ACM24" s="128"/>
      <c r="ACN24" s="128"/>
      <c r="ACO24" s="128"/>
      <c r="ACP24" s="128"/>
      <c r="ACQ24" s="128"/>
      <c r="ACR24" s="128"/>
      <c r="ACS24" s="128"/>
      <c r="ACT24" s="128"/>
      <c r="ACU24" s="128"/>
      <c r="ACV24" s="128"/>
      <c r="ACW24" s="128"/>
      <c r="ACX24" s="128"/>
      <c r="ACY24" s="128"/>
      <c r="ACZ24" s="128"/>
      <c r="ADA24" s="128"/>
      <c r="ADB24" s="128"/>
      <c r="ADC24" s="128"/>
      <c r="ADD24" s="128"/>
      <c r="ADE24" s="128"/>
      <c r="ADF24" s="128"/>
      <c r="ADG24" s="128"/>
      <c r="ADH24" s="128"/>
      <c r="ADI24" s="128"/>
      <c r="ADJ24" s="128"/>
      <c r="ADK24" s="128"/>
      <c r="ADL24" s="128"/>
      <c r="ADM24" s="128"/>
      <c r="ADN24" s="128"/>
      <c r="ADO24" s="128"/>
      <c r="ADP24" s="128"/>
      <c r="ADQ24" s="128"/>
      <c r="ADR24" s="128"/>
      <c r="ADS24" s="128"/>
      <c r="ADT24" s="128"/>
      <c r="ADU24" s="128"/>
      <c r="ADV24" s="128"/>
      <c r="ADW24" s="128"/>
      <c r="ADX24" s="128"/>
      <c r="ADY24" s="128"/>
      <c r="ADZ24" s="128"/>
      <c r="AEA24" s="128"/>
      <c r="AEB24" s="128"/>
      <c r="AEC24" s="128"/>
      <c r="AED24" s="128"/>
      <c r="AEE24" s="128"/>
      <c r="AEF24" s="128"/>
      <c r="AEG24" s="128"/>
      <c r="AEH24" s="128"/>
      <c r="AEI24" s="128"/>
      <c r="AEJ24" s="128"/>
      <c r="AEK24" s="128"/>
      <c r="AEL24" s="128"/>
      <c r="AEM24" s="128"/>
      <c r="AEN24" s="128"/>
      <c r="AEO24" s="128"/>
      <c r="AEP24" s="128"/>
      <c r="AEQ24" s="128"/>
      <c r="AER24" s="128"/>
      <c r="AES24" s="128"/>
      <c r="AET24" s="128"/>
      <c r="AEU24" s="128"/>
      <c r="AEV24" s="128"/>
      <c r="AEW24" s="128"/>
      <c r="AEX24" s="128"/>
      <c r="AEY24" s="128"/>
      <c r="AEZ24" s="128"/>
      <c r="AFA24" s="128"/>
      <c r="AFB24" s="128"/>
      <c r="AFC24" s="128"/>
      <c r="AFD24" s="128"/>
      <c r="AFE24" s="128"/>
      <c r="AFF24" s="128"/>
      <c r="AFG24" s="128"/>
      <c r="AFH24" s="128"/>
      <c r="AFI24" s="128"/>
      <c r="AFJ24" s="128"/>
      <c r="AFK24" s="128"/>
      <c r="AFL24" s="128"/>
      <c r="AFM24" s="128"/>
      <c r="AFN24" s="128"/>
      <c r="AFO24" s="128"/>
      <c r="AFP24" s="128"/>
      <c r="AFQ24" s="128"/>
      <c r="AFR24" s="128"/>
      <c r="AFS24" s="128"/>
      <c r="AFT24" s="128"/>
      <c r="AFU24" s="128"/>
      <c r="AFV24" s="128"/>
      <c r="AFW24" s="128"/>
      <c r="AFX24" s="128"/>
      <c r="AFY24" s="128"/>
      <c r="AFZ24" s="128"/>
      <c r="AGA24" s="128"/>
      <c r="AGB24" s="128"/>
      <c r="AGC24" s="128"/>
      <c r="AGD24" s="128"/>
      <c r="AGE24" s="128"/>
      <c r="AGF24" s="128"/>
      <c r="AGG24" s="128"/>
      <c r="AGH24" s="128"/>
      <c r="AGI24" s="128"/>
      <c r="AGJ24" s="128"/>
      <c r="AGK24" s="128"/>
      <c r="AGL24" s="128"/>
      <c r="AGM24" s="128"/>
      <c r="AGN24" s="128"/>
      <c r="AGO24" s="128"/>
      <c r="AGP24" s="128"/>
      <c r="AGQ24" s="128"/>
      <c r="AGR24" s="128"/>
      <c r="AGS24" s="128"/>
      <c r="AGT24" s="128"/>
      <c r="AGU24" s="128"/>
      <c r="AGV24" s="128"/>
      <c r="AGW24" s="128"/>
      <c r="AGX24" s="128"/>
      <c r="AGY24" s="128"/>
      <c r="AGZ24" s="128"/>
      <c r="AHA24" s="128"/>
      <c r="AHB24" s="128"/>
      <c r="AHC24" s="128"/>
      <c r="AHD24" s="128"/>
      <c r="AHE24" s="128"/>
      <c r="AHF24" s="128"/>
      <c r="AHG24" s="128"/>
      <c r="AHH24" s="128"/>
      <c r="AHI24" s="128"/>
      <c r="AHJ24" s="128"/>
      <c r="AHK24" s="128"/>
      <c r="AHL24" s="128"/>
      <c r="AHM24" s="128"/>
      <c r="AHN24" s="128"/>
      <c r="AHO24" s="128"/>
      <c r="AHP24" s="128"/>
      <c r="AHQ24" s="128"/>
      <c r="AHR24" s="128"/>
      <c r="AHS24" s="128"/>
      <c r="AHT24" s="128"/>
      <c r="AHU24" s="128"/>
      <c r="AHV24" s="128"/>
      <c r="AHW24" s="128"/>
      <c r="AHX24" s="128"/>
      <c r="AHY24" s="128"/>
      <c r="AHZ24" s="128"/>
      <c r="AIA24" s="128"/>
      <c r="AIB24" s="128"/>
      <c r="AIC24" s="128"/>
      <c r="AID24" s="128"/>
      <c r="AIE24" s="128"/>
      <c r="AIF24" s="128"/>
      <c r="AIG24" s="128"/>
      <c r="AIH24" s="128"/>
      <c r="AII24" s="128"/>
      <c r="AIJ24" s="128"/>
      <c r="AIK24" s="128"/>
      <c r="AIL24" s="128"/>
      <c r="AIM24" s="128"/>
      <c r="AIN24" s="128"/>
      <c r="AIO24" s="128"/>
      <c r="AIP24" s="128"/>
      <c r="AIQ24" s="128"/>
      <c r="AIR24" s="128"/>
      <c r="AIS24" s="128"/>
      <c r="AIT24" s="128"/>
      <c r="AIU24" s="128"/>
      <c r="AIV24" s="128"/>
      <c r="AIW24" s="128"/>
      <c r="AIX24" s="128"/>
      <c r="AIY24" s="128"/>
      <c r="AIZ24" s="128"/>
      <c r="AJA24" s="128"/>
      <c r="AJB24" s="128"/>
      <c r="AJC24" s="128"/>
      <c r="AJD24" s="128"/>
      <c r="AJE24" s="128"/>
      <c r="AJF24" s="128"/>
      <c r="AJG24" s="128"/>
      <c r="AJH24" s="128"/>
      <c r="AJI24" s="128"/>
      <c r="AJJ24" s="128"/>
      <c r="AJK24" s="128"/>
      <c r="AJL24" s="128"/>
      <c r="AJM24" s="128"/>
      <c r="AJN24" s="128"/>
      <c r="AJO24" s="128"/>
      <c r="AJP24" s="128"/>
      <c r="AJQ24" s="128"/>
      <c r="AJR24" s="128"/>
      <c r="AJS24" s="128"/>
      <c r="AJT24" s="128"/>
      <c r="AJU24" s="128"/>
      <c r="AJV24" s="128"/>
      <c r="AJW24" s="128"/>
      <c r="AJX24" s="128"/>
      <c r="AJY24" s="128"/>
      <c r="AJZ24" s="128"/>
      <c r="AKA24" s="128"/>
      <c r="AKB24" s="128"/>
      <c r="AKC24" s="128"/>
      <c r="AKD24" s="128"/>
      <c r="AKE24" s="128"/>
      <c r="AKF24" s="128"/>
      <c r="AKG24" s="128"/>
      <c r="AKH24" s="128"/>
      <c r="AKI24" s="128"/>
      <c r="AKJ24" s="128"/>
      <c r="AKK24" s="128"/>
      <c r="AKL24" s="128"/>
      <c r="AKM24" s="128"/>
      <c r="AKN24" s="128"/>
      <c r="AKO24" s="128"/>
      <c r="AKP24" s="128"/>
      <c r="AKQ24" s="128"/>
      <c r="AKR24" s="128"/>
      <c r="AKS24" s="128"/>
      <c r="AKT24" s="128"/>
      <c r="AKU24" s="128"/>
      <c r="AKV24" s="128"/>
      <c r="AKW24" s="128"/>
      <c r="AKX24" s="128"/>
      <c r="AKY24" s="128"/>
      <c r="AKZ24" s="128"/>
      <c r="ALA24" s="128"/>
      <c r="ALB24" s="128"/>
      <c r="ALC24" s="128"/>
      <c r="ALD24" s="128"/>
      <c r="ALE24" s="128"/>
      <c r="ALF24" s="128"/>
      <c r="ALG24" s="128"/>
      <c r="ALH24" s="128"/>
      <c r="ALI24" s="128"/>
      <c r="ALJ24" s="128"/>
      <c r="ALK24" s="128"/>
      <c r="ALL24" s="128"/>
      <c r="ALM24" s="128"/>
      <c r="ALN24" s="128"/>
      <c r="ALO24" s="128"/>
      <c r="ALP24" s="128"/>
      <c r="ALQ24" s="128"/>
      <c r="ALR24" s="128"/>
      <c r="ALS24" s="128"/>
      <c r="ALT24" s="128"/>
      <c r="ALU24" s="128"/>
      <c r="ALV24" s="128"/>
      <c r="ALW24" s="128"/>
      <c r="ALX24" s="128"/>
      <c r="ALY24" s="128"/>
      <c r="ALZ24" s="128"/>
      <c r="AMA24" s="128"/>
      <c r="AMB24" s="128"/>
      <c r="AMC24" s="128"/>
      <c r="AMD24" s="128"/>
      <c r="AME24" s="128"/>
      <c r="AMF24" s="128"/>
      <c r="AMG24" s="128"/>
      <c r="AMH24" s="128"/>
      <c r="AMI24" s="128"/>
      <c r="AMJ24" s="128"/>
    </row>
  </sheetData>
  <mergeCells count="4">
    <mergeCell ref="A2:L2"/>
    <mergeCell ref="I21:J21"/>
    <mergeCell ref="A22:L22"/>
    <mergeCell ref="A23:L23"/>
  </mergeCells>
  <pageMargins left="0" right="0" top="0.39370078740157483" bottom="0.39370078740157483" header="0" footer="0"/>
  <pageSetup paperSize="9" scale="63" fitToWidth="0" fitToHeight="0" orientation="landscape" r:id="rId1"/>
  <headerFooter>
    <oddHeader>&amp;LNumer sprawy 24/ZP/2023
&amp;RZałącznik nr 2 do SWZ</oddHeader>
    <oddFooter>Strona &amp;P z &amp;N</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64D112-9D45-442F-9EE6-F5F89975FF41}">
  <dimension ref="A1:AMJ21"/>
  <sheetViews>
    <sheetView view="pageBreakPreview" zoomScaleNormal="120" zoomScaleSheetLayoutView="100" workbookViewId="0">
      <selection activeCell="B17" sqref="B17"/>
    </sheetView>
  </sheetViews>
  <sheetFormatPr defaultColWidth="9.109375" defaultRowHeight="13.8"/>
  <cols>
    <col min="1" max="1" width="6.33203125" style="106" customWidth="1"/>
    <col min="2" max="2" width="28.33203125" style="106" customWidth="1"/>
    <col min="3" max="3" width="34.109375" style="106" customWidth="1"/>
    <col min="4" max="4" width="15.88671875" style="106" customWidth="1"/>
    <col min="5" max="5" width="16.109375" style="106" customWidth="1"/>
    <col min="6" max="6" width="13.33203125" style="106" customWidth="1"/>
    <col min="7" max="7" width="18.109375" style="106" customWidth="1"/>
    <col min="8" max="8" width="13.109375" style="106" customWidth="1"/>
    <col min="9" max="9" width="12.88671875" style="106" customWidth="1"/>
    <col min="10" max="10" width="13.88671875" style="106" customWidth="1"/>
    <col min="11" max="11" width="16.5546875" style="106" customWidth="1"/>
    <col min="12" max="12" width="17" style="106" customWidth="1"/>
    <col min="13" max="1024" width="9.33203125" style="106" customWidth="1"/>
    <col min="1025" max="1025" width="10.33203125" style="106" customWidth="1"/>
    <col min="1026" max="16384" width="9.109375" style="106"/>
  </cols>
  <sheetData>
    <row r="1" spans="1:12" ht="17.399999999999999">
      <c r="C1" s="759" t="s">
        <v>61</v>
      </c>
    </row>
    <row r="2" spans="1:12">
      <c r="A2" s="867"/>
      <c r="B2" s="867"/>
      <c r="C2" s="867"/>
      <c r="D2" s="867"/>
      <c r="E2" s="867"/>
      <c r="F2" s="867"/>
      <c r="G2" s="867"/>
      <c r="H2" s="867"/>
      <c r="I2" s="867"/>
      <c r="J2" s="867"/>
      <c r="K2" s="867"/>
      <c r="L2" s="867"/>
    </row>
    <row r="3" spans="1:12" ht="17.399999999999999">
      <c r="B3" s="110" t="s">
        <v>415</v>
      </c>
      <c r="G3" s="141"/>
      <c r="H3" s="141"/>
    </row>
    <row r="5" spans="1:12" s="142" customFormat="1" ht="58.5" customHeight="1">
      <c r="A5" s="588" t="s">
        <v>3</v>
      </c>
      <c r="B5" s="588" t="s">
        <v>4</v>
      </c>
      <c r="C5" s="589" t="s">
        <v>5</v>
      </c>
      <c r="D5" s="595" t="s">
        <v>36</v>
      </c>
      <c r="E5" s="589" t="s">
        <v>7</v>
      </c>
      <c r="F5" s="589" t="s">
        <v>8</v>
      </c>
      <c r="G5" s="589" t="s">
        <v>9</v>
      </c>
      <c r="H5" s="590" t="s">
        <v>10</v>
      </c>
      <c r="I5" s="589" t="s">
        <v>62</v>
      </c>
      <c r="J5" s="578" t="s">
        <v>12</v>
      </c>
      <c r="K5" s="589" t="s">
        <v>33</v>
      </c>
      <c r="L5" s="591" t="s">
        <v>34</v>
      </c>
    </row>
    <row r="6" spans="1:12" s="109" customFormat="1" ht="45" customHeight="1">
      <c r="A6" s="573">
        <v>1</v>
      </c>
      <c r="B6" s="542" t="s">
        <v>244</v>
      </c>
      <c r="C6" s="603" t="s">
        <v>796</v>
      </c>
      <c r="D6" s="543"/>
      <c r="E6" s="627" t="s">
        <v>245</v>
      </c>
      <c r="F6" s="592" t="s">
        <v>18</v>
      </c>
      <c r="G6" s="628">
        <v>3000</v>
      </c>
      <c r="H6" s="253"/>
      <c r="I6" s="574"/>
      <c r="J6" s="583">
        <f t="shared" ref="J6:J16" si="0">H6*I6+H6</f>
        <v>0</v>
      </c>
      <c r="K6" s="584">
        <f t="shared" ref="K6:K16" si="1">H6*G6</f>
        <v>0</v>
      </c>
      <c r="L6" s="584">
        <f t="shared" ref="L6:L16" si="2">K6*I6+K6</f>
        <v>0</v>
      </c>
    </row>
    <row r="7" spans="1:12" s="109" customFormat="1" ht="13.2">
      <c r="A7" s="573">
        <v>2</v>
      </c>
      <c r="B7" s="542" t="s">
        <v>244</v>
      </c>
      <c r="C7" s="543" t="s">
        <v>797</v>
      </c>
      <c r="D7" s="543"/>
      <c r="E7" s="627" t="s">
        <v>245</v>
      </c>
      <c r="F7" s="629" t="s">
        <v>18</v>
      </c>
      <c r="G7" s="581">
        <v>3000</v>
      </c>
      <c r="H7" s="253"/>
      <c r="I7" s="574"/>
      <c r="J7" s="583">
        <f t="shared" si="0"/>
        <v>0</v>
      </c>
      <c r="K7" s="584">
        <f t="shared" si="1"/>
        <v>0</v>
      </c>
      <c r="L7" s="584">
        <f t="shared" si="2"/>
        <v>0</v>
      </c>
    </row>
    <row r="8" spans="1:12" s="109" customFormat="1" ht="13.2">
      <c r="A8" s="573">
        <v>3</v>
      </c>
      <c r="B8" s="542" t="s">
        <v>244</v>
      </c>
      <c r="C8" s="543" t="s">
        <v>798</v>
      </c>
      <c r="D8" s="543"/>
      <c r="E8" s="627" t="s">
        <v>246</v>
      </c>
      <c r="F8" s="630" t="s">
        <v>18</v>
      </c>
      <c r="G8" s="581">
        <v>10</v>
      </c>
      <c r="H8" s="253"/>
      <c r="I8" s="574"/>
      <c r="J8" s="583">
        <f t="shared" si="0"/>
        <v>0</v>
      </c>
      <c r="K8" s="584">
        <f t="shared" si="1"/>
        <v>0</v>
      </c>
      <c r="L8" s="584">
        <f t="shared" si="2"/>
        <v>0</v>
      </c>
    </row>
    <row r="9" spans="1:12" s="109" customFormat="1" ht="41.25" customHeight="1">
      <c r="A9" s="573">
        <v>4</v>
      </c>
      <c r="B9" s="631" t="s">
        <v>247</v>
      </c>
      <c r="C9" s="543" t="s">
        <v>248</v>
      </c>
      <c r="D9" s="543"/>
      <c r="E9" s="543" t="s">
        <v>159</v>
      </c>
      <c r="F9" s="632" t="s">
        <v>15</v>
      </c>
      <c r="G9" s="581">
        <v>200</v>
      </c>
      <c r="H9" s="253"/>
      <c r="I9" s="574"/>
      <c r="J9" s="583">
        <f t="shared" si="0"/>
        <v>0</v>
      </c>
      <c r="K9" s="584">
        <f t="shared" si="1"/>
        <v>0</v>
      </c>
      <c r="L9" s="584">
        <f t="shared" si="2"/>
        <v>0</v>
      </c>
    </row>
    <row r="10" spans="1:12" s="109" customFormat="1" ht="68.25" customHeight="1">
      <c r="A10" s="573">
        <v>5</v>
      </c>
      <c r="B10" s="542" t="s">
        <v>249</v>
      </c>
      <c r="C10" s="543" t="s">
        <v>799</v>
      </c>
      <c r="D10" s="543"/>
      <c r="E10" s="543" t="s">
        <v>159</v>
      </c>
      <c r="F10" s="592" t="s">
        <v>15</v>
      </c>
      <c r="G10" s="593">
        <v>200</v>
      </c>
      <c r="H10" s="253"/>
      <c r="I10" s="574"/>
      <c r="J10" s="583">
        <f t="shared" si="0"/>
        <v>0</v>
      </c>
      <c r="K10" s="584">
        <f t="shared" si="1"/>
        <v>0</v>
      </c>
      <c r="L10" s="584">
        <f t="shared" si="2"/>
        <v>0</v>
      </c>
    </row>
    <row r="11" spans="1:12" s="109" customFormat="1" ht="48.75" customHeight="1">
      <c r="A11" s="573">
        <v>6</v>
      </c>
      <c r="B11" s="631" t="s">
        <v>247</v>
      </c>
      <c r="C11" s="541" t="s">
        <v>250</v>
      </c>
      <c r="D11" s="541"/>
      <c r="E11" s="543" t="s">
        <v>159</v>
      </c>
      <c r="F11" s="592" t="s">
        <v>15</v>
      </c>
      <c r="G11" s="593">
        <v>10</v>
      </c>
      <c r="H11" s="253"/>
      <c r="I11" s="574"/>
      <c r="J11" s="583">
        <f t="shared" si="0"/>
        <v>0</v>
      </c>
      <c r="K11" s="584">
        <f t="shared" si="1"/>
        <v>0</v>
      </c>
      <c r="L11" s="584">
        <f t="shared" si="2"/>
        <v>0</v>
      </c>
    </row>
    <row r="12" spans="1:12" s="109" customFormat="1" ht="45" customHeight="1">
      <c r="A12" s="573">
        <v>7</v>
      </c>
      <c r="B12" s="631" t="s">
        <v>251</v>
      </c>
      <c r="C12" s="541" t="s">
        <v>800</v>
      </c>
      <c r="D12" s="541"/>
      <c r="E12" s="543" t="s">
        <v>159</v>
      </c>
      <c r="F12" s="592" t="s">
        <v>15</v>
      </c>
      <c r="G12" s="593">
        <v>10</v>
      </c>
      <c r="H12" s="253"/>
      <c r="I12" s="574"/>
      <c r="J12" s="583">
        <f t="shared" si="0"/>
        <v>0</v>
      </c>
      <c r="K12" s="584">
        <f t="shared" si="1"/>
        <v>0</v>
      </c>
      <c r="L12" s="584">
        <f t="shared" si="2"/>
        <v>0</v>
      </c>
    </row>
    <row r="13" spans="1:12" s="114" customFormat="1" ht="13.2">
      <c r="A13" s="573">
        <v>8</v>
      </c>
      <c r="B13" s="540" t="s">
        <v>252</v>
      </c>
      <c r="C13" s="541" t="s">
        <v>253</v>
      </c>
      <c r="D13" s="541"/>
      <c r="E13" s="633" t="s">
        <v>246</v>
      </c>
      <c r="F13" s="629" t="s">
        <v>18</v>
      </c>
      <c r="G13" s="581">
        <v>60</v>
      </c>
      <c r="H13" s="254"/>
      <c r="I13" s="594"/>
      <c r="J13" s="583">
        <f t="shared" si="0"/>
        <v>0</v>
      </c>
      <c r="K13" s="584">
        <f t="shared" si="1"/>
        <v>0</v>
      </c>
      <c r="L13" s="584">
        <f t="shared" si="2"/>
        <v>0</v>
      </c>
    </row>
    <row r="14" spans="1:12" s="114" customFormat="1" ht="71.25" customHeight="1">
      <c r="A14" s="573">
        <v>9</v>
      </c>
      <c r="B14" s="542" t="s">
        <v>559</v>
      </c>
      <c r="C14" s="541" t="s">
        <v>560</v>
      </c>
      <c r="D14" s="543"/>
      <c r="E14" s="543" t="s">
        <v>246</v>
      </c>
      <c r="F14" s="573" t="s">
        <v>18</v>
      </c>
      <c r="G14" s="581">
        <v>550</v>
      </c>
      <c r="H14" s="253"/>
      <c r="I14" s="574"/>
      <c r="J14" s="583">
        <f t="shared" si="0"/>
        <v>0</v>
      </c>
      <c r="K14" s="584">
        <f t="shared" si="1"/>
        <v>0</v>
      </c>
      <c r="L14" s="584">
        <f t="shared" si="2"/>
        <v>0</v>
      </c>
    </row>
    <row r="15" spans="1:12" s="114" customFormat="1" ht="13.2">
      <c r="A15" s="573">
        <v>10</v>
      </c>
      <c r="B15" s="634" t="s">
        <v>834</v>
      </c>
      <c r="C15" s="635" t="s">
        <v>254</v>
      </c>
      <c r="D15" s="636"/>
      <c r="E15" s="543" t="s">
        <v>159</v>
      </c>
      <c r="F15" s="573" t="s">
        <v>15</v>
      </c>
      <c r="G15" s="581">
        <v>20</v>
      </c>
      <c r="H15" s="253"/>
      <c r="I15" s="574"/>
      <c r="J15" s="583">
        <f t="shared" si="0"/>
        <v>0</v>
      </c>
      <c r="K15" s="584">
        <f t="shared" si="1"/>
        <v>0</v>
      </c>
      <c r="L15" s="584">
        <f t="shared" si="2"/>
        <v>0</v>
      </c>
    </row>
    <row r="16" spans="1:12" s="114" customFormat="1" ht="13.2">
      <c r="A16" s="573">
        <v>11</v>
      </c>
      <c r="B16" s="634" t="s">
        <v>834</v>
      </c>
      <c r="C16" s="635" t="s">
        <v>255</v>
      </c>
      <c r="D16" s="636"/>
      <c r="E16" s="543" t="s">
        <v>159</v>
      </c>
      <c r="F16" s="573" t="s">
        <v>15</v>
      </c>
      <c r="G16" s="581">
        <v>20</v>
      </c>
      <c r="H16" s="253"/>
      <c r="I16" s="574"/>
      <c r="J16" s="583">
        <f t="shared" si="0"/>
        <v>0</v>
      </c>
      <c r="K16" s="584">
        <f t="shared" si="1"/>
        <v>0</v>
      </c>
      <c r="L16" s="584">
        <f t="shared" si="2"/>
        <v>0</v>
      </c>
    </row>
    <row r="17" spans="1:1024" s="109" customFormat="1" ht="13.2">
      <c r="B17" s="147"/>
      <c r="H17" s="143"/>
      <c r="I17" s="875" t="s">
        <v>32</v>
      </c>
      <c r="J17" s="875"/>
      <c r="K17" s="165">
        <f>SUM(K6:K16)</f>
        <v>0</v>
      </c>
      <c r="L17" s="144">
        <f>SUM(L6:L16)</f>
        <v>0</v>
      </c>
    </row>
    <row r="18" spans="1:1024" s="836" customFormat="1" ht="16.5" customHeight="1">
      <c r="A18" s="856" t="s">
        <v>818</v>
      </c>
      <c r="B18" s="856"/>
      <c r="C18" s="856"/>
      <c r="D18" s="856"/>
      <c r="E18" s="856"/>
      <c r="F18" s="856"/>
      <c r="G18" s="856"/>
      <c r="H18" s="856"/>
      <c r="I18" s="856"/>
      <c r="J18" s="856"/>
      <c r="K18" s="856"/>
      <c r="L18" s="856"/>
    </row>
    <row r="19" spans="1:1024" s="836" customFormat="1" ht="16.5" customHeight="1">
      <c r="A19" s="856" t="s">
        <v>29</v>
      </c>
      <c r="B19" s="856"/>
      <c r="C19" s="856"/>
      <c r="D19" s="856"/>
      <c r="E19" s="856"/>
      <c r="F19" s="856"/>
      <c r="G19" s="856"/>
      <c r="H19" s="856"/>
      <c r="I19" s="856"/>
      <c r="J19" s="856"/>
      <c r="K19" s="856"/>
      <c r="L19" s="856"/>
    </row>
    <row r="20" spans="1:1024" customFormat="1" ht="16.5" customHeight="1">
      <c r="A20" s="837" t="s">
        <v>819</v>
      </c>
      <c r="B20" s="838"/>
      <c r="C20" s="839"/>
      <c r="D20" s="128"/>
      <c r="E20" s="128"/>
      <c r="F20" s="128"/>
      <c r="G20" s="840"/>
      <c r="H20" s="841"/>
      <c r="I20" s="842"/>
      <c r="J20" s="843"/>
      <c r="K20" s="843"/>
      <c r="L20" s="843"/>
      <c r="M20" s="128"/>
      <c r="N20" s="128"/>
      <c r="O20" s="128"/>
      <c r="P20" s="128"/>
      <c r="Q20" s="128"/>
      <c r="R20" s="128"/>
      <c r="S20" s="128"/>
      <c r="T20" s="128"/>
      <c r="U20" s="128"/>
      <c r="V20" s="128"/>
      <c r="W20" s="128"/>
      <c r="X20" s="128"/>
      <c r="Y20" s="128"/>
      <c r="Z20" s="128"/>
      <c r="AA20" s="128"/>
      <c r="AB20" s="128"/>
      <c r="AC20" s="128"/>
      <c r="AD20" s="128"/>
      <c r="AE20" s="128"/>
      <c r="AF20" s="128"/>
      <c r="AG20" s="128"/>
      <c r="AH20" s="128"/>
      <c r="AI20" s="128"/>
      <c r="AJ20" s="128"/>
      <c r="AK20" s="128"/>
      <c r="AL20" s="128"/>
      <c r="AM20" s="128"/>
      <c r="AN20" s="128"/>
      <c r="AO20" s="128"/>
      <c r="AP20" s="128"/>
      <c r="AQ20" s="128"/>
      <c r="AR20" s="128"/>
      <c r="AS20" s="128"/>
      <c r="AT20" s="128"/>
      <c r="AU20" s="128"/>
      <c r="AV20" s="128"/>
      <c r="AW20" s="128"/>
      <c r="AX20" s="128"/>
      <c r="AY20" s="128"/>
      <c r="AZ20" s="128"/>
      <c r="BA20" s="128"/>
      <c r="BB20" s="128"/>
      <c r="BC20" s="128"/>
      <c r="BD20" s="128"/>
      <c r="BE20" s="128"/>
      <c r="BF20" s="128"/>
      <c r="BG20" s="128"/>
      <c r="BH20" s="128"/>
      <c r="BI20" s="128"/>
      <c r="BJ20" s="128"/>
      <c r="BK20" s="128"/>
      <c r="BL20" s="128"/>
      <c r="BM20" s="128"/>
      <c r="BN20" s="128"/>
      <c r="BO20" s="128"/>
      <c r="BP20" s="128"/>
      <c r="BQ20" s="128"/>
      <c r="BR20" s="128"/>
      <c r="BS20" s="128"/>
      <c r="BT20" s="128"/>
      <c r="BU20" s="128"/>
      <c r="BV20" s="128"/>
      <c r="BW20" s="128"/>
      <c r="BX20" s="128"/>
      <c r="BY20" s="128"/>
      <c r="BZ20" s="128"/>
      <c r="CA20" s="128"/>
      <c r="CB20" s="128"/>
      <c r="CC20" s="128"/>
      <c r="CD20" s="128"/>
      <c r="CE20" s="128"/>
      <c r="CF20" s="128"/>
      <c r="CG20" s="128"/>
      <c r="CH20" s="128"/>
      <c r="CI20" s="128"/>
      <c r="CJ20" s="128"/>
      <c r="CK20" s="128"/>
      <c r="CL20" s="128"/>
      <c r="CM20" s="128"/>
      <c r="CN20" s="128"/>
      <c r="CO20" s="128"/>
      <c r="CP20" s="128"/>
      <c r="CQ20" s="128"/>
      <c r="CR20" s="128"/>
      <c r="CS20" s="128"/>
      <c r="CT20" s="128"/>
      <c r="CU20" s="128"/>
      <c r="CV20" s="128"/>
      <c r="CW20" s="128"/>
      <c r="CX20" s="128"/>
      <c r="CY20" s="128"/>
      <c r="CZ20" s="128"/>
      <c r="DA20" s="128"/>
      <c r="DB20" s="128"/>
      <c r="DC20" s="128"/>
      <c r="DD20" s="128"/>
      <c r="DE20" s="128"/>
      <c r="DF20" s="128"/>
      <c r="DG20" s="128"/>
      <c r="DH20" s="128"/>
      <c r="DI20" s="128"/>
      <c r="DJ20" s="128"/>
      <c r="DK20" s="128"/>
      <c r="DL20" s="128"/>
      <c r="DM20" s="128"/>
      <c r="DN20" s="128"/>
      <c r="DO20" s="128"/>
      <c r="DP20" s="128"/>
      <c r="DQ20" s="128"/>
      <c r="DR20" s="128"/>
      <c r="DS20" s="128"/>
      <c r="DT20" s="128"/>
      <c r="DU20" s="128"/>
      <c r="DV20" s="128"/>
      <c r="DW20" s="128"/>
      <c r="DX20" s="128"/>
      <c r="DY20" s="128"/>
      <c r="DZ20" s="128"/>
      <c r="EA20" s="128"/>
      <c r="EB20" s="128"/>
      <c r="EC20" s="128"/>
      <c r="ED20" s="128"/>
      <c r="EE20" s="128"/>
      <c r="EF20" s="128"/>
      <c r="EG20" s="128"/>
      <c r="EH20" s="128"/>
      <c r="EI20" s="128"/>
      <c r="EJ20" s="128"/>
      <c r="EK20" s="128"/>
      <c r="EL20" s="128"/>
      <c r="EM20" s="128"/>
      <c r="EN20" s="128"/>
      <c r="EO20" s="128"/>
      <c r="EP20" s="128"/>
      <c r="EQ20" s="128"/>
      <c r="ER20" s="128"/>
      <c r="ES20" s="128"/>
      <c r="ET20" s="128"/>
      <c r="EU20" s="128"/>
      <c r="EV20" s="128"/>
      <c r="EW20" s="128"/>
      <c r="EX20" s="128"/>
      <c r="EY20" s="128"/>
      <c r="EZ20" s="128"/>
      <c r="FA20" s="128"/>
      <c r="FB20" s="128"/>
      <c r="FC20" s="128"/>
      <c r="FD20" s="128"/>
      <c r="FE20" s="128"/>
      <c r="FF20" s="128"/>
      <c r="FG20" s="128"/>
      <c r="FH20" s="128"/>
      <c r="FI20" s="128"/>
      <c r="FJ20" s="128"/>
      <c r="FK20" s="128"/>
      <c r="FL20" s="128"/>
      <c r="FM20" s="128"/>
      <c r="FN20" s="128"/>
      <c r="FO20" s="128"/>
      <c r="FP20" s="128"/>
      <c r="FQ20" s="128"/>
      <c r="FR20" s="128"/>
      <c r="FS20" s="128"/>
      <c r="FT20" s="128"/>
      <c r="FU20" s="128"/>
      <c r="FV20" s="128"/>
      <c r="FW20" s="128"/>
      <c r="FX20" s="128"/>
      <c r="FY20" s="128"/>
      <c r="FZ20" s="128"/>
      <c r="GA20" s="128"/>
      <c r="GB20" s="128"/>
      <c r="GC20" s="128"/>
      <c r="GD20" s="128"/>
      <c r="GE20" s="128"/>
      <c r="GF20" s="128"/>
      <c r="GG20" s="128"/>
      <c r="GH20" s="128"/>
      <c r="GI20" s="128"/>
      <c r="GJ20" s="128"/>
      <c r="GK20" s="128"/>
      <c r="GL20" s="128"/>
      <c r="GM20" s="128"/>
      <c r="GN20" s="128"/>
      <c r="GO20" s="128"/>
      <c r="GP20" s="128"/>
      <c r="GQ20" s="128"/>
      <c r="GR20" s="128"/>
      <c r="GS20" s="128"/>
      <c r="GT20" s="128"/>
      <c r="GU20" s="128"/>
      <c r="GV20" s="128"/>
      <c r="GW20" s="128"/>
      <c r="GX20" s="128"/>
      <c r="GY20" s="128"/>
      <c r="GZ20" s="128"/>
      <c r="HA20" s="128"/>
      <c r="HB20" s="128"/>
      <c r="HC20" s="128"/>
      <c r="HD20" s="128"/>
      <c r="HE20" s="128"/>
      <c r="HF20" s="128"/>
      <c r="HG20" s="128"/>
      <c r="HH20" s="128"/>
      <c r="HI20" s="128"/>
      <c r="HJ20" s="128"/>
      <c r="HK20" s="128"/>
      <c r="HL20" s="128"/>
      <c r="HM20" s="128"/>
      <c r="HN20" s="128"/>
      <c r="HO20" s="128"/>
      <c r="HP20" s="128"/>
      <c r="HQ20" s="128"/>
      <c r="HR20" s="128"/>
      <c r="HS20" s="128"/>
      <c r="HT20" s="128"/>
      <c r="HU20" s="128"/>
      <c r="HV20" s="128"/>
      <c r="HW20" s="128"/>
      <c r="HX20" s="128"/>
      <c r="HY20" s="128"/>
      <c r="HZ20" s="128"/>
      <c r="IA20" s="128"/>
      <c r="IB20" s="128"/>
      <c r="IC20" s="128"/>
      <c r="ID20" s="128"/>
      <c r="IE20" s="128"/>
      <c r="IF20" s="128"/>
      <c r="IG20" s="128"/>
      <c r="IH20" s="128"/>
      <c r="II20" s="128"/>
      <c r="IJ20" s="128"/>
      <c r="IK20" s="128"/>
      <c r="IL20" s="128"/>
      <c r="IM20" s="128"/>
      <c r="IN20" s="128"/>
      <c r="IO20" s="128"/>
      <c r="IP20" s="128"/>
      <c r="IQ20" s="128"/>
      <c r="IR20" s="128"/>
      <c r="IS20" s="128"/>
      <c r="IT20" s="128"/>
      <c r="IU20" s="128"/>
      <c r="IV20" s="128"/>
      <c r="IW20" s="128"/>
      <c r="IX20" s="128"/>
      <c r="IY20" s="128"/>
      <c r="IZ20" s="128"/>
      <c r="JA20" s="128"/>
      <c r="JB20" s="128"/>
      <c r="JC20" s="128"/>
      <c r="JD20" s="128"/>
      <c r="JE20" s="128"/>
      <c r="JF20" s="128"/>
      <c r="JG20" s="128"/>
      <c r="JH20" s="128"/>
      <c r="JI20" s="128"/>
      <c r="JJ20" s="128"/>
      <c r="JK20" s="128"/>
      <c r="JL20" s="128"/>
      <c r="JM20" s="128"/>
      <c r="JN20" s="128"/>
      <c r="JO20" s="128"/>
      <c r="JP20" s="128"/>
      <c r="JQ20" s="128"/>
      <c r="JR20" s="128"/>
      <c r="JS20" s="128"/>
      <c r="JT20" s="128"/>
      <c r="JU20" s="128"/>
      <c r="JV20" s="128"/>
      <c r="JW20" s="128"/>
      <c r="JX20" s="128"/>
      <c r="JY20" s="128"/>
      <c r="JZ20" s="128"/>
      <c r="KA20" s="128"/>
      <c r="KB20" s="128"/>
      <c r="KC20" s="128"/>
      <c r="KD20" s="128"/>
      <c r="KE20" s="128"/>
      <c r="KF20" s="128"/>
      <c r="KG20" s="128"/>
      <c r="KH20" s="128"/>
      <c r="KI20" s="128"/>
      <c r="KJ20" s="128"/>
      <c r="KK20" s="128"/>
      <c r="KL20" s="128"/>
      <c r="KM20" s="128"/>
      <c r="KN20" s="128"/>
      <c r="KO20" s="128"/>
      <c r="KP20" s="128"/>
      <c r="KQ20" s="128"/>
      <c r="KR20" s="128"/>
      <c r="KS20" s="128"/>
      <c r="KT20" s="128"/>
      <c r="KU20" s="128"/>
      <c r="KV20" s="128"/>
      <c r="KW20" s="128"/>
      <c r="KX20" s="128"/>
      <c r="KY20" s="128"/>
      <c r="KZ20" s="128"/>
      <c r="LA20" s="128"/>
      <c r="LB20" s="128"/>
      <c r="LC20" s="128"/>
      <c r="LD20" s="128"/>
      <c r="LE20" s="128"/>
      <c r="LF20" s="128"/>
      <c r="LG20" s="128"/>
      <c r="LH20" s="128"/>
      <c r="LI20" s="128"/>
      <c r="LJ20" s="128"/>
      <c r="LK20" s="128"/>
      <c r="LL20" s="128"/>
      <c r="LM20" s="128"/>
      <c r="LN20" s="128"/>
      <c r="LO20" s="128"/>
      <c r="LP20" s="128"/>
      <c r="LQ20" s="128"/>
      <c r="LR20" s="128"/>
      <c r="LS20" s="128"/>
      <c r="LT20" s="128"/>
      <c r="LU20" s="128"/>
      <c r="LV20" s="128"/>
      <c r="LW20" s="128"/>
      <c r="LX20" s="128"/>
      <c r="LY20" s="128"/>
      <c r="LZ20" s="128"/>
      <c r="MA20" s="128"/>
      <c r="MB20" s="128"/>
      <c r="MC20" s="128"/>
      <c r="MD20" s="128"/>
      <c r="ME20" s="128"/>
      <c r="MF20" s="128"/>
      <c r="MG20" s="128"/>
      <c r="MH20" s="128"/>
      <c r="MI20" s="128"/>
      <c r="MJ20" s="128"/>
      <c r="MK20" s="128"/>
      <c r="ML20" s="128"/>
      <c r="MM20" s="128"/>
      <c r="MN20" s="128"/>
      <c r="MO20" s="128"/>
      <c r="MP20" s="128"/>
      <c r="MQ20" s="128"/>
      <c r="MR20" s="128"/>
      <c r="MS20" s="128"/>
      <c r="MT20" s="128"/>
      <c r="MU20" s="128"/>
      <c r="MV20" s="128"/>
      <c r="MW20" s="128"/>
      <c r="MX20" s="128"/>
      <c r="MY20" s="128"/>
      <c r="MZ20" s="128"/>
      <c r="NA20" s="128"/>
      <c r="NB20" s="128"/>
      <c r="NC20" s="128"/>
      <c r="ND20" s="128"/>
      <c r="NE20" s="128"/>
      <c r="NF20" s="128"/>
      <c r="NG20" s="128"/>
      <c r="NH20" s="128"/>
      <c r="NI20" s="128"/>
      <c r="NJ20" s="128"/>
      <c r="NK20" s="128"/>
      <c r="NL20" s="128"/>
      <c r="NM20" s="128"/>
      <c r="NN20" s="128"/>
      <c r="NO20" s="128"/>
      <c r="NP20" s="128"/>
      <c r="NQ20" s="128"/>
      <c r="NR20" s="128"/>
      <c r="NS20" s="128"/>
      <c r="NT20" s="128"/>
      <c r="NU20" s="128"/>
      <c r="NV20" s="128"/>
      <c r="NW20" s="128"/>
      <c r="NX20" s="128"/>
      <c r="NY20" s="128"/>
      <c r="NZ20" s="128"/>
      <c r="OA20" s="128"/>
      <c r="OB20" s="128"/>
      <c r="OC20" s="128"/>
      <c r="OD20" s="128"/>
      <c r="OE20" s="128"/>
      <c r="OF20" s="128"/>
      <c r="OG20" s="128"/>
      <c r="OH20" s="128"/>
      <c r="OI20" s="128"/>
      <c r="OJ20" s="128"/>
      <c r="OK20" s="128"/>
      <c r="OL20" s="128"/>
      <c r="OM20" s="128"/>
      <c r="ON20" s="128"/>
      <c r="OO20" s="128"/>
      <c r="OP20" s="128"/>
      <c r="OQ20" s="128"/>
      <c r="OR20" s="128"/>
      <c r="OS20" s="128"/>
      <c r="OT20" s="128"/>
      <c r="OU20" s="128"/>
      <c r="OV20" s="128"/>
      <c r="OW20" s="128"/>
      <c r="OX20" s="128"/>
      <c r="OY20" s="128"/>
      <c r="OZ20" s="128"/>
      <c r="PA20" s="128"/>
      <c r="PB20" s="128"/>
      <c r="PC20" s="128"/>
      <c r="PD20" s="128"/>
      <c r="PE20" s="128"/>
      <c r="PF20" s="128"/>
      <c r="PG20" s="128"/>
      <c r="PH20" s="128"/>
      <c r="PI20" s="128"/>
      <c r="PJ20" s="128"/>
      <c r="PK20" s="128"/>
      <c r="PL20" s="128"/>
      <c r="PM20" s="128"/>
      <c r="PN20" s="128"/>
      <c r="PO20" s="128"/>
      <c r="PP20" s="128"/>
      <c r="PQ20" s="128"/>
      <c r="PR20" s="128"/>
      <c r="PS20" s="128"/>
      <c r="PT20" s="128"/>
      <c r="PU20" s="128"/>
      <c r="PV20" s="128"/>
      <c r="PW20" s="128"/>
      <c r="PX20" s="128"/>
      <c r="PY20" s="128"/>
      <c r="PZ20" s="128"/>
      <c r="QA20" s="128"/>
      <c r="QB20" s="128"/>
      <c r="QC20" s="128"/>
      <c r="QD20" s="128"/>
      <c r="QE20" s="128"/>
      <c r="QF20" s="128"/>
      <c r="QG20" s="128"/>
      <c r="QH20" s="128"/>
      <c r="QI20" s="128"/>
      <c r="QJ20" s="128"/>
      <c r="QK20" s="128"/>
      <c r="QL20" s="128"/>
      <c r="QM20" s="128"/>
      <c r="QN20" s="128"/>
      <c r="QO20" s="128"/>
      <c r="QP20" s="128"/>
      <c r="QQ20" s="128"/>
      <c r="QR20" s="128"/>
      <c r="QS20" s="128"/>
      <c r="QT20" s="128"/>
      <c r="QU20" s="128"/>
      <c r="QV20" s="128"/>
      <c r="QW20" s="128"/>
      <c r="QX20" s="128"/>
      <c r="QY20" s="128"/>
      <c r="QZ20" s="128"/>
      <c r="RA20" s="128"/>
      <c r="RB20" s="128"/>
      <c r="RC20" s="128"/>
      <c r="RD20" s="128"/>
      <c r="RE20" s="128"/>
      <c r="RF20" s="128"/>
      <c r="RG20" s="128"/>
      <c r="RH20" s="128"/>
      <c r="RI20" s="128"/>
      <c r="RJ20" s="128"/>
      <c r="RK20" s="128"/>
      <c r="RL20" s="128"/>
      <c r="RM20" s="128"/>
      <c r="RN20" s="128"/>
      <c r="RO20" s="128"/>
      <c r="RP20" s="128"/>
      <c r="RQ20" s="128"/>
      <c r="RR20" s="128"/>
      <c r="RS20" s="128"/>
      <c r="RT20" s="128"/>
      <c r="RU20" s="128"/>
      <c r="RV20" s="128"/>
      <c r="RW20" s="128"/>
      <c r="RX20" s="128"/>
      <c r="RY20" s="128"/>
      <c r="RZ20" s="128"/>
      <c r="SA20" s="128"/>
      <c r="SB20" s="128"/>
      <c r="SC20" s="128"/>
      <c r="SD20" s="128"/>
      <c r="SE20" s="128"/>
      <c r="SF20" s="128"/>
      <c r="SG20" s="128"/>
      <c r="SH20" s="128"/>
      <c r="SI20" s="128"/>
      <c r="SJ20" s="128"/>
      <c r="SK20" s="128"/>
      <c r="SL20" s="128"/>
      <c r="SM20" s="128"/>
      <c r="SN20" s="128"/>
      <c r="SO20" s="128"/>
      <c r="SP20" s="128"/>
      <c r="SQ20" s="128"/>
      <c r="SR20" s="128"/>
      <c r="SS20" s="128"/>
      <c r="ST20" s="128"/>
      <c r="SU20" s="128"/>
      <c r="SV20" s="128"/>
      <c r="SW20" s="128"/>
      <c r="SX20" s="128"/>
      <c r="SY20" s="128"/>
      <c r="SZ20" s="128"/>
      <c r="TA20" s="128"/>
      <c r="TB20" s="128"/>
      <c r="TC20" s="128"/>
      <c r="TD20" s="128"/>
      <c r="TE20" s="128"/>
      <c r="TF20" s="128"/>
      <c r="TG20" s="128"/>
      <c r="TH20" s="128"/>
      <c r="TI20" s="128"/>
      <c r="TJ20" s="128"/>
      <c r="TK20" s="128"/>
      <c r="TL20" s="128"/>
      <c r="TM20" s="128"/>
      <c r="TN20" s="128"/>
      <c r="TO20" s="128"/>
      <c r="TP20" s="128"/>
      <c r="TQ20" s="128"/>
      <c r="TR20" s="128"/>
      <c r="TS20" s="128"/>
      <c r="TT20" s="128"/>
      <c r="TU20" s="128"/>
      <c r="TV20" s="128"/>
      <c r="TW20" s="128"/>
      <c r="TX20" s="128"/>
      <c r="TY20" s="128"/>
      <c r="TZ20" s="128"/>
      <c r="UA20" s="128"/>
      <c r="UB20" s="128"/>
      <c r="UC20" s="128"/>
      <c r="UD20" s="128"/>
      <c r="UE20" s="128"/>
      <c r="UF20" s="128"/>
      <c r="UG20" s="128"/>
      <c r="UH20" s="128"/>
      <c r="UI20" s="128"/>
      <c r="UJ20" s="128"/>
      <c r="UK20" s="128"/>
      <c r="UL20" s="128"/>
      <c r="UM20" s="128"/>
      <c r="UN20" s="128"/>
      <c r="UO20" s="128"/>
      <c r="UP20" s="128"/>
      <c r="UQ20" s="128"/>
      <c r="UR20" s="128"/>
      <c r="US20" s="128"/>
      <c r="UT20" s="128"/>
      <c r="UU20" s="128"/>
      <c r="UV20" s="128"/>
      <c r="UW20" s="128"/>
      <c r="UX20" s="128"/>
      <c r="UY20" s="128"/>
      <c r="UZ20" s="128"/>
      <c r="VA20" s="128"/>
      <c r="VB20" s="128"/>
      <c r="VC20" s="128"/>
      <c r="VD20" s="128"/>
      <c r="VE20" s="128"/>
      <c r="VF20" s="128"/>
      <c r="VG20" s="128"/>
      <c r="VH20" s="128"/>
      <c r="VI20" s="128"/>
      <c r="VJ20" s="128"/>
      <c r="VK20" s="128"/>
      <c r="VL20" s="128"/>
      <c r="VM20" s="128"/>
      <c r="VN20" s="128"/>
      <c r="VO20" s="128"/>
      <c r="VP20" s="128"/>
      <c r="VQ20" s="128"/>
      <c r="VR20" s="128"/>
      <c r="VS20" s="128"/>
      <c r="VT20" s="128"/>
      <c r="VU20" s="128"/>
      <c r="VV20" s="128"/>
      <c r="VW20" s="128"/>
      <c r="VX20" s="128"/>
      <c r="VY20" s="128"/>
      <c r="VZ20" s="128"/>
      <c r="WA20" s="128"/>
      <c r="WB20" s="128"/>
      <c r="WC20" s="128"/>
      <c r="WD20" s="128"/>
      <c r="WE20" s="128"/>
      <c r="WF20" s="128"/>
      <c r="WG20" s="128"/>
      <c r="WH20" s="128"/>
      <c r="WI20" s="128"/>
      <c r="WJ20" s="128"/>
      <c r="WK20" s="128"/>
      <c r="WL20" s="128"/>
      <c r="WM20" s="128"/>
      <c r="WN20" s="128"/>
      <c r="WO20" s="128"/>
      <c r="WP20" s="128"/>
      <c r="WQ20" s="128"/>
      <c r="WR20" s="128"/>
      <c r="WS20" s="128"/>
      <c r="WT20" s="128"/>
      <c r="WU20" s="128"/>
      <c r="WV20" s="128"/>
      <c r="WW20" s="128"/>
      <c r="WX20" s="128"/>
      <c r="WY20" s="128"/>
      <c r="WZ20" s="128"/>
      <c r="XA20" s="128"/>
      <c r="XB20" s="128"/>
      <c r="XC20" s="128"/>
      <c r="XD20" s="128"/>
      <c r="XE20" s="128"/>
      <c r="XF20" s="128"/>
      <c r="XG20" s="128"/>
      <c r="XH20" s="128"/>
      <c r="XI20" s="128"/>
      <c r="XJ20" s="128"/>
      <c r="XK20" s="128"/>
      <c r="XL20" s="128"/>
      <c r="XM20" s="128"/>
      <c r="XN20" s="128"/>
      <c r="XO20" s="128"/>
      <c r="XP20" s="128"/>
      <c r="XQ20" s="128"/>
      <c r="XR20" s="128"/>
      <c r="XS20" s="128"/>
      <c r="XT20" s="128"/>
      <c r="XU20" s="128"/>
      <c r="XV20" s="128"/>
      <c r="XW20" s="128"/>
      <c r="XX20" s="128"/>
      <c r="XY20" s="128"/>
      <c r="XZ20" s="128"/>
      <c r="YA20" s="128"/>
      <c r="YB20" s="128"/>
      <c r="YC20" s="128"/>
      <c r="YD20" s="128"/>
      <c r="YE20" s="128"/>
      <c r="YF20" s="128"/>
      <c r="YG20" s="128"/>
      <c r="YH20" s="128"/>
      <c r="YI20" s="128"/>
      <c r="YJ20" s="128"/>
      <c r="YK20" s="128"/>
      <c r="YL20" s="128"/>
      <c r="YM20" s="128"/>
      <c r="YN20" s="128"/>
      <c r="YO20" s="128"/>
      <c r="YP20" s="128"/>
      <c r="YQ20" s="128"/>
      <c r="YR20" s="128"/>
      <c r="YS20" s="128"/>
      <c r="YT20" s="128"/>
      <c r="YU20" s="128"/>
      <c r="YV20" s="128"/>
      <c r="YW20" s="128"/>
      <c r="YX20" s="128"/>
      <c r="YY20" s="128"/>
      <c r="YZ20" s="128"/>
      <c r="ZA20" s="128"/>
      <c r="ZB20" s="128"/>
      <c r="ZC20" s="128"/>
      <c r="ZD20" s="128"/>
      <c r="ZE20" s="128"/>
      <c r="ZF20" s="128"/>
      <c r="ZG20" s="128"/>
      <c r="ZH20" s="128"/>
      <c r="ZI20" s="128"/>
      <c r="ZJ20" s="128"/>
      <c r="ZK20" s="128"/>
      <c r="ZL20" s="128"/>
      <c r="ZM20" s="128"/>
      <c r="ZN20" s="128"/>
      <c r="ZO20" s="128"/>
      <c r="ZP20" s="128"/>
      <c r="ZQ20" s="128"/>
      <c r="ZR20" s="128"/>
      <c r="ZS20" s="128"/>
      <c r="ZT20" s="128"/>
      <c r="ZU20" s="128"/>
      <c r="ZV20" s="128"/>
      <c r="ZW20" s="128"/>
      <c r="ZX20" s="128"/>
      <c r="ZY20" s="128"/>
      <c r="ZZ20" s="128"/>
      <c r="AAA20" s="128"/>
      <c r="AAB20" s="128"/>
      <c r="AAC20" s="128"/>
      <c r="AAD20" s="128"/>
      <c r="AAE20" s="128"/>
      <c r="AAF20" s="128"/>
      <c r="AAG20" s="128"/>
      <c r="AAH20" s="128"/>
      <c r="AAI20" s="128"/>
      <c r="AAJ20" s="128"/>
      <c r="AAK20" s="128"/>
      <c r="AAL20" s="128"/>
      <c r="AAM20" s="128"/>
      <c r="AAN20" s="128"/>
      <c r="AAO20" s="128"/>
      <c r="AAP20" s="128"/>
      <c r="AAQ20" s="128"/>
      <c r="AAR20" s="128"/>
      <c r="AAS20" s="128"/>
      <c r="AAT20" s="128"/>
      <c r="AAU20" s="128"/>
      <c r="AAV20" s="128"/>
      <c r="AAW20" s="128"/>
      <c r="AAX20" s="128"/>
      <c r="AAY20" s="128"/>
      <c r="AAZ20" s="128"/>
      <c r="ABA20" s="128"/>
      <c r="ABB20" s="128"/>
      <c r="ABC20" s="128"/>
      <c r="ABD20" s="128"/>
      <c r="ABE20" s="128"/>
      <c r="ABF20" s="128"/>
      <c r="ABG20" s="128"/>
      <c r="ABH20" s="128"/>
      <c r="ABI20" s="128"/>
      <c r="ABJ20" s="128"/>
      <c r="ABK20" s="128"/>
      <c r="ABL20" s="128"/>
      <c r="ABM20" s="128"/>
      <c r="ABN20" s="128"/>
      <c r="ABO20" s="128"/>
      <c r="ABP20" s="128"/>
      <c r="ABQ20" s="128"/>
      <c r="ABR20" s="128"/>
      <c r="ABS20" s="128"/>
      <c r="ABT20" s="128"/>
      <c r="ABU20" s="128"/>
      <c r="ABV20" s="128"/>
      <c r="ABW20" s="128"/>
      <c r="ABX20" s="128"/>
      <c r="ABY20" s="128"/>
      <c r="ABZ20" s="128"/>
      <c r="ACA20" s="128"/>
      <c r="ACB20" s="128"/>
      <c r="ACC20" s="128"/>
      <c r="ACD20" s="128"/>
      <c r="ACE20" s="128"/>
      <c r="ACF20" s="128"/>
      <c r="ACG20" s="128"/>
      <c r="ACH20" s="128"/>
      <c r="ACI20" s="128"/>
      <c r="ACJ20" s="128"/>
      <c r="ACK20" s="128"/>
      <c r="ACL20" s="128"/>
      <c r="ACM20" s="128"/>
      <c r="ACN20" s="128"/>
      <c r="ACO20" s="128"/>
      <c r="ACP20" s="128"/>
      <c r="ACQ20" s="128"/>
      <c r="ACR20" s="128"/>
      <c r="ACS20" s="128"/>
      <c r="ACT20" s="128"/>
      <c r="ACU20" s="128"/>
      <c r="ACV20" s="128"/>
      <c r="ACW20" s="128"/>
      <c r="ACX20" s="128"/>
      <c r="ACY20" s="128"/>
      <c r="ACZ20" s="128"/>
      <c r="ADA20" s="128"/>
      <c r="ADB20" s="128"/>
      <c r="ADC20" s="128"/>
      <c r="ADD20" s="128"/>
      <c r="ADE20" s="128"/>
      <c r="ADF20" s="128"/>
      <c r="ADG20" s="128"/>
      <c r="ADH20" s="128"/>
      <c r="ADI20" s="128"/>
      <c r="ADJ20" s="128"/>
      <c r="ADK20" s="128"/>
      <c r="ADL20" s="128"/>
      <c r="ADM20" s="128"/>
      <c r="ADN20" s="128"/>
      <c r="ADO20" s="128"/>
      <c r="ADP20" s="128"/>
      <c r="ADQ20" s="128"/>
      <c r="ADR20" s="128"/>
      <c r="ADS20" s="128"/>
      <c r="ADT20" s="128"/>
      <c r="ADU20" s="128"/>
      <c r="ADV20" s="128"/>
      <c r="ADW20" s="128"/>
      <c r="ADX20" s="128"/>
      <c r="ADY20" s="128"/>
      <c r="ADZ20" s="128"/>
      <c r="AEA20" s="128"/>
      <c r="AEB20" s="128"/>
      <c r="AEC20" s="128"/>
      <c r="AED20" s="128"/>
      <c r="AEE20" s="128"/>
      <c r="AEF20" s="128"/>
      <c r="AEG20" s="128"/>
      <c r="AEH20" s="128"/>
      <c r="AEI20" s="128"/>
      <c r="AEJ20" s="128"/>
      <c r="AEK20" s="128"/>
      <c r="AEL20" s="128"/>
      <c r="AEM20" s="128"/>
      <c r="AEN20" s="128"/>
      <c r="AEO20" s="128"/>
      <c r="AEP20" s="128"/>
      <c r="AEQ20" s="128"/>
      <c r="AER20" s="128"/>
      <c r="AES20" s="128"/>
      <c r="AET20" s="128"/>
      <c r="AEU20" s="128"/>
      <c r="AEV20" s="128"/>
      <c r="AEW20" s="128"/>
      <c r="AEX20" s="128"/>
      <c r="AEY20" s="128"/>
      <c r="AEZ20" s="128"/>
      <c r="AFA20" s="128"/>
      <c r="AFB20" s="128"/>
      <c r="AFC20" s="128"/>
      <c r="AFD20" s="128"/>
      <c r="AFE20" s="128"/>
      <c r="AFF20" s="128"/>
      <c r="AFG20" s="128"/>
      <c r="AFH20" s="128"/>
      <c r="AFI20" s="128"/>
      <c r="AFJ20" s="128"/>
      <c r="AFK20" s="128"/>
      <c r="AFL20" s="128"/>
      <c r="AFM20" s="128"/>
      <c r="AFN20" s="128"/>
      <c r="AFO20" s="128"/>
      <c r="AFP20" s="128"/>
      <c r="AFQ20" s="128"/>
      <c r="AFR20" s="128"/>
      <c r="AFS20" s="128"/>
      <c r="AFT20" s="128"/>
      <c r="AFU20" s="128"/>
      <c r="AFV20" s="128"/>
      <c r="AFW20" s="128"/>
      <c r="AFX20" s="128"/>
      <c r="AFY20" s="128"/>
      <c r="AFZ20" s="128"/>
      <c r="AGA20" s="128"/>
      <c r="AGB20" s="128"/>
      <c r="AGC20" s="128"/>
      <c r="AGD20" s="128"/>
      <c r="AGE20" s="128"/>
      <c r="AGF20" s="128"/>
      <c r="AGG20" s="128"/>
      <c r="AGH20" s="128"/>
      <c r="AGI20" s="128"/>
      <c r="AGJ20" s="128"/>
      <c r="AGK20" s="128"/>
      <c r="AGL20" s="128"/>
      <c r="AGM20" s="128"/>
      <c r="AGN20" s="128"/>
      <c r="AGO20" s="128"/>
      <c r="AGP20" s="128"/>
      <c r="AGQ20" s="128"/>
      <c r="AGR20" s="128"/>
      <c r="AGS20" s="128"/>
      <c r="AGT20" s="128"/>
      <c r="AGU20" s="128"/>
      <c r="AGV20" s="128"/>
      <c r="AGW20" s="128"/>
      <c r="AGX20" s="128"/>
      <c r="AGY20" s="128"/>
      <c r="AGZ20" s="128"/>
      <c r="AHA20" s="128"/>
      <c r="AHB20" s="128"/>
      <c r="AHC20" s="128"/>
      <c r="AHD20" s="128"/>
      <c r="AHE20" s="128"/>
      <c r="AHF20" s="128"/>
      <c r="AHG20" s="128"/>
      <c r="AHH20" s="128"/>
      <c r="AHI20" s="128"/>
      <c r="AHJ20" s="128"/>
      <c r="AHK20" s="128"/>
      <c r="AHL20" s="128"/>
      <c r="AHM20" s="128"/>
      <c r="AHN20" s="128"/>
      <c r="AHO20" s="128"/>
      <c r="AHP20" s="128"/>
      <c r="AHQ20" s="128"/>
      <c r="AHR20" s="128"/>
      <c r="AHS20" s="128"/>
      <c r="AHT20" s="128"/>
      <c r="AHU20" s="128"/>
      <c r="AHV20" s="128"/>
      <c r="AHW20" s="128"/>
      <c r="AHX20" s="128"/>
      <c r="AHY20" s="128"/>
      <c r="AHZ20" s="128"/>
      <c r="AIA20" s="128"/>
      <c r="AIB20" s="128"/>
      <c r="AIC20" s="128"/>
      <c r="AID20" s="128"/>
      <c r="AIE20" s="128"/>
      <c r="AIF20" s="128"/>
      <c r="AIG20" s="128"/>
      <c r="AIH20" s="128"/>
      <c r="AII20" s="128"/>
      <c r="AIJ20" s="128"/>
      <c r="AIK20" s="128"/>
      <c r="AIL20" s="128"/>
      <c r="AIM20" s="128"/>
      <c r="AIN20" s="128"/>
      <c r="AIO20" s="128"/>
      <c r="AIP20" s="128"/>
      <c r="AIQ20" s="128"/>
      <c r="AIR20" s="128"/>
      <c r="AIS20" s="128"/>
      <c r="AIT20" s="128"/>
      <c r="AIU20" s="128"/>
      <c r="AIV20" s="128"/>
      <c r="AIW20" s="128"/>
      <c r="AIX20" s="128"/>
      <c r="AIY20" s="128"/>
      <c r="AIZ20" s="128"/>
      <c r="AJA20" s="128"/>
      <c r="AJB20" s="128"/>
      <c r="AJC20" s="128"/>
      <c r="AJD20" s="128"/>
      <c r="AJE20" s="128"/>
      <c r="AJF20" s="128"/>
      <c r="AJG20" s="128"/>
      <c r="AJH20" s="128"/>
      <c r="AJI20" s="128"/>
      <c r="AJJ20" s="128"/>
      <c r="AJK20" s="128"/>
      <c r="AJL20" s="128"/>
      <c r="AJM20" s="128"/>
      <c r="AJN20" s="128"/>
      <c r="AJO20" s="128"/>
      <c r="AJP20" s="128"/>
      <c r="AJQ20" s="128"/>
      <c r="AJR20" s="128"/>
      <c r="AJS20" s="128"/>
      <c r="AJT20" s="128"/>
      <c r="AJU20" s="128"/>
      <c r="AJV20" s="128"/>
      <c r="AJW20" s="128"/>
      <c r="AJX20" s="128"/>
      <c r="AJY20" s="128"/>
      <c r="AJZ20" s="128"/>
      <c r="AKA20" s="128"/>
      <c r="AKB20" s="128"/>
      <c r="AKC20" s="128"/>
      <c r="AKD20" s="128"/>
      <c r="AKE20" s="128"/>
      <c r="AKF20" s="128"/>
      <c r="AKG20" s="128"/>
      <c r="AKH20" s="128"/>
      <c r="AKI20" s="128"/>
      <c r="AKJ20" s="128"/>
      <c r="AKK20" s="128"/>
      <c r="AKL20" s="128"/>
      <c r="AKM20" s="128"/>
      <c r="AKN20" s="128"/>
      <c r="AKO20" s="128"/>
      <c r="AKP20" s="128"/>
      <c r="AKQ20" s="128"/>
      <c r="AKR20" s="128"/>
      <c r="AKS20" s="128"/>
      <c r="AKT20" s="128"/>
      <c r="AKU20" s="128"/>
      <c r="AKV20" s="128"/>
      <c r="AKW20" s="128"/>
      <c r="AKX20" s="128"/>
      <c r="AKY20" s="128"/>
      <c r="AKZ20" s="128"/>
      <c r="ALA20" s="128"/>
      <c r="ALB20" s="128"/>
      <c r="ALC20" s="128"/>
      <c r="ALD20" s="128"/>
      <c r="ALE20" s="128"/>
      <c r="ALF20" s="128"/>
      <c r="ALG20" s="128"/>
      <c r="ALH20" s="128"/>
      <c r="ALI20" s="128"/>
      <c r="ALJ20" s="128"/>
      <c r="ALK20" s="128"/>
      <c r="ALL20" s="128"/>
      <c r="ALM20" s="128"/>
      <c r="ALN20" s="128"/>
      <c r="ALO20" s="128"/>
      <c r="ALP20" s="128"/>
      <c r="ALQ20" s="128"/>
      <c r="ALR20" s="128"/>
      <c r="ALS20" s="128"/>
      <c r="ALT20" s="128"/>
      <c r="ALU20" s="128"/>
      <c r="ALV20" s="128"/>
      <c r="ALW20" s="128"/>
      <c r="ALX20" s="128"/>
      <c r="ALY20" s="128"/>
      <c r="ALZ20" s="128"/>
      <c r="AMA20" s="128"/>
      <c r="AMB20" s="128"/>
      <c r="AMC20" s="128"/>
      <c r="AMD20" s="128"/>
      <c r="AME20" s="128"/>
      <c r="AMF20" s="128"/>
      <c r="AMG20" s="128"/>
      <c r="AMH20" s="128"/>
      <c r="AMI20" s="128"/>
      <c r="AMJ20" s="128"/>
    </row>
    <row r="21" spans="1:1024" ht="17.399999999999999">
      <c r="K21" s="145"/>
    </row>
  </sheetData>
  <mergeCells count="4">
    <mergeCell ref="A2:L2"/>
    <mergeCell ref="I17:J17"/>
    <mergeCell ref="A18:L18"/>
    <mergeCell ref="A19:L19"/>
  </mergeCells>
  <pageMargins left="0" right="0" top="0.39370078740157483" bottom="0.39370078740157483" header="0" footer="0"/>
  <pageSetup paperSize="9" scale="70" fitToWidth="0" fitToHeight="0" orientation="landscape" r:id="rId1"/>
  <headerFooter>
    <oddHeader>&amp;LNumer sprawy 24/ZP/2023
&amp;RZałącznik nr 2 do SWZ</oddHeader>
    <oddFooter>Strona &amp;P z &amp;N</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7F660A-8D95-42C7-8C20-9FE2B411D519}">
  <dimension ref="A1:AMJ12"/>
  <sheetViews>
    <sheetView view="pageBreakPreview" topLeftCell="A7" zoomScaleNormal="100" zoomScaleSheetLayoutView="100" workbookViewId="0">
      <selection activeCell="C7" sqref="C7"/>
    </sheetView>
  </sheetViews>
  <sheetFormatPr defaultColWidth="9.109375" defaultRowHeight="14.4"/>
  <cols>
    <col min="1" max="1" width="3.44140625" style="166" customWidth="1"/>
    <col min="2" max="2" width="37.44140625" style="166" customWidth="1"/>
    <col min="3" max="3" width="67.109375" style="166" customWidth="1"/>
    <col min="4" max="4" width="13.6640625" style="166" customWidth="1"/>
    <col min="5" max="5" width="14.44140625" style="168" customWidth="1"/>
    <col min="6" max="6" width="11" style="168" customWidth="1"/>
    <col min="7" max="7" width="13.33203125" style="168" customWidth="1"/>
    <col min="8" max="8" width="9.44140625" style="171" customWidth="1"/>
    <col min="9" max="9" width="9.5546875" style="168" customWidth="1"/>
    <col min="10" max="10" width="9.33203125" style="171" customWidth="1"/>
    <col min="11" max="11" width="13.44140625" style="171" customWidth="1"/>
    <col min="12" max="12" width="16.88671875" style="171" customWidth="1"/>
    <col min="13" max="258" width="9.6640625" style="166" customWidth="1"/>
    <col min="259" max="1025" width="9.6640625" style="185" customWidth="1"/>
    <col min="1026" max="1026" width="10.33203125" style="185" customWidth="1"/>
    <col min="1027" max="16384" width="9.109375" style="185"/>
  </cols>
  <sheetData>
    <row r="1" spans="1:1024" ht="17.399999999999999">
      <c r="C1" s="760" t="s">
        <v>61</v>
      </c>
    </row>
    <row r="2" spans="1:1024">
      <c r="A2" s="876"/>
      <c r="B2" s="876"/>
      <c r="C2" s="876"/>
      <c r="D2" s="876"/>
      <c r="E2" s="876"/>
      <c r="F2" s="876"/>
      <c r="G2" s="876"/>
      <c r="H2" s="876"/>
      <c r="I2" s="876"/>
      <c r="J2" s="876"/>
      <c r="K2" s="876"/>
      <c r="L2" s="876"/>
    </row>
    <row r="3" spans="1:1024" ht="17.399999999999999">
      <c r="B3" s="167" t="s">
        <v>833</v>
      </c>
      <c r="C3" s="167"/>
      <c r="G3" s="169"/>
      <c r="H3" s="170"/>
    </row>
    <row r="4" spans="1:1024" s="172" customFormat="1" ht="62.25" customHeight="1">
      <c r="A4" s="724" t="s">
        <v>3</v>
      </c>
      <c r="B4" s="724" t="s">
        <v>4</v>
      </c>
      <c r="C4" s="589" t="s">
        <v>5</v>
      </c>
      <c r="D4" s="725" t="s">
        <v>30</v>
      </c>
      <c r="E4" s="726" t="s">
        <v>7</v>
      </c>
      <c r="F4" s="726" t="s">
        <v>8</v>
      </c>
      <c r="G4" s="726" t="s">
        <v>9</v>
      </c>
      <c r="H4" s="727" t="s">
        <v>10</v>
      </c>
      <c r="I4" s="726" t="s">
        <v>31</v>
      </c>
      <c r="J4" s="727" t="s">
        <v>12</v>
      </c>
      <c r="K4" s="727" t="s">
        <v>13</v>
      </c>
      <c r="L4" s="727" t="s">
        <v>14</v>
      </c>
    </row>
    <row r="5" spans="1:1024" ht="56.25" customHeight="1">
      <c r="A5" s="173">
        <v>1</v>
      </c>
      <c r="B5" s="728" t="s">
        <v>563</v>
      </c>
      <c r="C5" s="729" t="s">
        <v>801</v>
      </c>
      <c r="D5" s="174"/>
      <c r="E5" s="175"/>
      <c r="F5" s="734" t="s">
        <v>21</v>
      </c>
      <c r="G5" s="176">
        <v>1000</v>
      </c>
      <c r="H5" s="177"/>
      <c r="I5" s="178"/>
      <c r="J5" s="179">
        <f>H5*I5+H5</f>
        <v>0</v>
      </c>
      <c r="K5" s="179">
        <f>H5*G5</f>
        <v>0</v>
      </c>
      <c r="L5" s="179">
        <f>K5*I5+K5</f>
        <v>0</v>
      </c>
    </row>
    <row r="6" spans="1:1024" ht="75.75" customHeight="1">
      <c r="A6" s="173">
        <v>2</v>
      </c>
      <c r="B6" s="728" t="s">
        <v>562</v>
      </c>
      <c r="C6" s="729" t="s">
        <v>802</v>
      </c>
      <c r="D6" s="180"/>
      <c r="E6" s="175"/>
      <c r="F6" s="734" t="s">
        <v>21</v>
      </c>
      <c r="G6" s="176">
        <v>1000</v>
      </c>
      <c r="H6" s="177"/>
      <c r="I6" s="178"/>
      <c r="J6" s="179">
        <f t="shared" ref="J6:J8" si="0">H6*I6+H6</f>
        <v>0</v>
      </c>
      <c r="K6" s="179">
        <f t="shared" ref="K6:K8" si="1">H6*G6</f>
        <v>0</v>
      </c>
      <c r="L6" s="179">
        <f t="shared" ref="L6:L8" si="2">K6*I6+K6</f>
        <v>0</v>
      </c>
    </row>
    <row r="7" spans="1:1024" ht="254.25" customHeight="1">
      <c r="A7" s="237">
        <v>3</v>
      </c>
      <c r="B7" s="730" t="s">
        <v>564</v>
      </c>
      <c r="C7" s="731" t="s">
        <v>803</v>
      </c>
      <c r="D7" s="248"/>
      <c r="E7" s="247"/>
      <c r="F7" s="735" t="s">
        <v>21</v>
      </c>
      <c r="G7" s="246">
        <v>500</v>
      </c>
      <c r="H7" s="245"/>
      <c r="I7" s="244"/>
      <c r="J7" s="179">
        <f t="shared" si="0"/>
        <v>0</v>
      </c>
      <c r="K7" s="179">
        <f t="shared" si="1"/>
        <v>0</v>
      </c>
      <c r="L7" s="179">
        <f t="shared" si="2"/>
        <v>0</v>
      </c>
    </row>
    <row r="8" spans="1:1024" ht="259.5" customHeight="1">
      <c r="A8" s="242">
        <v>4</v>
      </c>
      <c r="B8" s="732" t="s">
        <v>561</v>
      </c>
      <c r="C8" s="733" t="s">
        <v>804</v>
      </c>
      <c r="D8" s="241"/>
      <c r="E8" s="240"/>
      <c r="F8" s="736" t="s">
        <v>21</v>
      </c>
      <c r="G8" s="238">
        <v>500</v>
      </c>
      <c r="H8" s="236"/>
      <c r="I8" s="239"/>
      <c r="J8" s="179">
        <f t="shared" si="0"/>
        <v>0</v>
      </c>
      <c r="K8" s="179">
        <f t="shared" si="1"/>
        <v>0</v>
      </c>
      <c r="L8" s="179">
        <f t="shared" si="2"/>
        <v>0</v>
      </c>
    </row>
    <row r="9" spans="1:1024" ht="18" customHeight="1">
      <c r="B9" s="181"/>
      <c r="C9" s="181"/>
      <c r="D9" s="181"/>
      <c r="E9" s="169"/>
      <c r="G9" s="182"/>
      <c r="H9" s="183"/>
      <c r="I9" s="243"/>
      <c r="J9" s="171" t="s">
        <v>32</v>
      </c>
      <c r="K9" s="184">
        <f>SUM(K5:K8)</f>
        <v>0</v>
      </c>
      <c r="L9" s="184">
        <f>SUM(L5:L8)</f>
        <v>0</v>
      </c>
    </row>
    <row r="10" spans="1:1024" s="836" customFormat="1" ht="21.75" customHeight="1">
      <c r="A10" s="856" t="s">
        <v>818</v>
      </c>
      <c r="B10" s="856"/>
      <c r="C10" s="856"/>
      <c r="D10" s="856"/>
      <c r="E10" s="856"/>
      <c r="F10" s="856"/>
      <c r="G10" s="856"/>
      <c r="H10" s="856"/>
      <c r="I10" s="856"/>
      <c r="J10" s="856"/>
      <c r="K10" s="856"/>
      <c r="L10" s="856"/>
    </row>
    <row r="11" spans="1:1024" s="836" customFormat="1" ht="30" customHeight="1">
      <c r="A11" s="856" t="s">
        <v>29</v>
      </c>
      <c r="B11" s="856"/>
      <c r="C11" s="856"/>
      <c r="D11" s="856"/>
      <c r="E11" s="856"/>
      <c r="F11" s="856"/>
      <c r="G11" s="856"/>
      <c r="H11" s="856"/>
      <c r="I11" s="856"/>
      <c r="J11" s="856"/>
      <c r="K11" s="856"/>
      <c r="L11" s="856"/>
    </row>
    <row r="12" spans="1:1024" customFormat="1" ht="24" customHeight="1">
      <c r="A12" s="837" t="s">
        <v>819</v>
      </c>
      <c r="B12" s="838"/>
      <c r="C12" s="839"/>
      <c r="D12" s="128"/>
      <c r="E12" s="128"/>
      <c r="F12" s="128"/>
      <c r="G12" s="840"/>
      <c r="H12" s="841"/>
      <c r="I12" s="842"/>
      <c r="J12" s="843"/>
      <c r="K12" s="843"/>
      <c r="L12" s="843"/>
      <c r="M12" s="128"/>
      <c r="N12" s="128"/>
      <c r="O12" s="128"/>
      <c r="P12" s="128"/>
      <c r="Q12" s="128"/>
      <c r="R12" s="128"/>
      <c r="S12" s="128"/>
      <c r="T12" s="128"/>
      <c r="U12" s="128"/>
      <c r="V12" s="128"/>
      <c r="W12" s="128"/>
      <c r="X12" s="128"/>
      <c r="Y12" s="128"/>
      <c r="Z12" s="128"/>
      <c r="AA12" s="128"/>
      <c r="AB12" s="128"/>
      <c r="AC12" s="128"/>
      <c r="AD12" s="128"/>
      <c r="AE12" s="128"/>
      <c r="AF12" s="128"/>
      <c r="AG12" s="128"/>
      <c r="AH12" s="128"/>
      <c r="AI12" s="128"/>
      <c r="AJ12" s="128"/>
      <c r="AK12" s="128"/>
      <c r="AL12" s="128"/>
      <c r="AM12" s="128"/>
      <c r="AN12" s="128"/>
      <c r="AO12" s="128"/>
      <c r="AP12" s="128"/>
      <c r="AQ12" s="128"/>
      <c r="AR12" s="128"/>
      <c r="AS12" s="128"/>
      <c r="AT12" s="128"/>
      <c r="AU12" s="128"/>
      <c r="AV12" s="128"/>
      <c r="AW12" s="128"/>
      <c r="AX12" s="128"/>
      <c r="AY12" s="128"/>
      <c r="AZ12" s="128"/>
      <c r="BA12" s="128"/>
      <c r="BB12" s="128"/>
      <c r="BC12" s="128"/>
      <c r="BD12" s="128"/>
      <c r="BE12" s="128"/>
      <c r="BF12" s="128"/>
      <c r="BG12" s="128"/>
      <c r="BH12" s="128"/>
      <c r="BI12" s="128"/>
      <c r="BJ12" s="128"/>
      <c r="BK12" s="128"/>
      <c r="BL12" s="128"/>
      <c r="BM12" s="128"/>
      <c r="BN12" s="128"/>
      <c r="BO12" s="128"/>
      <c r="BP12" s="128"/>
      <c r="BQ12" s="128"/>
      <c r="BR12" s="128"/>
      <c r="BS12" s="128"/>
      <c r="BT12" s="128"/>
      <c r="BU12" s="128"/>
      <c r="BV12" s="128"/>
      <c r="BW12" s="128"/>
      <c r="BX12" s="128"/>
      <c r="BY12" s="128"/>
      <c r="BZ12" s="128"/>
      <c r="CA12" s="128"/>
      <c r="CB12" s="128"/>
      <c r="CC12" s="128"/>
      <c r="CD12" s="128"/>
      <c r="CE12" s="128"/>
      <c r="CF12" s="128"/>
      <c r="CG12" s="128"/>
      <c r="CH12" s="128"/>
      <c r="CI12" s="128"/>
      <c r="CJ12" s="128"/>
      <c r="CK12" s="128"/>
      <c r="CL12" s="128"/>
      <c r="CM12" s="128"/>
      <c r="CN12" s="128"/>
      <c r="CO12" s="128"/>
      <c r="CP12" s="128"/>
      <c r="CQ12" s="128"/>
      <c r="CR12" s="128"/>
      <c r="CS12" s="128"/>
      <c r="CT12" s="128"/>
      <c r="CU12" s="128"/>
      <c r="CV12" s="128"/>
      <c r="CW12" s="128"/>
      <c r="CX12" s="128"/>
      <c r="CY12" s="128"/>
      <c r="CZ12" s="128"/>
      <c r="DA12" s="128"/>
      <c r="DB12" s="128"/>
      <c r="DC12" s="128"/>
      <c r="DD12" s="128"/>
      <c r="DE12" s="128"/>
      <c r="DF12" s="128"/>
      <c r="DG12" s="128"/>
      <c r="DH12" s="128"/>
      <c r="DI12" s="128"/>
      <c r="DJ12" s="128"/>
      <c r="DK12" s="128"/>
      <c r="DL12" s="128"/>
      <c r="DM12" s="128"/>
      <c r="DN12" s="128"/>
      <c r="DO12" s="128"/>
      <c r="DP12" s="128"/>
      <c r="DQ12" s="128"/>
      <c r="DR12" s="128"/>
      <c r="DS12" s="128"/>
      <c r="DT12" s="128"/>
      <c r="DU12" s="128"/>
      <c r="DV12" s="128"/>
      <c r="DW12" s="128"/>
      <c r="DX12" s="128"/>
      <c r="DY12" s="128"/>
      <c r="DZ12" s="128"/>
      <c r="EA12" s="128"/>
      <c r="EB12" s="128"/>
      <c r="EC12" s="128"/>
      <c r="ED12" s="128"/>
      <c r="EE12" s="128"/>
      <c r="EF12" s="128"/>
      <c r="EG12" s="128"/>
      <c r="EH12" s="128"/>
      <c r="EI12" s="128"/>
      <c r="EJ12" s="128"/>
      <c r="EK12" s="128"/>
      <c r="EL12" s="128"/>
      <c r="EM12" s="128"/>
      <c r="EN12" s="128"/>
      <c r="EO12" s="128"/>
      <c r="EP12" s="128"/>
      <c r="EQ12" s="128"/>
      <c r="ER12" s="128"/>
      <c r="ES12" s="128"/>
      <c r="ET12" s="128"/>
      <c r="EU12" s="128"/>
      <c r="EV12" s="128"/>
      <c r="EW12" s="128"/>
      <c r="EX12" s="128"/>
      <c r="EY12" s="128"/>
      <c r="EZ12" s="128"/>
      <c r="FA12" s="128"/>
      <c r="FB12" s="128"/>
      <c r="FC12" s="128"/>
      <c r="FD12" s="128"/>
      <c r="FE12" s="128"/>
      <c r="FF12" s="128"/>
      <c r="FG12" s="128"/>
      <c r="FH12" s="128"/>
      <c r="FI12" s="128"/>
      <c r="FJ12" s="128"/>
      <c r="FK12" s="128"/>
      <c r="FL12" s="128"/>
      <c r="FM12" s="128"/>
      <c r="FN12" s="128"/>
      <c r="FO12" s="128"/>
      <c r="FP12" s="128"/>
      <c r="FQ12" s="128"/>
      <c r="FR12" s="128"/>
      <c r="FS12" s="128"/>
      <c r="FT12" s="128"/>
      <c r="FU12" s="128"/>
      <c r="FV12" s="128"/>
      <c r="FW12" s="128"/>
      <c r="FX12" s="128"/>
      <c r="FY12" s="128"/>
      <c r="FZ12" s="128"/>
      <c r="GA12" s="128"/>
      <c r="GB12" s="128"/>
      <c r="GC12" s="128"/>
      <c r="GD12" s="128"/>
      <c r="GE12" s="128"/>
      <c r="GF12" s="128"/>
      <c r="GG12" s="128"/>
      <c r="GH12" s="128"/>
      <c r="GI12" s="128"/>
      <c r="GJ12" s="128"/>
      <c r="GK12" s="128"/>
      <c r="GL12" s="128"/>
      <c r="GM12" s="128"/>
      <c r="GN12" s="128"/>
      <c r="GO12" s="128"/>
      <c r="GP12" s="128"/>
      <c r="GQ12" s="128"/>
      <c r="GR12" s="128"/>
      <c r="GS12" s="128"/>
      <c r="GT12" s="128"/>
      <c r="GU12" s="128"/>
      <c r="GV12" s="128"/>
      <c r="GW12" s="128"/>
      <c r="GX12" s="128"/>
      <c r="GY12" s="128"/>
      <c r="GZ12" s="128"/>
      <c r="HA12" s="128"/>
      <c r="HB12" s="128"/>
      <c r="HC12" s="128"/>
      <c r="HD12" s="128"/>
      <c r="HE12" s="128"/>
      <c r="HF12" s="128"/>
      <c r="HG12" s="128"/>
      <c r="HH12" s="128"/>
      <c r="HI12" s="128"/>
      <c r="HJ12" s="128"/>
      <c r="HK12" s="128"/>
      <c r="HL12" s="128"/>
      <c r="HM12" s="128"/>
      <c r="HN12" s="128"/>
      <c r="HO12" s="128"/>
      <c r="HP12" s="128"/>
      <c r="HQ12" s="128"/>
      <c r="HR12" s="128"/>
      <c r="HS12" s="128"/>
      <c r="HT12" s="128"/>
      <c r="HU12" s="128"/>
      <c r="HV12" s="128"/>
      <c r="HW12" s="128"/>
      <c r="HX12" s="128"/>
      <c r="HY12" s="128"/>
      <c r="HZ12" s="128"/>
      <c r="IA12" s="128"/>
      <c r="IB12" s="128"/>
      <c r="IC12" s="128"/>
      <c r="ID12" s="128"/>
      <c r="IE12" s="128"/>
      <c r="IF12" s="128"/>
      <c r="IG12" s="128"/>
      <c r="IH12" s="128"/>
      <c r="II12" s="128"/>
      <c r="IJ12" s="128"/>
      <c r="IK12" s="128"/>
      <c r="IL12" s="128"/>
      <c r="IM12" s="128"/>
      <c r="IN12" s="128"/>
      <c r="IO12" s="128"/>
      <c r="IP12" s="128"/>
      <c r="IQ12" s="128"/>
      <c r="IR12" s="128"/>
      <c r="IS12" s="128"/>
      <c r="IT12" s="128"/>
      <c r="IU12" s="128"/>
      <c r="IV12" s="128"/>
      <c r="IW12" s="128"/>
      <c r="IX12" s="128"/>
      <c r="IY12" s="128"/>
      <c r="IZ12" s="128"/>
      <c r="JA12" s="128"/>
      <c r="JB12" s="128"/>
      <c r="JC12" s="128"/>
      <c r="JD12" s="128"/>
      <c r="JE12" s="128"/>
      <c r="JF12" s="128"/>
      <c r="JG12" s="128"/>
      <c r="JH12" s="128"/>
      <c r="JI12" s="128"/>
      <c r="JJ12" s="128"/>
      <c r="JK12" s="128"/>
      <c r="JL12" s="128"/>
      <c r="JM12" s="128"/>
      <c r="JN12" s="128"/>
      <c r="JO12" s="128"/>
      <c r="JP12" s="128"/>
      <c r="JQ12" s="128"/>
      <c r="JR12" s="128"/>
      <c r="JS12" s="128"/>
      <c r="JT12" s="128"/>
      <c r="JU12" s="128"/>
      <c r="JV12" s="128"/>
      <c r="JW12" s="128"/>
      <c r="JX12" s="128"/>
      <c r="JY12" s="128"/>
      <c r="JZ12" s="128"/>
      <c r="KA12" s="128"/>
      <c r="KB12" s="128"/>
      <c r="KC12" s="128"/>
      <c r="KD12" s="128"/>
      <c r="KE12" s="128"/>
      <c r="KF12" s="128"/>
      <c r="KG12" s="128"/>
      <c r="KH12" s="128"/>
      <c r="KI12" s="128"/>
      <c r="KJ12" s="128"/>
      <c r="KK12" s="128"/>
      <c r="KL12" s="128"/>
      <c r="KM12" s="128"/>
      <c r="KN12" s="128"/>
      <c r="KO12" s="128"/>
      <c r="KP12" s="128"/>
      <c r="KQ12" s="128"/>
      <c r="KR12" s="128"/>
      <c r="KS12" s="128"/>
      <c r="KT12" s="128"/>
      <c r="KU12" s="128"/>
      <c r="KV12" s="128"/>
      <c r="KW12" s="128"/>
      <c r="KX12" s="128"/>
      <c r="KY12" s="128"/>
      <c r="KZ12" s="128"/>
      <c r="LA12" s="128"/>
      <c r="LB12" s="128"/>
      <c r="LC12" s="128"/>
      <c r="LD12" s="128"/>
      <c r="LE12" s="128"/>
      <c r="LF12" s="128"/>
      <c r="LG12" s="128"/>
      <c r="LH12" s="128"/>
      <c r="LI12" s="128"/>
      <c r="LJ12" s="128"/>
      <c r="LK12" s="128"/>
      <c r="LL12" s="128"/>
      <c r="LM12" s="128"/>
      <c r="LN12" s="128"/>
      <c r="LO12" s="128"/>
      <c r="LP12" s="128"/>
      <c r="LQ12" s="128"/>
      <c r="LR12" s="128"/>
      <c r="LS12" s="128"/>
      <c r="LT12" s="128"/>
      <c r="LU12" s="128"/>
      <c r="LV12" s="128"/>
      <c r="LW12" s="128"/>
      <c r="LX12" s="128"/>
      <c r="LY12" s="128"/>
      <c r="LZ12" s="128"/>
      <c r="MA12" s="128"/>
      <c r="MB12" s="128"/>
      <c r="MC12" s="128"/>
      <c r="MD12" s="128"/>
      <c r="ME12" s="128"/>
      <c r="MF12" s="128"/>
      <c r="MG12" s="128"/>
      <c r="MH12" s="128"/>
      <c r="MI12" s="128"/>
      <c r="MJ12" s="128"/>
      <c r="MK12" s="128"/>
      <c r="ML12" s="128"/>
      <c r="MM12" s="128"/>
      <c r="MN12" s="128"/>
      <c r="MO12" s="128"/>
      <c r="MP12" s="128"/>
      <c r="MQ12" s="128"/>
      <c r="MR12" s="128"/>
      <c r="MS12" s="128"/>
      <c r="MT12" s="128"/>
      <c r="MU12" s="128"/>
      <c r="MV12" s="128"/>
      <c r="MW12" s="128"/>
      <c r="MX12" s="128"/>
      <c r="MY12" s="128"/>
      <c r="MZ12" s="128"/>
      <c r="NA12" s="128"/>
      <c r="NB12" s="128"/>
      <c r="NC12" s="128"/>
      <c r="ND12" s="128"/>
      <c r="NE12" s="128"/>
      <c r="NF12" s="128"/>
      <c r="NG12" s="128"/>
      <c r="NH12" s="128"/>
      <c r="NI12" s="128"/>
      <c r="NJ12" s="128"/>
      <c r="NK12" s="128"/>
      <c r="NL12" s="128"/>
      <c r="NM12" s="128"/>
      <c r="NN12" s="128"/>
      <c r="NO12" s="128"/>
      <c r="NP12" s="128"/>
      <c r="NQ12" s="128"/>
      <c r="NR12" s="128"/>
      <c r="NS12" s="128"/>
      <c r="NT12" s="128"/>
      <c r="NU12" s="128"/>
      <c r="NV12" s="128"/>
      <c r="NW12" s="128"/>
      <c r="NX12" s="128"/>
      <c r="NY12" s="128"/>
      <c r="NZ12" s="128"/>
      <c r="OA12" s="128"/>
      <c r="OB12" s="128"/>
      <c r="OC12" s="128"/>
      <c r="OD12" s="128"/>
      <c r="OE12" s="128"/>
      <c r="OF12" s="128"/>
      <c r="OG12" s="128"/>
      <c r="OH12" s="128"/>
      <c r="OI12" s="128"/>
      <c r="OJ12" s="128"/>
      <c r="OK12" s="128"/>
      <c r="OL12" s="128"/>
      <c r="OM12" s="128"/>
      <c r="ON12" s="128"/>
      <c r="OO12" s="128"/>
      <c r="OP12" s="128"/>
      <c r="OQ12" s="128"/>
      <c r="OR12" s="128"/>
      <c r="OS12" s="128"/>
      <c r="OT12" s="128"/>
      <c r="OU12" s="128"/>
      <c r="OV12" s="128"/>
      <c r="OW12" s="128"/>
      <c r="OX12" s="128"/>
      <c r="OY12" s="128"/>
      <c r="OZ12" s="128"/>
      <c r="PA12" s="128"/>
      <c r="PB12" s="128"/>
      <c r="PC12" s="128"/>
      <c r="PD12" s="128"/>
      <c r="PE12" s="128"/>
      <c r="PF12" s="128"/>
      <c r="PG12" s="128"/>
      <c r="PH12" s="128"/>
      <c r="PI12" s="128"/>
      <c r="PJ12" s="128"/>
      <c r="PK12" s="128"/>
      <c r="PL12" s="128"/>
      <c r="PM12" s="128"/>
      <c r="PN12" s="128"/>
      <c r="PO12" s="128"/>
      <c r="PP12" s="128"/>
      <c r="PQ12" s="128"/>
      <c r="PR12" s="128"/>
      <c r="PS12" s="128"/>
      <c r="PT12" s="128"/>
      <c r="PU12" s="128"/>
      <c r="PV12" s="128"/>
      <c r="PW12" s="128"/>
      <c r="PX12" s="128"/>
      <c r="PY12" s="128"/>
      <c r="PZ12" s="128"/>
      <c r="QA12" s="128"/>
      <c r="QB12" s="128"/>
      <c r="QC12" s="128"/>
      <c r="QD12" s="128"/>
      <c r="QE12" s="128"/>
      <c r="QF12" s="128"/>
      <c r="QG12" s="128"/>
      <c r="QH12" s="128"/>
      <c r="QI12" s="128"/>
      <c r="QJ12" s="128"/>
      <c r="QK12" s="128"/>
      <c r="QL12" s="128"/>
      <c r="QM12" s="128"/>
      <c r="QN12" s="128"/>
      <c r="QO12" s="128"/>
      <c r="QP12" s="128"/>
      <c r="QQ12" s="128"/>
      <c r="QR12" s="128"/>
      <c r="QS12" s="128"/>
      <c r="QT12" s="128"/>
      <c r="QU12" s="128"/>
      <c r="QV12" s="128"/>
      <c r="QW12" s="128"/>
      <c r="QX12" s="128"/>
      <c r="QY12" s="128"/>
      <c r="QZ12" s="128"/>
      <c r="RA12" s="128"/>
      <c r="RB12" s="128"/>
      <c r="RC12" s="128"/>
      <c r="RD12" s="128"/>
      <c r="RE12" s="128"/>
      <c r="RF12" s="128"/>
      <c r="RG12" s="128"/>
      <c r="RH12" s="128"/>
      <c r="RI12" s="128"/>
      <c r="RJ12" s="128"/>
      <c r="RK12" s="128"/>
      <c r="RL12" s="128"/>
      <c r="RM12" s="128"/>
      <c r="RN12" s="128"/>
      <c r="RO12" s="128"/>
      <c r="RP12" s="128"/>
      <c r="RQ12" s="128"/>
      <c r="RR12" s="128"/>
      <c r="RS12" s="128"/>
      <c r="RT12" s="128"/>
      <c r="RU12" s="128"/>
      <c r="RV12" s="128"/>
      <c r="RW12" s="128"/>
      <c r="RX12" s="128"/>
      <c r="RY12" s="128"/>
      <c r="RZ12" s="128"/>
      <c r="SA12" s="128"/>
      <c r="SB12" s="128"/>
      <c r="SC12" s="128"/>
      <c r="SD12" s="128"/>
      <c r="SE12" s="128"/>
      <c r="SF12" s="128"/>
      <c r="SG12" s="128"/>
      <c r="SH12" s="128"/>
      <c r="SI12" s="128"/>
      <c r="SJ12" s="128"/>
      <c r="SK12" s="128"/>
      <c r="SL12" s="128"/>
      <c r="SM12" s="128"/>
      <c r="SN12" s="128"/>
      <c r="SO12" s="128"/>
      <c r="SP12" s="128"/>
      <c r="SQ12" s="128"/>
      <c r="SR12" s="128"/>
      <c r="SS12" s="128"/>
      <c r="ST12" s="128"/>
      <c r="SU12" s="128"/>
      <c r="SV12" s="128"/>
      <c r="SW12" s="128"/>
      <c r="SX12" s="128"/>
      <c r="SY12" s="128"/>
      <c r="SZ12" s="128"/>
      <c r="TA12" s="128"/>
      <c r="TB12" s="128"/>
      <c r="TC12" s="128"/>
      <c r="TD12" s="128"/>
      <c r="TE12" s="128"/>
      <c r="TF12" s="128"/>
      <c r="TG12" s="128"/>
      <c r="TH12" s="128"/>
      <c r="TI12" s="128"/>
      <c r="TJ12" s="128"/>
      <c r="TK12" s="128"/>
      <c r="TL12" s="128"/>
      <c r="TM12" s="128"/>
      <c r="TN12" s="128"/>
      <c r="TO12" s="128"/>
      <c r="TP12" s="128"/>
      <c r="TQ12" s="128"/>
      <c r="TR12" s="128"/>
      <c r="TS12" s="128"/>
      <c r="TT12" s="128"/>
      <c r="TU12" s="128"/>
      <c r="TV12" s="128"/>
      <c r="TW12" s="128"/>
      <c r="TX12" s="128"/>
      <c r="TY12" s="128"/>
      <c r="TZ12" s="128"/>
      <c r="UA12" s="128"/>
      <c r="UB12" s="128"/>
      <c r="UC12" s="128"/>
      <c r="UD12" s="128"/>
      <c r="UE12" s="128"/>
      <c r="UF12" s="128"/>
      <c r="UG12" s="128"/>
      <c r="UH12" s="128"/>
      <c r="UI12" s="128"/>
      <c r="UJ12" s="128"/>
      <c r="UK12" s="128"/>
      <c r="UL12" s="128"/>
      <c r="UM12" s="128"/>
      <c r="UN12" s="128"/>
      <c r="UO12" s="128"/>
      <c r="UP12" s="128"/>
      <c r="UQ12" s="128"/>
      <c r="UR12" s="128"/>
      <c r="US12" s="128"/>
      <c r="UT12" s="128"/>
      <c r="UU12" s="128"/>
      <c r="UV12" s="128"/>
      <c r="UW12" s="128"/>
      <c r="UX12" s="128"/>
      <c r="UY12" s="128"/>
      <c r="UZ12" s="128"/>
      <c r="VA12" s="128"/>
      <c r="VB12" s="128"/>
      <c r="VC12" s="128"/>
      <c r="VD12" s="128"/>
      <c r="VE12" s="128"/>
      <c r="VF12" s="128"/>
      <c r="VG12" s="128"/>
      <c r="VH12" s="128"/>
      <c r="VI12" s="128"/>
      <c r="VJ12" s="128"/>
      <c r="VK12" s="128"/>
      <c r="VL12" s="128"/>
      <c r="VM12" s="128"/>
      <c r="VN12" s="128"/>
      <c r="VO12" s="128"/>
      <c r="VP12" s="128"/>
      <c r="VQ12" s="128"/>
      <c r="VR12" s="128"/>
      <c r="VS12" s="128"/>
      <c r="VT12" s="128"/>
      <c r="VU12" s="128"/>
      <c r="VV12" s="128"/>
      <c r="VW12" s="128"/>
      <c r="VX12" s="128"/>
      <c r="VY12" s="128"/>
      <c r="VZ12" s="128"/>
      <c r="WA12" s="128"/>
      <c r="WB12" s="128"/>
      <c r="WC12" s="128"/>
      <c r="WD12" s="128"/>
      <c r="WE12" s="128"/>
      <c r="WF12" s="128"/>
      <c r="WG12" s="128"/>
      <c r="WH12" s="128"/>
      <c r="WI12" s="128"/>
      <c r="WJ12" s="128"/>
      <c r="WK12" s="128"/>
      <c r="WL12" s="128"/>
      <c r="WM12" s="128"/>
      <c r="WN12" s="128"/>
      <c r="WO12" s="128"/>
      <c r="WP12" s="128"/>
      <c r="WQ12" s="128"/>
      <c r="WR12" s="128"/>
      <c r="WS12" s="128"/>
      <c r="WT12" s="128"/>
      <c r="WU12" s="128"/>
      <c r="WV12" s="128"/>
      <c r="WW12" s="128"/>
      <c r="WX12" s="128"/>
      <c r="WY12" s="128"/>
      <c r="WZ12" s="128"/>
      <c r="XA12" s="128"/>
      <c r="XB12" s="128"/>
      <c r="XC12" s="128"/>
      <c r="XD12" s="128"/>
      <c r="XE12" s="128"/>
      <c r="XF12" s="128"/>
      <c r="XG12" s="128"/>
      <c r="XH12" s="128"/>
      <c r="XI12" s="128"/>
      <c r="XJ12" s="128"/>
      <c r="XK12" s="128"/>
      <c r="XL12" s="128"/>
      <c r="XM12" s="128"/>
      <c r="XN12" s="128"/>
      <c r="XO12" s="128"/>
      <c r="XP12" s="128"/>
      <c r="XQ12" s="128"/>
      <c r="XR12" s="128"/>
      <c r="XS12" s="128"/>
      <c r="XT12" s="128"/>
      <c r="XU12" s="128"/>
      <c r="XV12" s="128"/>
      <c r="XW12" s="128"/>
      <c r="XX12" s="128"/>
      <c r="XY12" s="128"/>
      <c r="XZ12" s="128"/>
      <c r="YA12" s="128"/>
      <c r="YB12" s="128"/>
      <c r="YC12" s="128"/>
      <c r="YD12" s="128"/>
      <c r="YE12" s="128"/>
      <c r="YF12" s="128"/>
      <c r="YG12" s="128"/>
      <c r="YH12" s="128"/>
      <c r="YI12" s="128"/>
      <c r="YJ12" s="128"/>
      <c r="YK12" s="128"/>
      <c r="YL12" s="128"/>
      <c r="YM12" s="128"/>
      <c r="YN12" s="128"/>
      <c r="YO12" s="128"/>
      <c r="YP12" s="128"/>
      <c r="YQ12" s="128"/>
      <c r="YR12" s="128"/>
      <c r="YS12" s="128"/>
      <c r="YT12" s="128"/>
      <c r="YU12" s="128"/>
      <c r="YV12" s="128"/>
      <c r="YW12" s="128"/>
      <c r="YX12" s="128"/>
      <c r="YY12" s="128"/>
      <c r="YZ12" s="128"/>
      <c r="ZA12" s="128"/>
      <c r="ZB12" s="128"/>
      <c r="ZC12" s="128"/>
      <c r="ZD12" s="128"/>
      <c r="ZE12" s="128"/>
      <c r="ZF12" s="128"/>
      <c r="ZG12" s="128"/>
      <c r="ZH12" s="128"/>
      <c r="ZI12" s="128"/>
      <c r="ZJ12" s="128"/>
      <c r="ZK12" s="128"/>
      <c r="ZL12" s="128"/>
      <c r="ZM12" s="128"/>
      <c r="ZN12" s="128"/>
      <c r="ZO12" s="128"/>
      <c r="ZP12" s="128"/>
      <c r="ZQ12" s="128"/>
      <c r="ZR12" s="128"/>
      <c r="ZS12" s="128"/>
      <c r="ZT12" s="128"/>
      <c r="ZU12" s="128"/>
      <c r="ZV12" s="128"/>
      <c r="ZW12" s="128"/>
      <c r="ZX12" s="128"/>
      <c r="ZY12" s="128"/>
      <c r="ZZ12" s="128"/>
      <c r="AAA12" s="128"/>
      <c r="AAB12" s="128"/>
      <c r="AAC12" s="128"/>
      <c r="AAD12" s="128"/>
      <c r="AAE12" s="128"/>
      <c r="AAF12" s="128"/>
      <c r="AAG12" s="128"/>
      <c r="AAH12" s="128"/>
      <c r="AAI12" s="128"/>
      <c r="AAJ12" s="128"/>
      <c r="AAK12" s="128"/>
      <c r="AAL12" s="128"/>
      <c r="AAM12" s="128"/>
      <c r="AAN12" s="128"/>
      <c r="AAO12" s="128"/>
      <c r="AAP12" s="128"/>
      <c r="AAQ12" s="128"/>
      <c r="AAR12" s="128"/>
      <c r="AAS12" s="128"/>
      <c r="AAT12" s="128"/>
      <c r="AAU12" s="128"/>
      <c r="AAV12" s="128"/>
      <c r="AAW12" s="128"/>
      <c r="AAX12" s="128"/>
      <c r="AAY12" s="128"/>
      <c r="AAZ12" s="128"/>
      <c r="ABA12" s="128"/>
      <c r="ABB12" s="128"/>
      <c r="ABC12" s="128"/>
      <c r="ABD12" s="128"/>
      <c r="ABE12" s="128"/>
      <c r="ABF12" s="128"/>
      <c r="ABG12" s="128"/>
      <c r="ABH12" s="128"/>
      <c r="ABI12" s="128"/>
      <c r="ABJ12" s="128"/>
      <c r="ABK12" s="128"/>
      <c r="ABL12" s="128"/>
      <c r="ABM12" s="128"/>
      <c r="ABN12" s="128"/>
      <c r="ABO12" s="128"/>
      <c r="ABP12" s="128"/>
      <c r="ABQ12" s="128"/>
      <c r="ABR12" s="128"/>
      <c r="ABS12" s="128"/>
      <c r="ABT12" s="128"/>
      <c r="ABU12" s="128"/>
      <c r="ABV12" s="128"/>
      <c r="ABW12" s="128"/>
      <c r="ABX12" s="128"/>
      <c r="ABY12" s="128"/>
      <c r="ABZ12" s="128"/>
      <c r="ACA12" s="128"/>
      <c r="ACB12" s="128"/>
      <c r="ACC12" s="128"/>
      <c r="ACD12" s="128"/>
      <c r="ACE12" s="128"/>
      <c r="ACF12" s="128"/>
      <c r="ACG12" s="128"/>
      <c r="ACH12" s="128"/>
      <c r="ACI12" s="128"/>
      <c r="ACJ12" s="128"/>
      <c r="ACK12" s="128"/>
      <c r="ACL12" s="128"/>
      <c r="ACM12" s="128"/>
      <c r="ACN12" s="128"/>
      <c r="ACO12" s="128"/>
      <c r="ACP12" s="128"/>
      <c r="ACQ12" s="128"/>
      <c r="ACR12" s="128"/>
      <c r="ACS12" s="128"/>
      <c r="ACT12" s="128"/>
      <c r="ACU12" s="128"/>
      <c r="ACV12" s="128"/>
      <c r="ACW12" s="128"/>
      <c r="ACX12" s="128"/>
      <c r="ACY12" s="128"/>
      <c r="ACZ12" s="128"/>
      <c r="ADA12" s="128"/>
      <c r="ADB12" s="128"/>
      <c r="ADC12" s="128"/>
      <c r="ADD12" s="128"/>
      <c r="ADE12" s="128"/>
      <c r="ADF12" s="128"/>
      <c r="ADG12" s="128"/>
      <c r="ADH12" s="128"/>
      <c r="ADI12" s="128"/>
      <c r="ADJ12" s="128"/>
      <c r="ADK12" s="128"/>
      <c r="ADL12" s="128"/>
      <c r="ADM12" s="128"/>
      <c r="ADN12" s="128"/>
      <c r="ADO12" s="128"/>
      <c r="ADP12" s="128"/>
      <c r="ADQ12" s="128"/>
      <c r="ADR12" s="128"/>
      <c r="ADS12" s="128"/>
      <c r="ADT12" s="128"/>
      <c r="ADU12" s="128"/>
      <c r="ADV12" s="128"/>
      <c r="ADW12" s="128"/>
      <c r="ADX12" s="128"/>
      <c r="ADY12" s="128"/>
      <c r="ADZ12" s="128"/>
      <c r="AEA12" s="128"/>
      <c r="AEB12" s="128"/>
      <c r="AEC12" s="128"/>
      <c r="AED12" s="128"/>
      <c r="AEE12" s="128"/>
      <c r="AEF12" s="128"/>
      <c r="AEG12" s="128"/>
      <c r="AEH12" s="128"/>
      <c r="AEI12" s="128"/>
      <c r="AEJ12" s="128"/>
      <c r="AEK12" s="128"/>
      <c r="AEL12" s="128"/>
      <c r="AEM12" s="128"/>
      <c r="AEN12" s="128"/>
      <c r="AEO12" s="128"/>
      <c r="AEP12" s="128"/>
      <c r="AEQ12" s="128"/>
      <c r="AER12" s="128"/>
      <c r="AES12" s="128"/>
      <c r="AET12" s="128"/>
      <c r="AEU12" s="128"/>
      <c r="AEV12" s="128"/>
      <c r="AEW12" s="128"/>
      <c r="AEX12" s="128"/>
      <c r="AEY12" s="128"/>
      <c r="AEZ12" s="128"/>
      <c r="AFA12" s="128"/>
      <c r="AFB12" s="128"/>
      <c r="AFC12" s="128"/>
      <c r="AFD12" s="128"/>
      <c r="AFE12" s="128"/>
      <c r="AFF12" s="128"/>
      <c r="AFG12" s="128"/>
      <c r="AFH12" s="128"/>
      <c r="AFI12" s="128"/>
      <c r="AFJ12" s="128"/>
      <c r="AFK12" s="128"/>
      <c r="AFL12" s="128"/>
      <c r="AFM12" s="128"/>
      <c r="AFN12" s="128"/>
      <c r="AFO12" s="128"/>
      <c r="AFP12" s="128"/>
      <c r="AFQ12" s="128"/>
      <c r="AFR12" s="128"/>
      <c r="AFS12" s="128"/>
      <c r="AFT12" s="128"/>
      <c r="AFU12" s="128"/>
      <c r="AFV12" s="128"/>
      <c r="AFW12" s="128"/>
      <c r="AFX12" s="128"/>
      <c r="AFY12" s="128"/>
      <c r="AFZ12" s="128"/>
      <c r="AGA12" s="128"/>
      <c r="AGB12" s="128"/>
      <c r="AGC12" s="128"/>
      <c r="AGD12" s="128"/>
      <c r="AGE12" s="128"/>
      <c r="AGF12" s="128"/>
      <c r="AGG12" s="128"/>
      <c r="AGH12" s="128"/>
      <c r="AGI12" s="128"/>
      <c r="AGJ12" s="128"/>
      <c r="AGK12" s="128"/>
      <c r="AGL12" s="128"/>
      <c r="AGM12" s="128"/>
      <c r="AGN12" s="128"/>
      <c r="AGO12" s="128"/>
      <c r="AGP12" s="128"/>
      <c r="AGQ12" s="128"/>
      <c r="AGR12" s="128"/>
      <c r="AGS12" s="128"/>
      <c r="AGT12" s="128"/>
      <c r="AGU12" s="128"/>
      <c r="AGV12" s="128"/>
      <c r="AGW12" s="128"/>
      <c r="AGX12" s="128"/>
      <c r="AGY12" s="128"/>
      <c r="AGZ12" s="128"/>
      <c r="AHA12" s="128"/>
      <c r="AHB12" s="128"/>
      <c r="AHC12" s="128"/>
      <c r="AHD12" s="128"/>
      <c r="AHE12" s="128"/>
      <c r="AHF12" s="128"/>
      <c r="AHG12" s="128"/>
      <c r="AHH12" s="128"/>
      <c r="AHI12" s="128"/>
      <c r="AHJ12" s="128"/>
      <c r="AHK12" s="128"/>
      <c r="AHL12" s="128"/>
      <c r="AHM12" s="128"/>
      <c r="AHN12" s="128"/>
      <c r="AHO12" s="128"/>
      <c r="AHP12" s="128"/>
      <c r="AHQ12" s="128"/>
      <c r="AHR12" s="128"/>
      <c r="AHS12" s="128"/>
      <c r="AHT12" s="128"/>
      <c r="AHU12" s="128"/>
      <c r="AHV12" s="128"/>
      <c r="AHW12" s="128"/>
      <c r="AHX12" s="128"/>
      <c r="AHY12" s="128"/>
      <c r="AHZ12" s="128"/>
      <c r="AIA12" s="128"/>
      <c r="AIB12" s="128"/>
      <c r="AIC12" s="128"/>
      <c r="AID12" s="128"/>
      <c r="AIE12" s="128"/>
      <c r="AIF12" s="128"/>
      <c r="AIG12" s="128"/>
      <c r="AIH12" s="128"/>
      <c r="AII12" s="128"/>
      <c r="AIJ12" s="128"/>
      <c r="AIK12" s="128"/>
      <c r="AIL12" s="128"/>
      <c r="AIM12" s="128"/>
      <c r="AIN12" s="128"/>
      <c r="AIO12" s="128"/>
      <c r="AIP12" s="128"/>
      <c r="AIQ12" s="128"/>
      <c r="AIR12" s="128"/>
      <c r="AIS12" s="128"/>
      <c r="AIT12" s="128"/>
      <c r="AIU12" s="128"/>
      <c r="AIV12" s="128"/>
      <c r="AIW12" s="128"/>
      <c r="AIX12" s="128"/>
      <c r="AIY12" s="128"/>
      <c r="AIZ12" s="128"/>
      <c r="AJA12" s="128"/>
      <c r="AJB12" s="128"/>
      <c r="AJC12" s="128"/>
      <c r="AJD12" s="128"/>
      <c r="AJE12" s="128"/>
      <c r="AJF12" s="128"/>
      <c r="AJG12" s="128"/>
      <c r="AJH12" s="128"/>
      <c r="AJI12" s="128"/>
      <c r="AJJ12" s="128"/>
      <c r="AJK12" s="128"/>
      <c r="AJL12" s="128"/>
      <c r="AJM12" s="128"/>
      <c r="AJN12" s="128"/>
      <c r="AJO12" s="128"/>
      <c r="AJP12" s="128"/>
      <c r="AJQ12" s="128"/>
      <c r="AJR12" s="128"/>
      <c r="AJS12" s="128"/>
      <c r="AJT12" s="128"/>
      <c r="AJU12" s="128"/>
      <c r="AJV12" s="128"/>
      <c r="AJW12" s="128"/>
      <c r="AJX12" s="128"/>
      <c r="AJY12" s="128"/>
      <c r="AJZ12" s="128"/>
      <c r="AKA12" s="128"/>
      <c r="AKB12" s="128"/>
      <c r="AKC12" s="128"/>
      <c r="AKD12" s="128"/>
      <c r="AKE12" s="128"/>
      <c r="AKF12" s="128"/>
      <c r="AKG12" s="128"/>
      <c r="AKH12" s="128"/>
      <c r="AKI12" s="128"/>
      <c r="AKJ12" s="128"/>
      <c r="AKK12" s="128"/>
      <c r="AKL12" s="128"/>
      <c r="AKM12" s="128"/>
      <c r="AKN12" s="128"/>
      <c r="AKO12" s="128"/>
      <c r="AKP12" s="128"/>
      <c r="AKQ12" s="128"/>
      <c r="AKR12" s="128"/>
      <c r="AKS12" s="128"/>
      <c r="AKT12" s="128"/>
      <c r="AKU12" s="128"/>
      <c r="AKV12" s="128"/>
      <c r="AKW12" s="128"/>
      <c r="AKX12" s="128"/>
      <c r="AKY12" s="128"/>
      <c r="AKZ12" s="128"/>
      <c r="ALA12" s="128"/>
      <c r="ALB12" s="128"/>
      <c r="ALC12" s="128"/>
      <c r="ALD12" s="128"/>
      <c r="ALE12" s="128"/>
      <c r="ALF12" s="128"/>
      <c r="ALG12" s="128"/>
      <c r="ALH12" s="128"/>
      <c r="ALI12" s="128"/>
      <c r="ALJ12" s="128"/>
      <c r="ALK12" s="128"/>
      <c r="ALL12" s="128"/>
      <c r="ALM12" s="128"/>
      <c r="ALN12" s="128"/>
      <c r="ALO12" s="128"/>
      <c r="ALP12" s="128"/>
      <c r="ALQ12" s="128"/>
      <c r="ALR12" s="128"/>
      <c r="ALS12" s="128"/>
      <c r="ALT12" s="128"/>
      <c r="ALU12" s="128"/>
      <c r="ALV12" s="128"/>
      <c r="ALW12" s="128"/>
      <c r="ALX12" s="128"/>
      <c r="ALY12" s="128"/>
      <c r="ALZ12" s="128"/>
      <c r="AMA12" s="128"/>
      <c r="AMB12" s="128"/>
      <c r="AMC12" s="128"/>
      <c r="AMD12" s="128"/>
      <c r="AME12" s="128"/>
      <c r="AMF12" s="128"/>
      <c r="AMG12" s="128"/>
      <c r="AMH12" s="128"/>
      <c r="AMI12" s="128"/>
      <c r="AMJ12" s="128"/>
    </row>
  </sheetData>
  <mergeCells count="3">
    <mergeCell ref="A2:L2"/>
    <mergeCell ref="A10:L10"/>
    <mergeCell ref="A11:L11"/>
  </mergeCells>
  <pageMargins left="0" right="0" top="0.39370078740157483" bottom="0.39370078740157483" header="0" footer="0"/>
  <pageSetup paperSize="9" scale="65" fitToWidth="0" fitToHeight="0" orientation="landscape" r:id="rId1"/>
  <headerFooter>
    <oddHeader>&amp;LNumer sprawy 24/ZP/2023
&amp;RZałącznik nr 2 do SWZ</oddHeader>
    <oddFooter>Strona &amp;P z &amp;N</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73A6F5-1DA1-4275-9B7C-6A7A1D65E90A}">
  <dimension ref="A1:AMJ12"/>
  <sheetViews>
    <sheetView view="pageBreakPreview" zoomScaleNormal="118" zoomScaleSheetLayoutView="100" workbookViewId="0">
      <selection activeCell="B5" sqref="B5"/>
    </sheetView>
  </sheetViews>
  <sheetFormatPr defaultColWidth="8.6640625" defaultRowHeight="13.2"/>
  <cols>
    <col min="1" max="1" width="6.44140625" style="74" customWidth="1"/>
    <col min="2" max="2" width="23.6640625" style="74" customWidth="1"/>
    <col min="3" max="3" width="49.6640625" style="74" customWidth="1"/>
    <col min="4" max="4" width="13.44140625" style="74" customWidth="1"/>
    <col min="5" max="5" width="14.6640625" style="74" customWidth="1"/>
    <col min="6" max="6" width="11.5546875" style="74" customWidth="1"/>
    <col min="7" max="7" width="15.33203125" style="74" customWidth="1"/>
    <col min="8" max="8" width="12.33203125" style="74" customWidth="1"/>
    <col min="9" max="9" width="12" style="74" customWidth="1"/>
    <col min="10" max="10" width="13.6640625" style="74" customWidth="1"/>
    <col min="11" max="11" width="15.33203125" style="74" customWidth="1"/>
    <col min="12" max="12" width="16.5546875" style="74" customWidth="1"/>
    <col min="13" max="16384" width="8.6640625" style="74"/>
  </cols>
  <sheetData>
    <row r="1" spans="1:1024" ht="17.399999999999999">
      <c r="A1" s="855" t="s">
        <v>61</v>
      </c>
      <c r="B1" s="855"/>
      <c r="C1" s="855"/>
      <c r="D1" s="855"/>
      <c r="E1" s="855"/>
      <c r="F1" s="855"/>
      <c r="G1" s="855"/>
      <c r="H1" s="855"/>
      <c r="I1" s="855"/>
      <c r="J1" s="855"/>
      <c r="K1" s="855"/>
      <c r="L1" s="855"/>
    </row>
    <row r="2" spans="1:1024" ht="17.399999999999999">
      <c r="A2" s="186"/>
      <c r="B2" s="75" t="s">
        <v>832</v>
      </c>
      <c r="G2" s="99"/>
      <c r="H2" s="99"/>
    </row>
    <row r="3" spans="1:1024" s="101" customFormat="1" ht="53.25" customHeight="1">
      <c r="A3" s="637" t="s">
        <v>3</v>
      </c>
      <c r="B3" s="637" t="s">
        <v>4</v>
      </c>
      <c r="C3" s="638" t="s">
        <v>5</v>
      </c>
      <c r="D3" s="655" t="s">
        <v>36</v>
      </c>
      <c r="E3" s="638" t="s">
        <v>7</v>
      </c>
      <c r="F3" s="638" t="s">
        <v>8</v>
      </c>
      <c r="G3" s="638" t="s">
        <v>9</v>
      </c>
      <c r="H3" s="638" t="s">
        <v>10</v>
      </c>
      <c r="I3" s="638" t="s">
        <v>756</v>
      </c>
      <c r="J3" s="639" t="s">
        <v>12</v>
      </c>
      <c r="K3" s="638" t="s">
        <v>33</v>
      </c>
      <c r="L3" s="638" t="s">
        <v>34</v>
      </c>
    </row>
    <row r="4" spans="1:1024" s="101" customFormat="1" ht="142.5" customHeight="1">
      <c r="A4" s="640">
        <v>1</v>
      </c>
      <c r="B4" s="641" t="s">
        <v>258</v>
      </c>
      <c r="C4" s="187" t="s">
        <v>259</v>
      </c>
      <c r="D4" s="642"/>
      <c r="E4" s="642" t="s">
        <v>260</v>
      </c>
      <c r="F4" s="643" t="s">
        <v>15</v>
      </c>
      <c r="G4" s="644">
        <v>25</v>
      </c>
      <c r="H4" s="645"/>
      <c r="I4" s="646"/>
      <c r="J4" s="647">
        <f>H4*I4+H4</f>
        <v>0</v>
      </c>
      <c r="K4" s="648">
        <f>H4*G4</f>
        <v>0</v>
      </c>
      <c r="L4" s="648">
        <f>K4*I4+K4</f>
        <v>0</v>
      </c>
    </row>
    <row r="5" spans="1:1024" s="101" customFormat="1" ht="142.5" customHeight="1">
      <c r="A5" s="640">
        <v>2</v>
      </c>
      <c r="B5" s="641" t="s">
        <v>261</v>
      </c>
      <c r="C5" s="188" t="s">
        <v>262</v>
      </c>
      <c r="D5" s="642"/>
      <c r="E5" s="642" t="s">
        <v>182</v>
      </c>
      <c r="F5" s="649" t="s">
        <v>15</v>
      </c>
      <c r="G5" s="650">
        <v>20</v>
      </c>
      <c r="H5" s="651"/>
      <c r="I5" s="646"/>
      <c r="J5" s="647">
        <f t="shared" ref="J5:J7" si="0">H5*I5+H5</f>
        <v>0</v>
      </c>
      <c r="K5" s="648">
        <f t="shared" ref="K5:K7" si="1">H5*G5</f>
        <v>0</v>
      </c>
      <c r="L5" s="648">
        <f t="shared" ref="L5:L7" si="2">K5*I5+K5</f>
        <v>0</v>
      </c>
    </row>
    <row r="6" spans="1:1024" s="101" customFormat="1" ht="191.25" customHeight="1">
      <c r="A6" s="652">
        <v>3</v>
      </c>
      <c r="B6" s="641" t="s">
        <v>263</v>
      </c>
      <c r="C6" s="189" t="s">
        <v>565</v>
      </c>
      <c r="D6" s="653"/>
      <c r="E6" s="649" t="s">
        <v>264</v>
      </c>
      <c r="F6" s="649" t="s">
        <v>15</v>
      </c>
      <c r="G6" s="649">
        <v>150</v>
      </c>
      <c r="H6" s="654"/>
      <c r="I6" s="646"/>
      <c r="J6" s="647">
        <f t="shared" si="0"/>
        <v>0</v>
      </c>
      <c r="K6" s="648">
        <f t="shared" si="1"/>
        <v>0</v>
      </c>
      <c r="L6" s="648">
        <f t="shared" si="2"/>
        <v>0</v>
      </c>
    </row>
    <row r="7" spans="1:1024" s="101" customFormat="1" ht="52.5" customHeight="1">
      <c r="A7" s="652">
        <v>4</v>
      </c>
      <c r="B7" s="641" t="s">
        <v>265</v>
      </c>
      <c r="C7" s="190" t="s">
        <v>266</v>
      </c>
      <c r="D7" s="653"/>
      <c r="E7" s="649" t="s">
        <v>260</v>
      </c>
      <c r="F7" s="649" t="s">
        <v>15</v>
      </c>
      <c r="G7" s="649">
        <v>5</v>
      </c>
      <c r="H7" s="654"/>
      <c r="I7" s="646"/>
      <c r="J7" s="647">
        <f t="shared" si="0"/>
        <v>0</v>
      </c>
      <c r="K7" s="648">
        <f t="shared" si="1"/>
        <v>0</v>
      </c>
      <c r="L7" s="648">
        <f t="shared" si="2"/>
        <v>0</v>
      </c>
    </row>
    <row r="8" spans="1:1024" ht="22.5" customHeight="1">
      <c r="A8" s="101"/>
      <c r="B8" s="191"/>
      <c r="C8" s="101"/>
      <c r="D8" s="101"/>
      <c r="E8" s="101"/>
      <c r="F8" s="101"/>
      <c r="G8" s="101"/>
      <c r="H8" s="192"/>
      <c r="I8" s="193"/>
      <c r="J8" s="737" t="s">
        <v>186</v>
      </c>
      <c r="K8" s="738">
        <f>SUM(K4:K7)</f>
        <v>0</v>
      </c>
      <c r="L8" s="738">
        <f>SUM(L4:L7)</f>
        <v>0</v>
      </c>
    </row>
    <row r="9" spans="1:1024" s="836" customFormat="1" ht="21.75" customHeight="1">
      <c r="A9" s="856" t="s">
        <v>818</v>
      </c>
      <c r="B9" s="856"/>
      <c r="C9" s="856"/>
      <c r="D9" s="856"/>
      <c r="E9" s="856"/>
      <c r="F9" s="856"/>
      <c r="G9" s="856"/>
      <c r="H9" s="856"/>
      <c r="I9" s="856"/>
      <c r="J9" s="856"/>
      <c r="K9" s="856"/>
      <c r="L9" s="856"/>
    </row>
    <row r="10" spans="1:1024" s="836" customFormat="1" ht="30" customHeight="1">
      <c r="A10" s="856" t="s">
        <v>29</v>
      </c>
      <c r="B10" s="856"/>
      <c r="C10" s="856"/>
      <c r="D10" s="856"/>
      <c r="E10" s="856"/>
      <c r="F10" s="856"/>
      <c r="G10" s="856"/>
      <c r="H10" s="856"/>
      <c r="I10" s="856"/>
      <c r="J10" s="856"/>
      <c r="K10" s="856"/>
      <c r="L10" s="856"/>
    </row>
    <row r="11" spans="1:1024" customFormat="1" ht="24" customHeight="1">
      <c r="A11" s="837" t="s">
        <v>819</v>
      </c>
      <c r="B11" s="838"/>
      <c r="C11" s="839"/>
      <c r="D11" s="128"/>
      <c r="E11" s="128"/>
      <c r="F11" s="128"/>
      <c r="G11" s="840"/>
      <c r="H11" s="841"/>
      <c r="I11" s="842"/>
      <c r="J11" s="843"/>
      <c r="K11" s="843"/>
      <c r="L11" s="843"/>
      <c r="M11" s="128"/>
      <c r="N11" s="128"/>
      <c r="O11" s="128"/>
      <c r="P11" s="128"/>
      <c r="Q11" s="128"/>
      <c r="R11" s="128"/>
      <c r="S11" s="128"/>
      <c r="T11" s="128"/>
      <c r="U11" s="128"/>
      <c r="V11" s="128"/>
      <c r="W11" s="128"/>
      <c r="X11" s="128"/>
      <c r="Y11" s="128"/>
      <c r="Z11" s="128"/>
      <c r="AA11" s="128"/>
      <c r="AB11" s="128"/>
      <c r="AC11" s="128"/>
      <c r="AD11" s="128"/>
      <c r="AE11" s="128"/>
      <c r="AF11" s="128"/>
      <c r="AG11" s="128"/>
      <c r="AH11" s="128"/>
      <c r="AI11" s="128"/>
      <c r="AJ11" s="128"/>
      <c r="AK11" s="128"/>
      <c r="AL11" s="128"/>
      <c r="AM11" s="128"/>
      <c r="AN11" s="128"/>
      <c r="AO11" s="128"/>
      <c r="AP11" s="128"/>
      <c r="AQ11" s="128"/>
      <c r="AR11" s="128"/>
      <c r="AS11" s="128"/>
      <c r="AT11" s="128"/>
      <c r="AU11" s="128"/>
      <c r="AV11" s="128"/>
      <c r="AW11" s="128"/>
      <c r="AX11" s="128"/>
      <c r="AY11" s="128"/>
      <c r="AZ11" s="128"/>
      <c r="BA11" s="128"/>
      <c r="BB11" s="128"/>
      <c r="BC11" s="128"/>
      <c r="BD11" s="128"/>
      <c r="BE11" s="128"/>
      <c r="BF11" s="128"/>
      <c r="BG11" s="128"/>
      <c r="BH11" s="128"/>
      <c r="BI11" s="128"/>
      <c r="BJ11" s="128"/>
      <c r="BK11" s="128"/>
      <c r="BL11" s="128"/>
      <c r="BM11" s="128"/>
      <c r="BN11" s="128"/>
      <c r="BO11" s="128"/>
      <c r="BP11" s="128"/>
      <c r="BQ11" s="128"/>
      <c r="BR11" s="128"/>
      <c r="BS11" s="128"/>
      <c r="BT11" s="128"/>
      <c r="BU11" s="128"/>
      <c r="BV11" s="128"/>
      <c r="BW11" s="128"/>
      <c r="BX11" s="128"/>
      <c r="BY11" s="128"/>
      <c r="BZ11" s="128"/>
      <c r="CA11" s="128"/>
      <c r="CB11" s="128"/>
      <c r="CC11" s="128"/>
      <c r="CD11" s="128"/>
      <c r="CE11" s="128"/>
      <c r="CF11" s="128"/>
      <c r="CG11" s="128"/>
      <c r="CH11" s="128"/>
      <c r="CI11" s="128"/>
      <c r="CJ11" s="128"/>
      <c r="CK11" s="128"/>
      <c r="CL11" s="128"/>
      <c r="CM11" s="128"/>
      <c r="CN11" s="128"/>
      <c r="CO11" s="128"/>
      <c r="CP11" s="128"/>
      <c r="CQ11" s="128"/>
      <c r="CR11" s="128"/>
      <c r="CS11" s="128"/>
      <c r="CT11" s="128"/>
      <c r="CU11" s="128"/>
      <c r="CV11" s="128"/>
      <c r="CW11" s="128"/>
      <c r="CX11" s="128"/>
      <c r="CY11" s="128"/>
      <c r="CZ11" s="128"/>
      <c r="DA11" s="128"/>
      <c r="DB11" s="128"/>
      <c r="DC11" s="128"/>
      <c r="DD11" s="128"/>
      <c r="DE11" s="128"/>
      <c r="DF11" s="128"/>
      <c r="DG11" s="128"/>
      <c r="DH11" s="128"/>
      <c r="DI11" s="128"/>
      <c r="DJ11" s="128"/>
      <c r="DK11" s="128"/>
      <c r="DL11" s="128"/>
      <c r="DM11" s="128"/>
      <c r="DN11" s="128"/>
      <c r="DO11" s="128"/>
      <c r="DP11" s="128"/>
      <c r="DQ11" s="128"/>
      <c r="DR11" s="128"/>
      <c r="DS11" s="128"/>
      <c r="DT11" s="128"/>
      <c r="DU11" s="128"/>
      <c r="DV11" s="128"/>
      <c r="DW11" s="128"/>
      <c r="DX11" s="128"/>
      <c r="DY11" s="128"/>
      <c r="DZ11" s="128"/>
      <c r="EA11" s="128"/>
      <c r="EB11" s="128"/>
      <c r="EC11" s="128"/>
      <c r="ED11" s="128"/>
      <c r="EE11" s="128"/>
      <c r="EF11" s="128"/>
      <c r="EG11" s="128"/>
      <c r="EH11" s="128"/>
      <c r="EI11" s="128"/>
      <c r="EJ11" s="128"/>
      <c r="EK11" s="128"/>
      <c r="EL11" s="128"/>
      <c r="EM11" s="128"/>
      <c r="EN11" s="128"/>
      <c r="EO11" s="128"/>
      <c r="EP11" s="128"/>
      <c r="EQ11" s="128"/>
      <c r="ER11" s="128"/>
      <c r="ES11" s="128"/>
      <c r="ET11" s="128"/>
      <c r="EU11" s="128"/>
      <c r="EV11" s="128"/>
      <c r="EW11" s="128"/>
      <c r="EX11" s="128"/>
      <c r="EY11" s="128"/>
      <c r="EZ11" s="128"/>
      <c r="FA11" s="128"/>
      <c r="FB11" s="128"/>
      <c r="FC11" s="128"/>
      <c r="FD11" s="128"/>
      <c r="FE11" s="128"/>
      <c r="FF11" s="128"/>
      <c r="FG11" s="128"/>
      <c r="FH11" s="128"/>
      <c r="FI11" s="128"/>
      <c r="FJ11" s="128"/>
      <c r="FK11" s="128"/>
      <c r="FL11" s="128"/>
      <c r="FM11" s="128"/>
      <c r="FN11" s="128"/>
      <c r="FO11" s="128"/>
      <c r="FP11" s="128"/>
      <c r="FQ11" s="128"/>
      <c r="FR11" s="128"/>
      <c r="FS11" s="128"/>
      <c r="FT11" s="128"/>
      <c r="FU11" s="128"/>
      <c r="FV11" s="128"/>
      <c r="FW11" s="128"/>
      <c r="FX11" s="128"/>
      <c r="FY11" s="128"/>
      <c r="FZ11" s="128"/>
      <c r="GA11" s="128"/>
      <c r="GB11" s="128"/>
      <c r="GC11" s="128"/>
      <c r="GD11" s="128"/>
      <c r="GE11" s="128"/>
      <c r="GF11" s="128"/>
      <c r="GG11" s="128"/>
      <c r="GH11" s="128"/>
      <c r="GI11" s="128"/>
      <c r="GJ11" s="128"/>
      <c r="GK11" s="128"/>
      <c r="GL11" s="128"/>
      <c r="GM11" s="128"/>
      <c r="GN11" s="128"/>
      <c r="GO11" s="128"/>
      <c r="GP11" s="128"/>
      <c r="GQ11" s="128"/>
      <c r="GR11" s="128"/>
      <c r="GS11" s="128"/>
      <c r="GT11" s="128"/>
      <c r="GU11" s="128"/>
      <c r="GV11" s="128"/>
      <c r="GW11" s="128"/>
      <c r="GX11" s="128"/>
      <c r="GY11" s="128"/>
      <c r="GZ11" s="128"/>
      <c r="HA11" s="128"/>
      <c r="HB11" s="128"/>
      <c r="HC11" s="128"/>
      <c r="HD11" s="128"/>
      <c r="HE11" s="128"/>
      <c r="HF11" s="128"/>
      <c r="HG11" s="128"/>
      <c r="HH11" s="128"/>
      <c r="HI11" s="128"/>
      <c r="HJ11" s="128"/>
      <c r="HK11" s="128"/>
      <c r="HL11" s="128"/>
      <c r="HM11" s="128"/>
      <c r="HN11" s="128"/>
      <c r="HO11" s="128"/>
      <c r="HP11" s="128"/>
      <c r="HQ11" s="128"/>
      <c r="HR11" s="128"/>
      <c r="HS11" s="128"/>
      <c r="HT11" s="128"/>
      <c r="HU11" s="128"/>
      <c r="HV11" s="128"/>
      <c r="HW11" s="128"/>
      <c r="HX11" s="128"/>
      <c r="HY11" s="128"/>
      <c r="HZ11" s="128"/>
      <c r="IA11" s="128"/>
      <c r="IB11" s="128"/>
      <c r="IC11" s="128"/>
      <c r="ID11" s="128"/>
      <c r="IE11" s="128"/>
      <c r="IF11" s="128"/>
      <c r="IG11" s="128"/>
      <c r="IH11" s="128"/>
      <c r="II11" s="128"/>
      <c r="IJ11" s="128"/>
      <c r="IK11" s="128"/>
      <c r="IL11" s="128"/>
      <c r="IM11" s="128"/>
      <c r="IN11" s="128"/>
      <c r="IO11" s="128"/>
      <c r="IP11" s="128"/>
      <c r="IQ11" s="128"/>
      <c r="IR11" s="128"/>
      <c r="IS11" s="128"/>
      <c r="IT11" s="128"/>
      <c r="IU11" s="128"/>
      <c r="IV11" s="128"/>
      <c r="IW11" s="128"/>
      <c r="IX11" s="128"/>
      <c r="IY11" s="128"/>
      <c r="IZ11" s="128"/>
      <c r="JA11" s="128"/>
      <c r="JB11" s="128"/>
      <c r="JC11" s="128"/>
      <c r="JD11" s="128"/>
      <c r="JE11" s="128"/>
      <c r="JF11" s="128"/>
      <c r="JG11" s="128"/>
      <c r="JH11" s="128"/>
      <c r="JI11" s="128"/>
      <c r="JJ11" s="128"/>
      <c r="JK11" s="128"/>
      <c r="JL11" s="128"/>
      <c r="JM11" s="128"/>
      <c r="JN11" s="128"/>
      <c r="JO11" s="128"/>
      <c r="JP11" s="128"/>
      <c r="JQ11" s="128"/>
      <c r="JR11" s="128"/>
      <c r="JS11" s="128"/>
      <c r="JT11" s="128"/>
      <c r="JU11" s="128"/>
      <c r="JV11" s="128"/>
      <c r="JW11" s="128"/>
      <c r="JX11" s="128"/>
      <c r="JY11" s="128"/>
      <c r="JZ11" s="128"/>
      <c r="KA11" s="128"/>
      <c r="KB11" s="128"/>
      <c r="KC11" s="128"/>
      <c r="KD11" s="128"/>
      <c r="KE11" s="128"/>
      <c r="KF11" s="128"/>
      <c r="KG11" s="128"/>
      <c r="KH11" s="128"/>
      <c r="KI11" s="128"/>
      <c r="KJ11" s="128"/>
      <c r="KK11" s="128"/>
      <c r="KL11" s="128"/>
      <c r="KM11" s="128"/>
      <c r="KN11" s="128"/>
      <c r="KO11" s="128"/>
      <c r="KP11" s="128"/>
      <c r="KQ11" s="128"/>
      <c r="KR11" s="128"/>
      <c r="KS11" s="128"/>
      <c r="KT11" s="128"/>
      <c r="KU11" s="128"/>
      <c r="KV11" s="128"/>
      <c r="KW11" s="128"/>
      <c r="KX11" s="128"/>
      <c r="KY11" s="128"/>
      <c r="KZ11" s="128"/>
      <c r="LA11" s="128"/>
      <c r="LB11" s="128"/>
      <c r="LC11" s="128"/>
      <c r="LD11" s="128"/>
      <c r="LE11" s="128"/>
      <c r="LF11" s="128"/>
      <c r="LG11" s="128"/>
      <c r="LH11" s="128"/>
      <c r="LI11" s="128"/>
      <c r="LJ11" s="128"/>
      <c r="LK11" s="128"/>
      <c r="LL11" s="128"/>
      <c r="LM11" s="128"/>
      <c r="LN11" s="128"/>
      <c r="LO11" s="128"/>
      <c r="LP11" s="128"/>
      <c r="LQ11" s="128"/>
      <c r="LR11" s="128"/>
      <c r="LS11" s="128"/>
      <c r="LT11" s="128"/>
      <c r="LU11" s="128"/>
      <c r="LV11" s="128"/>
      <c r="LW11" s="128"/>
      <c r="LX11" s="128"/>
      <c r="LY11" s="128"/>
      <c r="LZ11" s="128"/>
      <c r="MA11" s="128"/>
      <c r="MB11" s="128"/>
      <c r="MC11" s="128"/>
      <c r="MD11" s="128"/>
      <c r="ME11" s="128"/>
      <c r="MF11" s="128"/>
      <c r="MG11" s="128"/>
      <c r="MH11" s="128"/>
      <c r="MI11" s="128"/>
      <c r="MJ11" s="128"/>
      <c r="MK11" s="128"/>
      <c r="ML11" s="128"/>
      <c r="MM11" s="128"/>
      <c r="MN11" s="128"/>
      <c r="MO11" s="128"/>
      <c r="MP11" s="128"/>
      <c r="MQ11" s="128"/>
      <c r="MR11" s="128"/>
      <c r="MS11" s="128"/>
      <c r="MT11" s="128"/>
      <c r="MU11" s="128"/>
      <c r="MV11" s="128"/>
      <c r="MW11" s="128"/>
      <c r="MX11" s="128"/>
      <c r="MY11" s="128"/>
      <c r="MZ11" s="128"/>
      <c r="NA11" s="128"/>
      <c r="NB11" s="128"/>
      <c r="NC11" s="128"/>
      <c r="ND11" s="128"/>
      <c r="NE11" s="128"/>
      <c r="NF11" s="128"/>
      <c r="NG11" s="128"/>
      <c r="NH11" s="128"/>
      <c r="NI11" s="128"/>
      <c r="NJ11" s="128"/>
      <c r="NK11" s="128"/>
      <c r="NL11" s="128"/>
      <c r="NM11" s="128"/>
      <c r="NN11" s="128"/>
      <c r="NO11" s="128"/>
      <c r="NP11" s="128"/>
      <c r="NQ11" s="128"/>
      <c r="NR11" s="128"/>
      <c r="NS11" s="128"/>
      <c r="NT11" s="128"/>
      <c r="NU11" s="128"/>
      <c r="NV11" s="128"/>
      <c r="NW11" s="128"/>
      <c r="NX11" s="128"/>
      <c r="NY11" s="128"/>
      <c r="NZ11" s="128"/>
      <c r="OA11" s="128"/>
      <c r="OB11" s="128"/>
      <c r="OC11" s="128"/>
      <c r="OD11" s="128"/>
      <c r="OE11" s="128"/>
      <c r="OF11" s="128"/>
      <c r="OG11" s="128"/>
      <c r="OH11" s="128"/>
      <c r="OI11" s="128"/>
      <c r="OJ11" s="128"/>
      <c r="OK11" s="128"/>
      <c r="OL11" s="128"/>
      <c r="OM11" s="128"/>
      <c r="ON11" s="128"/>
      <c r="OO11" s="128"/>
      <c r="OP11" s="128"/>
      <c r="OQ11" s="128"/>
      <c r="OR11" s="128"/>
      <c r="OS11" s="128"/>
      <c r="OT11" s="128"/>
      <c r="OU11" s="128"/>
      <c r="OV11" s="128"/>
      <c r="OW11" s="128"/>
      <c r="OX11" s="128"/>
      <c r="OY11" s="128"/>
      <c r="OZ11" s="128"/>
      <c r="PA11" s="128"/>
      <c r="PB11" s="128"/>
      <c r="PC11" s="128"/>
      <c r="PD11" s="128"/>
      <c r="PE11" s="128"/>
      <c r="PF11" s="128"/>
      <c r="PG11" s="128"/>
      <c r="PH11" s="128"/>
      <c r="PI11" s="128"/>
      <c r="PJ11" s="128"/>
      <c r="PK11" s="128"/>
      <c r="PL11" s="128"/>
      <c r="PM11" s="128"/>
      <c r="PN11" s="128"/>
      <c r="PO11" s="128"/>
      <c r="PP11" s="128"/>
      <c r="PQ11" s="128"/>
      <c r="PR11" s="128"/>
      <c r="PS11" s="128"/>
      <c r="PT11" s="128"/>
      <c r="PU11" s="128"/>
      <c r="PV11" s="128"/>
      <c r="PW11" s="128"/>
      <c r="PX11" s="128"/>
      <c r="PY11" s="128"/>
      <c r="PZ11" s="128"/>
      <c r="QA11" s="128"/>
      <c r="QB11" s="128"/>
      <c r="QC11" s="128"/>
      <c r="QD11" s="128"/>
      <c r="QE11" s="128"/>
      <c r="QF11" s="128"/>
      <c r="QG11" s="128"/>
      <c r="QH11" s="128"/>
      <c r="QI11" s="128"/>
      <c r="QJ11" s="128"/>
      <c r="QK11" s="128"/>
      <c r="QL11" s="128"/>
      <c r="QM11" s="128"/>
      <c r="QN11" s="128"/>
      <c r="QO11" s="128"/>
      <c r="QP11" s="128"/>
      <c r="QQ11" s="128"/>
      <c r="QR11" s="128"/>
      <c r="QS11" s="128"/>
      <c r="QT11" s="128"/>
      <c r="QU11" s="128"/>
      <c r="QV11" s="128"/>
      <c r="QW11" s="128"/>
      <c r="QX11" s="128"/>
      <c r="QY11" s="128"/>
      <c r="QZ11" s="128"/>
      <c r="RA11" s="128"/>
      <c r="RB11" s="128"/>
      <c r="RC11" s="128"/>
      <c r="RD11" s="128"/>
      <c r="RE11" s="128"/>
      <c r="RF11" s="128"/>
      <c r="RG11" s="128"/>
      <c r="RH11" s="128"/>
      <c r="RI11" s="128"/>
      <c r="RJ11" s="128"/>
      <c r="RK11" s="128"/>
      <c r="RL11" s="128"/>
      <c r="RM11" s="128"/>
      <c r="RN11" s="128"/>
      <c r="RO11" s="128"/>
      <c r="RP11" s="128"/>
      <c r="RQ11" s="128"/>
      <c r="RR11" s="128"/>
      <c r="RS11" s="128"/>
      <c r="RT11" s="128"/>
      <c r="RU11" s="128"/>
      <c r="RV11" s="128"/>
      <c r="RW11" s="128"/>
      <c r="RX11" s="128"/>
      <c r="RY11" s="128"/>
      <c r="RZ11" s="128"/>
      <c r="SA11" s="128"/>
      <c r="SB11" s="128"/>
      <c r="SC11" s="128"/>
      <c r="SD11" s="128"/>
      <c r="SE11" s="128"/>
      <c r="SF11" s="128"/>
      <c r="SG11" s="128"/>
      <c r="SH11" s="128"/>
      <c r="SI11" s="128"/>
      <c r="SJ11" s="128"/>
      <c r="SK11" s="128"/>
      <c r="SL11" s="128"/>
      <c r="SM11" s="128"/>
      <c r="SN11" s="128"/>
      <c r="SO11" s="128"/>
      <c r="SP11" s="128"/>
      <c r="SQ11" s="128"/>
      <c r="SR11" s="128"/>
      <c r="SS11" s="128"/>
      <c r="ST11" s="128"/>
      <c r="SU11" s="128"/>
      <c r="SV11" s="128"/>
      <c r="SW11" s="128"/>
      <c r="SX11" s="128"/>
      <c r="SY11" s="128"/>
      <c r="SZ11" s="128"/>
      <c r="TA11" s="128"/>
      <c r="TB11" s="128"/>
      <c r="TC11" s="128"/>
      <c r="TD11" s="128"/>
      <c r="TE11" s="128"/>
      <c r="TF11" s="128"/>
      <c r="TG11" s="128"/>
      <c r="TH11" s="128"/>
      <c r="TI11" s="128"/>
      <c r="TJ11" s="128"/>
      <c r="TK11" s="128"/>
      <c r="TL11" s="128"/>
      <c r="TM11" s="128"/>
      <c r="TN11" s="128"/>
      <c r="TO11" s="128"/>
      <c r="TP11" s="128"/>
      <c r="TQ11" s="128"/>
      <c r="TR11" s="128"/>
      <c r="TS11" s="128"/>
      <c r="TT11" s="128"/>
      <c r="TU11" s="128"/>
      <c r="TV11" s="128"/>
      <c r="TW11" s="128"/>
      <c r="TX11" s="128"/>
      <c r="TY11" s="128"/>
      <c r="TZ11" s="128"/>
      <c r="UA11" s="128"/>
      <c r="UB11" s="128"/>
      <c r="UC11" s="128"/>
      <c r="UD11" s="128"/>
      <c r="UE11" s="128"/>
      <c r="UF11" s="128"/>
      <c r="UG11" s="128"/>
      <c r="UH11" s="128"/>
      <c r="UI11" s="128"/>
      <c r="UJ11" s="128"/>
      <c r="UK11" s="128"/>
      <c r="UL11" s="128"/>
      <c r="UM11" s="128"/>
      <c r="UN11" s="128"/>
      <c r="UO11" s="128"/>
      <c r="UP11" s="128"/>
      <c r="UQ11" s="128"/>
      <c r="UR11" s="128"/>
      <c r="US11" s="128"/>
      <c r="UT11" s="128"/>
      <c r="UU11" s="128"/>
      <c r="UV11" s="128"/>
      <c r="UW11" s="128"/>
      <c r="UX11" s="128"/>
      <c r="UY11" s="128"/>
      <c r="UZ11" s="128"/>
      <c r="VA11" s="128"/>
      <c r="VB11" s="128"/>
      <c r="VC11" s="128"/>
      <c r="VD11" s="128"/>
      <c r="VE11" s="128"/>
      <c r="VF11" s="128"/>
      <c r="VG11" s="128"/>
      <c r="VH11" s="128"/>
      <c r="VI11" s="128"/>
      <c r="VJ11" s="128"/>
      <c r="VK11" s="128"/>
      <c r="VL11" s="128"/>
      <c r="VM11" s="128"/>
      <c r="VN11" s="128"/>
      <c r="VO11" s="128"/>
      <c r="VP11" s="128"/>
      <c r="VQ11" s="128"/>
      <c r="VR11" s="128"/>
      <c r="VS11" s="128"/>
      <c r="VT11" s="128"/>
      <c r="VU11" s="128"/>
      <c r="VV11" s="128"/>
      <c r="VW11" s="128"/>
      <c r="VX11" s="128"/>
      <c r="VY11" s="128"/>
      <c r="VZ11" s="128"/>
      <c r="WA11" s="128"/>
      <c r="WB11" s="128"/>
      <c r="WC11" s="128"/>
      <c r="WD11" s="128"/>
      <c r="WE11" s="128"/>
      <c r="WF11" s="128"/>
      <c r="WG11" s="128"/>
      <c r="WH11" s="128"/>
      <c r="WI11" s="128"/>
      <c r="WJ11" s="128"/>
      <c r="WK11" s="128"/>
      <c r="WL11" s="128"/>
      <c r="WM11" s="128"/>
      <c r="WN11" s="128"/>
      <c r="WO11" s="128"/>
      <c r="WP11" s="128"/>
      <c r="WQ11" s="128"/>
      <c r="WR11" s="128"/>
      <c r="WS11" s="128"/>
      <c r="WT11" s="128"/>
      <c r="WU11" s="128"/>
      <c r="WV11" s="128"/>
      <c r="WW11" s="128"/>
      <c r="WX11" s="128"/>
      <c r="WY11" s="128"/>
      <c r="WZ11" s="128"/>
      <c r="XA11" s="128"/>
      <c r="XB11" s="128"/>
      <c r="XC11" s="128"/>
      <c r="XD11" s="128"/>
      <c r="XE11" s="128"/>
      <c r="XF11" s="128"/>
      <c r="XG11" s="128"/>
      <c r="XH11" s="128"/>
      <c r="XI11" s="128"/>
      <c r="XJ11" s="128"/>
      <c r="XK11" s="128"/>
      <c r="XL11" s="128"/>
      <c r="XM11" s="128"/>
      <c r="XN11" s="128"/>
      <c r="XO11" s="128"/>
      <c r="XP11" s="128"/>
      <c r="XQ11" s="128"/>
      <c r="XR11" s="128"/>
      <c r="XS11" s="128"/>
      <c r="XT11" s="128"/>
      <c r="XU11" s="128"/>
      <c r="XV11" s="128"/>
      <c r="XW11" s="128"/>
      <c r="XX11" s="128"/>
      <c r="XY11" s="128"/>
      <c r="XZ11" s="128"/>
      <c r="YA11" s="128"/>
      <c r="YB11" s="128"/>
      <c r="YC11" s="128"/>
      <c r="YD11" s="128"/>
      <c r="YE11" s="128"/>
      <c r="YF11" s="128"/>
      <c r="YG11" s="128"/>
      <c r="YH11" s="128"/>
      <c r="YI11" s="128"/>
      <c r="YJ11" s="128"/>
      <c r="YK11" s="128"/>
      <c r="YL11" s="128"/>
      <c r="YM11" s="128"/>
      <c r="YN11" s="128"/>
      <c r="YO11" s="128"/>
      <c r="YP11" s="128"/>
      <c r="YQ11" s="128"/>
      <c r="YR11" s="128"/>
      <c r="YS11" s="128"/>
      <c r="YT11" s="128"/>
      <c r="YU11" s="128"/>
      <c r="YV11" s="128"/>
      <c r="YW11" s="128"/>
      <c r="YX11" s="128"/>
      <c r="YY11" s="128"/>
      <c r="YZ11" s="128"/>
      <c r="ZA11" s="128"/>
      <c r="ZB11" s="128"/>
      <c r="ZC11" s="128"/>
      <c r="ZD11" s="128"/>
      <c r="ZE11" s="128"/>
      <c r="ZF11" s="128"/>
      <c r="ZG11" s="128"/>
      <c r="ZH11" s="128"/>
      <c r="ZI11" s="128"/>
      <c r="ZJ11" s="128"/>
      <c r="ZK11" s="128"/>
      <c r="ZL11" s="128"/>
      <c r="ZM11" s="128"/>
      <c r="ZN11" s="128"/>
      <c r="ZO11" s="128"/>
      <c r="ZP11" s="128"/>
      <c r="ZQ11" s="128"/>
      <c r="ZR11" s="128"/>
      <c r="ZS11" s="128"/>
      <c r="ZT11" s="128"/>
      <c r="ZU11" s="128"/>
      <c r="ZV11" s="128"/>
      <c r="ZW11" s="128"/>
      <c r="ZX11" s="128"/>
      <c r="ZY11" s="128"/>
      <c r="ZZ11" s="128"/>
      <c r="AAA11" s="128"/>
      <c r="AAB11" s="128"/>
      <c r="AAC11" s="128"/>
      <c r="AAD11" s="128"/>
      <c r="AAE11" s="128"/>
      <c r="AAF11" s="128"/>
      <c r="AAG11" s="128"/>
      <c r="AAH11" s="128"/>
      <c r="AAI11" s="128"/>
      <c r="AAJ11" s="128"/>
      <c r="AAK11" s="128"/>
      <c r="AAL11" s="128"/>
      <c r="AAM11" s="128"/>
      <c r="AAN11" s="128"/>
      <c r="AAO11" s="128"/>
      <c r="AAP11" s="128"/>
      <c r="AAQ11" s="128"/>
      <c r="AAR11" s="128"/>
      <c r="AAS11" s="128"/>
      <c r="AAT11" s="128"/>
      <c r="AAU11" s="128"/>
      <c r="AAV11" s="128"/>
      <c r="AAW11" s="128"/>
      <c r="AAX11" s="128"/>
      <c r="AAY11" s="128"/>
      <c r="AAZ11" s="128"/>
      <c r="ABA11" s="128"/>
      <c r="ABB11" s="128"/>
      <c r="ABC11" s="128"/>
      <c r="ABD11" s="128"/>
      <c r="ABE11" s="128"/>
      <c r="ABF11" s="128"/>
      <c r="ABG11" s="128"/>
      <c r="ABH11" s="128"/>
      <c r="ABI11" s="128"/>
      <c r="ABJ11" s="128"/>
      <c r="ABK11" s="128"/>
      <c r="ABL11" s="128"/>
      <c r="ABM11" s="128"/>
      <c r="ABN11" s="128"/>
      <c r="ABO11" s="128"/>
      <c r="ABP11" s="128"/>
      <c r="ABQ11" s="128"/>
      <c r="ABR11" s="128"/>
      <c r="ABS11" s="128"/>
      <c r="ABT11" s="128"/>
      <c r="ABU11" s="128"/>
      <c r="ABV11" s="128"/>
      <c r="ABW11" s="128"/>
      <c r="ABX11" s="128"/>
      <c r="ABY11" s="128"/>
      <c r="ABZ11" s="128"/>
      <c r="ACA11" s="128"/>
      <c r="ACB11" s="128"/>
      <c r="ACC11" s="128"/>
      <c r="ACD11" s="128"/>
      <c r="ACE11" s="128"/>
      <c r="ACF11" s="128"/>
      <c r="ACG11" s="128"/>
      <c r="ACH11" s="128"/>
      <c r="ACI11" s="128"/>
      <c r="ACJ11" s="128"/>
      <c r="ACK11" s="128"/>
      <c r="ACL11" s="128"/>
      <c r="ACM11" s="128"/>
      <c r="ACN11" s="128"/>
      <c r="ACO11" s="128"/>
      <c r="ACP11" s="128"/>
      <c r="ACQ11" s="128"/>
      <c r="ACR11" s="128"/>
      <c r="ACS11" s="128"/>
      <c r="ACT11" s="128"/>
      <c r="ACU11" s="128"/>
      <c r="ACV11" s="128"/>
      <c r="ACW11" s="128"/>
      <c r="ACX11" s="128"/>
      <c r="ACY11" s="128"/>
      <c r="ACZ11" s="128"/>
      <c r="ADA11" s="128"/>
      <c r="ADB11" s="128"/>
      <c r="ADC11" s="128"/>
      <c r="ADD11" s="128"/>
      <c r="ADE11" s="128"/>
      <c r="ADF11" s="128"/>
      <c r="ADG11" s="128"/>
      <c r="ADH11" s="128"/>
      <c r="ADI11" s="128"/>
      <c r="ADJ11" s="128"/>
      <c r="ADK11" s="128"/>
      <c r="ADL11" s="128"/>
      <c r="ADM11" s="128"/>
      <c r="ADN11" s="128"/>
      <c r="ADO11" s="128"/>
      <c r="ADP11" s="128"/>
      <c r="ADQ11" s="128"/>
      <c r="ADR11" s="128"/>
      <c r="ADS11" s="128"/>
      <c r="ADT11" s="128"/>
      <c r="ADU11" s="128"/>
      <c r="ADV11" s="128"/>
      <c r="ADW11" s="128"/>
      <c r="ADX11" s="128"/>
      <c r="ADY11" s="128"/>
      <c r="ADZ11" s="128"/>
      <c r="AEA11" s="128"/>
      <c r="AEB11" s="128"/>
      <c r="AEC11" s="128"/>
      <c r="AED11" s="128"/>
      <c r="AEE11" s="128"/>
      <c r="AEF11" s="128"/>
      <c r="AEG11" s="128"/>
      <c r="AEH11" s="128"/>
      <c r="AEI11" s="128"/>
      <c r="AEJ11" s="128"/>
      <c r="AEK11" s="128"/>
      <c r="AEL11" s="128"/>
      <c r="AEM11" s="128"/>
      <c r="AEN11" s="128"/>
      <c r="AEO11" s="128"/>
      <c r="AEP11" s="128"/>
      <c r="AEQ11" s="128"/>
      <c r="AER11" s="128"/>
      <c r="AES11" s="128"/>
      <c r="AET11" s="128"/>
      <c r="AEU11" s="128"/>
      <c r="AEV11" s="128"/>
      <c r="AEW11" s="128"/>
      <c r="AEX11" s="128"/>
      <c r="AEY11" s="128"/>
      <c r="AEZ11" s="128"/>
      <c r="AFA11" s="128"/>
      <c r="AFB11" s="128"/>
      <c r="AFC11" s="128"/>
      <c r="AFD11" s="128"/>
      <c r="AFE11" s="128"/>
      <c r="AFF11" s="128"/>
      <c r="AFG11" s="128"/>
      <c r="AFH11" s="128"/>
      <c r="AFI11" s="128"/>
      <c r="AFJ11" s="128"/>
      <c r="AFK11" s="128"/>
      <c r="AFL11" s="128"/>
      <c r="AFM11" s="128"/>
      <c r="AFN11" s="128"/>
      <c r="AFO11" s="128"/>
      <c r="AFP11" s="128"/>
      <c r="AFQ11" s="128"/>
      <c r="AFR11" s="128"/>
      <c r="AFS11" s="128"/>
      <c r="AFT11" s="128"/>
      <c r="AFU11" s="128"/>
      <c r="AFV11" s="128"/>
      <c r="AFW11" s="128"/>
      <c r="AFX11" s="128"/>
      <c r="AFY11" s="128"/>
      <c r="AFZ11" s="128"/>
      <c r="AGA11" s="128"/>
      <c r="AGB11" s="128"/>
      <c r="AGC11" s="128"/>
      <c r="AGD11" s="128"/>
      <c r="AGE11" s="128"/>
      <c r="AGF11" s="128"/>
      <c r="AGG11" s="128"/>
      <c r="AGH11" s="128"/>
      <c r="AGI11" s="128"/>
      <c r="AGJ11" s="128"/>
      <c r="AGK11" s="128"/>
      <c r="AGL11" s="128"/>
      <c r="AGM11" s="128"/>
      <c r="AGN11" s="128"/>
      <c r="AGO11" s="128"/>
      <c r="AGP11" s="128"/>
      <c r="AGQ11" s="128"/>
      <c r="AGR11" s="128"/>
      <c r="AGS11" s="128"/>
      <c r="AGT11" s="128"/>
      <c r="AGU11" s="128"/>
      <c r="AGV11" s="128"/>
      <c r="AGW11" s="128"/>
      <c r="AGX11" s="128"/>
      <c r="AGY11" s="128"/>
      <c r="AGZ11" s="128"/>
      <c r="AHA11" s="128"/>
      <c r="AHB11" s="128"/>
      <c r="AHC11" s="128"/>
      <c r="AHD11" s="128"/>
      <c r="AHE11" s="128"/>
      <c r="AHF11" s="128"/>
      <c r="AHG11" s="128"/>
      <c r="AHH11" s="128"/>
      <c r="AHI11" s="128"/>
      <c r="AHJ11" s="128"/>
      <c r="AHK11" s="128"/>
      <c r="AHL11" s="128"/>
      <c r="AHM11" s="128"/>
      <c r="AHN11" s="128"/>
      <c r="AHO11" s="128"/>
      <c r="AHP11" s="128"/>
      <c r="AHQ11" s="128"/>
      <c r="AHR11" s="128"/>
      <c r="AHS11" s="128"/>
      <c r="AHT11" s="128"/>
      <c r="AHU11" s="128"/>
      <c r="AHV11" s="128"/>
      <c r="AHW11" s="128"/>
      <c r="AHX11" s="128"/>
      <c r="AHY11" s="128"/>
      <c r="AHZ11" s="128"/>
      <c r="AIA11" s="128"/>
      <c r="AIB11" s="128"/>
      <c r="AIC11" s="128"/>
      <c r="AID11" s="128"/>
      <c r="AIE11" s="128"/>
      <c r="AIF11" s="128"/>
      <c r="AIG11" s="128"/>
      <c r="AIH11" s="128"/>
      <c r="AII11" s="128"/>
      <c r="AIJ11" s="128"/>
      <c r="AIK11" s="128"/>
      <c r="AIL11" s="128"/>
      <c r="AIM11" s="128"/>
      <c r="AIN11" s="128"/>
      <c r="AIO11" s="128"/>
      <c r="AIP11" s="128"/>
      <c r="AIQ11" s="128"/>
      <c r="AIR11" s="128"/>
      <c r="AIS11" s="128"/>
      <c r="AIT11" s="128"/>
      <c r="AIU11" s="128"/>
      <c r="AIV11" s="128"/>
      <c r="AIW11" s="128"/>
      <c r="AIX11" s="128"/>
      <c r="AIY11" s="128"/>
      <c r="AIZ11" s="128"/>
      <c r="AJA11" s="128"/>
      <c r="AJB11" s="128"/>
      <c r="AJC11" s="128"/>
      <c r="AJD11" s="128"/>
      <c r="AJE11" s="128"/>
      <c r="AJF11" s="128"/>
      <c r="AJG11" s="128"/>
      <c r="AJH11" s="128"/>
      <c r="AJI11" s="128"/>
      <c r="AJJ11" s="128"/>
      <c r="AJK11" s="128"/>
      <c r="AJL11" s="128"/>
      <c r="AJM11" s="128"/>
      <c r="AJN11" s="128"/>
      <c r="AJO11" s="128"/>
      <c r="AJP11" s="128"/>
      <c r="AJQ11" s="128"/>
      <c r="AJR11" s="128"/>
      <c r="AJS11" s="128"/>
      <c r="AJT11" s="128"/>
      <c r="AJU11" s="128"/>
      <c r="AJV11" s="128"/>
      <c r="AJW11" s="128"/>
      <c r="AJX11" s="128"/>
      <c r="AJY11" s="128"/>
      <c r="AJZ11" s="128"/>
      <c r="AKA11" s="128"/>
      <c r="AKB11" s="128"/>
      <c r="AKC11" s="128"/>
      <c r="AKD11" s="128"/>
      <c r="AKE11" s="128"/>
      <c r="AKF11" s="128"/>
      <c r="AKG11" s="128"/>
      <c r="AKH11" s="128"/>
      <c r="AKI11" s="128"/>
      <c r="AKJ11" s="128"/>
      <c r="AKK11" s="128"/>
      <c r="AKL11" s="128"/>
      <c r="AKM11" s="128"/>
      <c r="AKN11" s="128"/>
      <c r="AKO11" s="128"/>
      <c r="AKP11" s="128"/>
      <c r="AKQ11" s="128"/>
      <c r="AKR11" s="128"/>
      <c r="AKS11" s="128"/>
      <c r="AKT11" s="128"/>
      <c r="AKU11" s="128"/>
      <c r="AKV11" s="128"/>
      <c r="AKW11" s="128"/>
      <c r="AKX11" s="128"/>
      <c r="AKY11" s="128"/>
      <c r="AKZ11" s="128"/>
      <c r="ALA11" s="128"/>
      <c r="ALB11" s="128"/>
      <c r="ALC11" s="128"/>
      <c r="ALD11" s="128"/>
      <c r="ALE11" s="128"/>
      <c r="ALF11" s="128"/>
      <c r="ALG11" s="128"/>
      <c r="ALH11" s="128"/>
      <c r="ALI11" s="128"/>
      <c r="ALJ11" s="128"/>
      <c r="ALK11" s="128"/>
      <c r="ALL11" s="128"/>
      <c r="ALM11" s="128"/>
      <c r="ALN11" s="128"/>
      <c r="ALO11" s="128"/>
      <c r="ALP11" s="128"/>
      <c r="ALQ11" s="128"/>
      <c r="ALR11" s="128"/>
      <c r="ALS11" s="128"/>
      <c r="ALT11" s="128"/>
      <c r="ALU11" s="128"/>
      <c r="ALV11" s="128"/>
      <c r="ALW11" s="128"/>
      <c r="ALX11" s="128"/>
      <c r="ALY11" s="128"/>
      <c r="ALZ11" s="128"/>
      <c r="AMA11" s="128"/>
      <c r="AMB11" s="128"/>
      <c r="AMC11" s="128"/>
      <c r="AMD11" s="128"/>
      <c r="AME11" s="128"/>
      <c r="AMF11" s="128"/>
      <c r="AMG11" s="128"/>
      <c r="AMH11" s="128"/>
      <c r="AMI11" s="128"/>
      <c r="AMJ11" s="128"/>
    </row>
    <row r="12" spans="1:1024" ht="17.399999999999999">
      <c r="A12" s="101"/>
      <c r="B12" s="101"/>
      <c r="C12" s="101"/>
      <c r="D12" s="101"/>
      <c r="E12" s="101"/>
      <c r="F12" s="101"/>
      <c r="J12" s="101"/>
      <c r="K12" s="101"/>
      <c r="L12" s="101"/>
    </row>
  </sheetData>
  <sheetProtection selectLockedCells="1" selectUnlockedCells="1"/>
  <mergeCells count="3">
    <mergeCell ref="A1:L1"/>
    <mergeCell ref="A9:L9"/>
    <mergeCell ref="A10:L10"/>
  </mergeCells>
  <pageMargins left="0" right="0" top="0.39370078740157483" bottom="0.39370078740157483" header="0" footer="0"/>
  <pageSetup paperSize="9" scale="69" firstPageNumber="0" orientation="landscape" r:id="rId1"/>
  <headerFooter>
    <oddHeader>&amp;LNumer sprawy 24/ZP/2023
&amp;RZałącznik nr 2 do SWZ</oddHeader>
    <oddFooter>Strona &amp;P z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D45D31-C9E6-4EE7-B127-63CEBC268E4A}">
  <dimension ref="A1:AMJ18"/>
  <sheetViews>
    <sheetView view="pageBreakPreview" topLeftCell="A6" zoomScale="110" zoomScaleNormal="120" zoomScaleSheetLayoutView="110" workbookViewId="0">
      <selection activeCell="I14" sqref="I14"/>
    </sheetView>
  </sheetViews>
  <sheetFormatPr defaultColWidth="9" defaultRowHeight="13.8"/>
  <cols>
    <col min="1" max="1" width="3.33203125" style="19" customWidth="1"/>
    <col min="2" max="2" width="23.44140625" style="19" customWidth="1"/>
    <col min="3" max="3" width="33.88671875" style="19" customWidth="1"/>
    <col min="4" max="4" width="14.6640625" style="19" customWidth="1"/>
    <col min="5" max="5" width="11.109375" style="19" customWidth="1"/>
    <col min="6" max="6" width="10.33203125" style="19" customWidth="1"/>
    <col min="7" max="7" width="11.44140625" style="19" customWidth="1"/>
    <col min="8" max="8" width="8.5546875" style="14" customWidth="1"/>
    <col min="9" max="9" width="8.6640625" style="19" customWidth="1"/>
    <col min="10" max="10" width="7.44140625" style="19" customWidth="1"/>
    <col min="11" max="11" width="11.6640625" style="19" customWidth="1"/>
    <col min="12" max="12" width="11.44140625" style="19" customWidth="1"/>
    <col min="13" max="16384" width="9" style="19"/>
  </cols>
  <sheetData>
    <row r="1" spans="1:13" ht="17.399999999999999">
      <c r="A1" s="855" t="s">
        <v>0</v>
      </c>
      <c r="B1" s="855"/>
      <c r="C1" s="855"/>
      <c r="D1" s="855"/>
      <c r="E1" s="855"/>
      <c r="F1" s="855"/>
      <c r="G1" s="855"/>
      <c r="H1" s="855"/>
      <c r="I1" s="855"/>
      <c r="J1" s="855"/>
      <c r="K1" s="855"/>
      <c r="L1" s="855"/>
      <c r="M1" s="855"/>
    </row>
    <row r="2" spans="1:13" ht="13.5" customHeight="1">
      <c r="A2" s="20"/>
      <c r="B2" s="20"/>
      <c r="C2" s="20"/>
      <c r="D2" s="20"/>
      <c r="E2" s="20"/>
      <c r="F2" s="20"/>
      <c r="G2" s="20"/>
      <c r="H2" s="20"/>
      <c r="I2" s="20"/>
      <c r="J2" s="20"/>
      <c r="K2" s="20"/>
      <c r="L2" s="20"/>
      <c r="M2" s="20"/>
    </row>
    <row r="3" spans="1:13" ht="17.399999999999999">
      <c r="B3" s="21" t="s">
        <v>394</v>
      </c>
      <c r="G3" s="22"/>
      <c r="H3" s="23"/>
    </row>
    <row r="4" spans="1:13" s="15" customFormat="1" ht="48.75" customHeight="1">
      <c r="A4" s="378" t="s">
        <v>3</v>
      </c>
      <c r="B4" s="379" t="s">
        <v>4</v>
      </c>
      <c r="C4" s="379" t="s">
        <v>5</v>
      </c>
      <c r="D4" s="380" t="s">
        <v>36</v>
      </c>
      <c r="E4" s="379" t="s">
        <v>7</v>
      </c>
      <c r="F4" s="379" t="s">
        <v>8</v>
      </c>
      <c r="G4" s="379" t="s">
        <v>9</v>
      </c>
      <c r="H4" s="381" t="s">
        <v>37</v>
      </c>
      <c r="I4" s="379" t="s">
        <v>11</v>
      </c>
      <c r="J4" s="382" t="s">
        <v>38</v>
      </c>
      <c r="K4" s="379" t="s">
        <v>33</v>
      </c>
      <c r="L4" s="383" t="s">
        <v>34</v>
      </c>
      <c r="M4" s="24"/>
    </row>
    <row r="5" spans="1:13" s="15" customFormat="1" ht="125.25" customHeight="1">
      <c r="A5" s="384">
        <v>1</v>
      </c>
      <c r="B5" s="385" t="s">
        <v>39</v>
      </c>
      <c r="C5" s="385" t="s">
        <v>434</v>
      </c>
      <c r="D5" s="386"/>
      <c r="E5" s="386" t="s">
        <v>40</v>
      </c>
      <c r="F5" s="387" t="s">
        <v>15</v>
      </c>
      <c r="G5" s="388">
        <v>1000</v>
      </c>
      <c r="H5" s="389"/>
      <c r="I5" s="390"/>
      <c r="J5" s="391">
        <f>H5*I5+H5</f>
        <v>0</v>
      </c>
      <c r="K5" s="392">
        <f t="shared" ref="K5:K14" si="0">H5*G5</f>
        <v>0</v>
      </c>
      <c r="L5" s="392">
        <f t="shared" ref="L5:L14" si="1">K5*I5+K5</f>
        <v>0</v>
      </c>
    </row>
    <row r="6" spans="1:13" s="15" customFormat="1" ht="133.5" customHeight="1">
      <c r="A6" s="384">
        <v>2</v>
      </c>
      <c r="B6" s="385" t="s">
        <v>41</v>
      </c>
      <c r="C6" s="393" t="s">
        <v>778</v>
      </c>
      <c r="D6" s="386"/>
      <c r="E6" s="386" t="s">
        <v>40</v>
      </c>
      <c r="F6" s="387" t="s">
        <v>15</v>
      </c>
      <c r="G6" s="388">
        <v>9000</v>
      </c>
      <c r="H6" s="389"/>
      <c r="I6" s="390"/>
      <c r="J6" s="391">
        <f t="shared" ref="J6:J14" si="2">H6*I6+H6</f>
        <v>0</v>
      </c>
      <c r="K6" s="392">
        <f t="shared" si="0"/>
        <v>0</v>
      </c>
      <c r="L6" s="392">
        <f t="shared" si="1"/>
        <v>0</v>
      </c>
    </row>
    <row r="7" spans="1:13" s="15" customFormat="1" ht="53.25" customHeight="1">
      <c r="A7" s="384">
        <v>3</v>
      </c>
      <c r="B7" s="385" t="s">
        <v>42</v>
      </c>
      <c r="C7" s="393" t="s">
        <v>89</v>
      </c>
      <c r="D7" s="386"/>
      <c r="E7" s="386" t="s">
        <v>43</v>
      </c>
      <c r="F7" s="387" t="s">
        <v>21</v>
      </c>
      <c r="G7" s="388">
        <v>100</v>
      </c>
      <c r="H7" s="389"/>
      <c r="I7" s="390"/>
      <c r="J7" s="391">
        <f t="shared" si="2"/>
        <v>0</v>
      </c>
      <c r="K7" s="392">
        <f t="shared" si="0"/>
        <v>0</v>
      </c>
      <c r="L7" s="392">
        <f t="shared" si="1"/>
        <v>0</v>
      </c>
    </row>
    <row r="8" spans="1:13" s="15" customFormat="1" ht="96.75" customHeight="1">
      <c r="A8" s="384">
        <v>4</v>
      </c>
      <c r="B8" s="385" t="s">
        <v>44</v>
      </c>
      <c r="C8" s="393" t="s">
        <v>356</v>
      </c>
      <c r="D8" s="386"/>
      <c r="E8" s="386" t="s">
        <v>45</v>
      </c>
      <c r="F8" s="387" t="s">
        <v>21</v>
      </c>
      <c r="G8" s="388">
        <v>100</v>
      </c>
      <c r="H8" s="389"/>
      <c r="I8" s="390"/>
      <c r="J8" s="391">
        <f t="shared" si="2"/>
        <v>0</v>
      </c>
      <c r="K8" s="392">
        <f t="shared" si="0"/>
        <v>0</v>
      </c>
      <c r="L8" s="392">
        <f t="shared" si="1"/>
        <v>0</v>
      </c>
    </row>
    <row r="9" spans="1:13" s="15" customFormat="1" ht="48.75" customHeight="1">
      <c r="A9" s="384">
        <v>5</v>
      </c>
      <c r="B9" s="385" t="s">
        <v>46</v>
      </c>
      <c r="C9" s="385" t="s">
        <v>47</v>
      </c>
      <c r="D9" s="394"/>
      <c r="E9" s="386"/>
      <c r="F9" s="387" t="s">
        <v>21</v>
      </c>
      <c r="G9" s="388">
        <v>500</v>
      </c>
      <c r="H9" s="389"/>
      <c r="I9" s="390"/>
      <c r="J9" s="391">
        <f t="shared" si="2"/>
        <v>0</v>
      </c>
      <c r="K9" s="392">
        <f t="shared" si="0"/>
        <v>0</v>
      </c>
      <c r="L9" s="392">
        <f t="shared" si="1"/>
        <v>0</v>
      </c>
    </row>
    <row r="10" spans="1:13" s="15" customFormat="1" ht="45.75" customHeight="1">
      <c r="A10" s="384">
        <v>6</v>
      </c>
      <c r="B10" s="395" t="s">
        <v>48</v>
      </c>
      <c r="C10" s="385" t="s">
        <v>49</v>
      </c>
      <c r="D10" s="386"/>
      <c r="E10" s="386" t="s">
        <v>40</v>
      </c>
      <c r="F10" s="387" t="s">
        <v>21</v>
      </c>
      <c r="G10" s="388">
        <v>200</v>
      </c>
      <c r="H10" s="389"/>
      <c r="I10" s="390"/>
      <c r="J10" s="391">
        <f t="shared" si="2"/>
        <v>0</v>
      </c>
      <c r="K10" s="392">
        <f t="shared" si="0"/>
        <v>0</v>
      </c>
      <c r="L10" s="392">
        <f t="shared" si="1"/>
        <v>0</v>
      </c>
    </row>
    <row r="11" spans="1:13" s="15" customFormat="1" ht="59.25" customHeight="1">
      <c r="A11" s="384">
        <v>7</v>
      </c>
      <c r="B11" s="385" t="s">
        <v>50</v>
      </c>
      <c r="C11" s="393" t="s">
        <v>51</v>
      </c>
      <c r="D11" s="386"/>
      <c r="E11" s="386" t="s">
        <v>52</v>
      </c>
      <c r="F11" s="387" t="s">
        <v>21</v>
      </c>
      <c r="G11" s="388">
        <v>500</v>
      </c>
      <c r="H11" s="389"/>
      <c r="I11" s="390"/>
      <c r="J11" s="391">
        <f t="shared" si="2"/>
        <v>0</v>
      </c>
      <c r="K11" s="392">
        <f t="shared" si="0"/>
        <v>0</v>
      </c>
      <c r="L11" s="392">
        <f t="shared" si="1"/>
        <v>0</v>
      </c>
    </row>
    <row r="12" spans="1:13" s="15" customFormat="1" ht="30" customHeight="1">
      <c r="A12" s="384">
        <v>8</v>
      </c>
      <c r="B12" s="395" t="s">
        <v>53</v>
      </c>
      <c r="C12" s="385" t="s">
        <v>54</v>
      </c>
      <c r="D12" s="386"/>
      <c r="E12" s="386" t="s">
        <v>55</v>
      </c>
      <c r="F12" s="387" t="s">
        <v>21</v>
      </c>
      <c r="G12" s="388">
        <v>2500</v>
      </c>
      <c r="H12" s="389"/>
      <c r="I12" s="390"/>
      <c r="J12" s="391">
        <f t="shared" si="2"/>
        <v>0</v>
      </c>
      <c r="K12" s="392">
        <f t="shared" si="0"/>
        <v>0</v>
      </c>
      <c r="L12" s="392">
        <f t="shared" si="1"/>
        <v>0</v>
      </c>
    </row>
    <row r="13" spans="1:13" s="15" customFormat="1" ht="34.5" customHeight="1">
      <c r="A13" s="384">
        <v>9</v>
      </c>
      <c r="B13" s="395" t="s">
        <v>56</v>
      </c>
      <c r="C13" s="385" t="s">
        <v>57</v>
      </c>
      <c r="D13" s="386"/>
      <c r="E13" s="386" t="s">
        <v>55</v>
      </c>
      <c r="F13" s="387" t="s">
        <v>21</v>
      </c>
      <c r="G13" s="388">
        <v>1500</v>
      </c>
      <c r="H13" s="389"/>
      <c r="I13" s="390"/>
      <c r="J13" s="391">
        <f t="shared" si="2"/>
        <v>0</v>
      </c>
      <c r="K13" s="392">
        <f t="shared" si="0"/>
        <v>0</v>
      </c>
      <c r="L13" s="392">
        <f t="shared" si="1"/>
        <v>0</v>
      </c>
    </row>
    <row r="14" spans="1:13" s="25" customFormat="1" ht="48" customHeight="1">
      <c r="A14" s="384">
        <v>10</v>
      </c>
      <c r="B14" s="395" t="s">
        <v>58</v>
      </c>
      <c r="C14" s="393" t="s">
        <v>59</v>
      </c>
      <c r="D14" s="386"/>
      <c r="E14" s="386" t="s">
        <v>55</v>
      </c>
      <c r="F14" s="387" t="s">
        <v>21</v>
      </c>
      <c r="G14" s="388">
        <v>200</v>
      </c>
      <c r="H14" s="389"/>
      <c r="I14" s="390"/>
      <c r="J14" s="391">
        <f t="shared" si="2"/>
        <v>0</v>
      </c>
      <c r="K14" s="392">
        <f t="shared" si="0"/>
        <v>0</v>
      </c>
      <c r="L14" s="392">
        <f t="shared" si="1"/>
        <v>0</v>
      </c>
      <c r="M14" s="15"/>
    </row>
    <row r="15" spans="1:13" s="26" customFormat="1" ht="19.5" customHeight="1">
      <c r="A15" s="396"/>
      <c r="B15" s="396"/>
      <c r="C15" s="397"/>
      <c r="D15" s="396"/>
      <c r="E15" s="396"/>
      <c r="F15" s="396"/>
      <c r="G15" s="396"/>
      <c r="H15" s="398"/>
      <c r="I15" s="399" t="s">
        <v>32</v>
      </c>
      <c r="J15" s="400"/>
      <c r="K15" s="401">
        <f>SUM(K5:K14)</f>
        <v>0</v>
      </c>
      <c r="L15" s="402">
        <f>SUM(L5:L14)</f>
        <v>0</v>
      </c>
      <c r="M15" s="25"/>
    </row>
    <row r="16" spans="1:13" s="836" customFormat="1" ht="21.75" customHeight="1">
      <c r="A16" s="856" t="s">
        <v>818</v>
      </c>
      <c r="B16" s="856"/>
      <c r="C16" s="856"/>
      <c r="D16" s="856"/>
      <c r="E16" s="856"/>
      <c r="F16" s="856"/>
      <c r="G16" s="856"/>
      <c r="H16" s="856"/>
      <c r="I16" s="856"/>
      <c r="J16" s="856"/>
      <c r="K16" s="856"/>
      <c r="L16" s="856"/>
    </row>
    <row r="17" spans="1:1024" s="836" customFormat="1" ht="30" customHeight="1">
      <c r="A17" s="856" t="s">
        <v>29</v>
      </c>
      <c r="B17" s="856"/>
      <c r="C17" s="856"/>
      <c r="D17" s="856"/>
      <c r="E17" s="856"/>
      <c r="F17" s="856"/>
      <c r="G17" s="856"/>
      <c r="H17" s="856"/>
      <c r="I17" s="856"/>
      <c r="J17" s="856"/>
      <c r="K17" s="856"/>
      <c r="L17" s="856"/>
    </row>
    <row r="18" spans="1:1024" customFormat="1" ht="24" customHeight="1">
      <c r="A18" s="837" t="s">
        <v>819</v>
      </c>
      <c r="B18" s="838"/>
      <c r="C18" s="839"/>
      <c r="D18" s="128"/>
      <c r="E18" s="128"/>
      <c r="F18" s="128"/>
      <c r="G18" s="840"/>
      <c r="H18" s="841"/>
      <c r="I18" s="842"/>
      <c r="J18" s="843"/>
      <c r="K18" s="843"/>
      <c r="L18" s="843"/>
      <c r="M18" s="128"/>
      <c r="N18" s="128"/>
      <c r="O18" s="128"/>
      <c r="P18" s="128"/>
      <c r="Q18" s="128"/>
      <c r="R18" s="128"/>
      <c r="S18" s="128"/>
      <c r="T18" s="128"/>
      <c r="U18" s="128"/>
      <c r="V18" s="128"/>
      <c r="W18" s="128"/>
      <c r="X18" s="128"/>
      <c r="Y18" s="128"/>
      <c r="Z18" s="128"/>
      <c r="AA18" s="128"/>
      <c r="AB18" s="128"/>
      <c r="AC18" s="128"/>
      <c r="AD18" s="128"/>
      <c r="AE18" s="128"/>
      <c r="AF18" s="128"/>
      <c r="AG18" s="128"/>
      <c r="AH18" s="128"/>
      <c r="AI18" s="128"/>
      <c r="AJ18" s="128"/>
      <c r="AK18" s="128"/>
      <c r="AL18" s="128"/>
      <c r="AM18" s="128"/>
      <c r="AN18" s="128"/>
      <c r="AO18" s="128"/>
      <c r="AP18" s="128"/>
      <c r="AQ18" s="128"/>
      <c r="AR18" s="128"/>
      <c r="AS18" s="128"/>
      <c r="AT18" s="128"/>
      <c r="AU18" s="128"/>
      <c r="AV18" s="128"/>
      <c r="AW18" s="128"/>
      <c r="AX18" s="128"/>
      <c r="AY18" s="128"/>
      <c r="AZ18" s="128"/>
      <c r="BA18" s="128"/>
      <c r="BB18" s="128"/>
      <c r="BC18" s="128"/>
      <c r="BD18" s="128"/>
      <c r="BE18" s="128"/>
      <c r="BF18" s="128"/>
      <c r="BG18" s="128"/>
      <c r="BH18" s="128"/>
      <c r="BI18" s="128"/>
      <c r="BJ18" s="128"/>
      <c r="BK18" s="128"/>
      <c r="BL18" s="128"/>
      <c r="BM18" s="128"/>
      <c r="BN18" s="128"/>
      <c r="BO18" s="128"/>
      <c r="BP18" s="128"/>
      <c r="BQ18" s="128"/>
      <c r="BR18" s="128"/>
      <c r="BS18" s="128"/>
      <c r="BT18" s="128"/>
      <c r="BU18" s="128"/>
      <c r="BV18" s="128"/>
      <c r="BW18" s="128"/>
      <c r="BX18" s="128"/>
      <c r="BY18" s="128"/>
      <c r="BZ18" s="128"/>
      <c r="CA18" s="128"/>
      <c r="CB18" s="128"/>
      <c r="CC18" s="128"/>
      <c r="CD18" s="128"/>
      <c r="CE18" s="128"/>
      <c r="CF18" s="128"/>
      <c r="CG18" s="128"/>
      <c r="CH18" s="128"/>
      <c r="CI18" s="128"/>
      <c r="CJ18" s="128"/>
      <c r="CK18" s="128"/>
      <c r="CL18" s="128"/>
      <c r="CM18" s="128"/>
      <c r="CN18" s="128"/>
      <c r="CO18" s="128"/>
      <c r="CP18" s="128"/>
      <c r="CQ18" s="128"/>
      <c r="CR18" s="128"/>
      <c r="CS18" s="128"/>
      <c r="CT18" s="128"/>
      <c r="CU18" s="128"/>
      <c r="CV18" s="128"/>
      <c r="CW18" s="128"/>
      <c r="CX18" s="128"/>
      <c r="CY18" s="128"/>
      <c r="CZ18" s="128"/>
      <c r="DA18" s="128"/>
      <c r="DB18" s="128"/>
      <c r="DC18" s="128"/>
      <c r="DD18" s="128"/>
      <c r="DE18" s="128"/>
      <c r="DF18" s="128"/>
      <c r="DG18" s="128"/>
      <c r="DH18" s="128"/>
      <c r="DI18" s="128"/>
      <c r="DJ18" s="128"/>
      <c r="DK18" s="128"/>
      <c r="DL18" s="128"/>
      <c r="DM18" s="128"/>
      <c r="DN18" s="128"/>
      <c r="DO18" s="128"/>
      <c r="DP18" s="128"/>
      <c r="DQ18" s="128"/>
      <c r="DR18" s="128"/>
      <c r="DS18" s="128"/>
      <c r="DT18" s="128"/>
      <c r="DU18" s="128"/>
      <c r="DV18" s="128"/>
      <c r="DW18" s="128"/>
      <c r="DX18" s="128"/>
      <c r="DY18" s="128"/>
      <c r="DZ18" s="128"/>
      <c r="EA18" s="128"/>
      <c r="EB18" s="128"/>
      <c r="EC18" s="128"/>
      <c r="ED18" s="128"/>
      <c r="EE18" s="128"/>
      <c r="EF18" s="128"/>
      <c r="EG18" s="128"/>
      <c r="EH18" s="128"/>
      <c r="EI18" s="128"/>
      <c r="EJ18" s="128"/>
      <c r="EK18" s="128"/>
      <c r="EL18" s="128"/>
      <c r="EM18" s="128"/>
      <c r="EN18" s="128"/>
      <c r="EO18" s="128"/>
      <c r="EP18" s="128"/>
      <c r="EQ18" s="128"/>
      <c r="ER18" s="128"/>
      <c r="ES18" s="128"/>
      <c r="ET18" s="128"/>
      <c r="EU18" s="128"/>
      <c r="EV18" s="128"/>
      <c r="EW18" s="128"/>
      <c r="EX18" s="128"/>
      <c r="EY18" s="128"/>
      <c r="EZ18" s="128"/>
      <c r="FA18" s="128"/>
      <c r="FB18" s="128"/>
      <c r="FC18" s="128"/>
      <c r="FD18" s="128"/>
      <c r="FE18" s="128"/>
      <c r="FF18" s="128"/>
      <c r="FG18" s="128"/>
      <c r="FH18" s="128"/>
      <c r="FI18" s="128"/>
      <c r="FJ18" s="128"/>
      <c r="FK18" s="128"/>
      <c r="FL18" s="128"/>
      <c r="FM18" s="128"/>
      <c r="FN18" s="128"/>
      <c r="FO18" s="128"/>
      <c r="FP18" s="128"/>
      <c r="FQ18" s="128"/>
      <c r="FR18" s="128"/>
      <c r="FS18" s="128"/>
      <c r="FT18" s="128"/>
      <c r="FU18" s="128"/>
      <c r="FV18" s="128"/>
      <c r="FW18" s="128"/>
      <c r="FX18" s="128"/>
      <c r="FY18" s="128"/>
      <c r="FZ18" s="128"/>
      <c r="GA18" s="128"/>
      <c r="GB18" s="128"/>
      <c r="GC18" s="128"/>
      <c r="GD18" s="128"/>
      <c r="GE18" s="128"/>
      <c r="GF18" s="128"/>
      <c r="GG18" s="128"/>
      <c r="GH18" s="128"/>
      <c r="GI18" s="128"/>
      <c r="GJ18" s="128"/>
      <c r="GK18" s="128"/>
      <c r="GL18" s="128"/>
      <c r="GM18" s="128"/>
      <c r="GN18" s="128"/>
      <c r="GO18" s="128"/>
      <c r="GP18" s="128"/>
      <c r="GQ18" s="128"/>
      <c r="GR18" s="128"/>
      <c r="GS18" s="128"/>
      <c r="GT18" s="128"/>
      <c r="GU18" s="128"/>
      <c r="GV18" s="128"/>
      <c r="GW18" s="128"/>
      <c r="GX18" s="128"/>
      <c r="GY18" s="128"/>
      <c r="GZ18" s="128"/>
      <c r="HA18" s="128"/>
      <c r="HB18" s="128"/>
      <c r="HC18" s="128"/>
      <c r="HD18" s="128"/>
      <c r="HE18" s="128"/>
      <c r="HF18" s="128"/>
      <c r="HG18" s="128"/>
      <c r="HH18" s="128"/>
      <c r="HI18" s="128"/>
      <c r="HJ18" s="128"/>
      <c r="HK18" s="128"/>
      <c r="HL18" s="128"/>
      <c r="HM18" s="128"/>
      <c r="HN18" s="128"/>
      <c r="HO18" s="128"/>
      <c r="HP18" s="128"/>
      <c r="HQ18" s="128"/>
      <c r="HR18" s="128"/>
      <c r="HS18" s="128"/>
      <c r="HT18" s="128"/>
      <c r="HU18" s="128"/>
      <c r="HV18" s="128"/>
      <c r="HW18" s="128"/>
      <c r="HX18" s="128"/>
      <c r="HY18" s="128"/>
      <c r="HZ18" s="128"/>
      <c r="IA18" s="128"/>
      <c r="IB18" s="128"/>
      <c r="IC18" s="128"/>
      <c r="ID18" s="128"/>
      <c r="IE18" s="128"/>
      <c r="IF18" s="128"/>
      <c r="IG18" s="128"/>
      <c r="IH18" s="128"/>
      <c r="II18" s="128"/>
      <c r="IJ18" s="128"/>
      <c r="IK18" s="128"/>
      <c r="IL18" s="128"/>
      <c r="IM18" s="128"/>
      <c r="IN18" s="128"/>
      <c r="IO18" s="128"/>
      <c r="IP18" s="128"/>
      <c r="IQ18" s="128"/>
      <c r="IR18" s="128"/>
      <c r="IS18" s="128"/>
      <c r="IT18" s="128"/>
      <c r="IU18" s="128"/>
      <c r="IV18" s="128"/>
      <c r="IW18" s="128"/>
      <c r="IX18" s="128"/>
      <c r="IY18" s="128"/>
      <c r="IZ18" s="128"/>
      <c r="JA18" s="128"/>
      <c r="JB18" s="128"/>
      <c r="JC18" s="128"/>
      <c r="JD18" s="128"/>
      <c r="JE18" s="128"/>
      <c r="JF18" s="128"/>
      <c r="JG18" s="128"/>
      <c r="JH18" s="128"/>
      <c r="JI18" s="128"/>
      <c r="JJ18" s="128"/>
      <c r="JK18" s="128"/>
      <c r="JL18" s="128"/>
      <c r="JM18" s="128"/>
      <c r="JN18" s="128"/>
      <c r="JO18" s="128"/>
      <c r="JP18" s="128"/>
      <c r="JQ18" s="128"/>
      <c r="JR18" s="128"/>
      <c r="JS18" s="128"/>
      <c r="JT18" s="128"/>
      <c r="JU18" s="128"/>
      <c r="JV18" s="128"/>
      <c r="JW18" s="128"/>
      <c r="JX18" s="128"/>
      <c r="JY18" s="128"/>
      <c r="JZ18" s="128"/>
      <c r="KA18" s="128"/>
      <c r="KB18" s="128"/>
      <c r="KC18" s="128"/>
      <c r="KD18" s="128"/>
      <c r="KE18" s="128"/>
      <c r="KF18" s="128"/>
      <c r="KG18" s="128"/>
      <c r="KH18" s="128"/>
      <c r="KI18" s="128"/>
      <c r="KJ18" s="128"/>
      <c r="KK18" s="128"/>
      <c r="KL18" s="128"/>
      <c r="KM18" s="128"/>
      <c r="KN18" s="128"/>
      <c r="KO18" s="128"/>
      <c r="KP18" s="128"/>
      <c r="KQ18" s="128"/>
      <c r="KR18" s="128"/>
      <c r="KS18" s="128"/>
      <c r="KT18" s="128"/>
      <c r="KU18" s="128"/>
      <c r="KV18" s="128"/>
      <c r="KW18" s="128"/>
      <c r="KX18" s="128"/>
      <c r="KY18" s="128"/>
      <c r="KZ18" s="128"/>
      <c r="LA18" s="128"/>
      <c r="LB18" s="128"/>
      <c r="LC18" s="128"/>
      <c r="LD18" s="128"/>
      <c r="LE18" s="128"/>
      <c r="LF18" s="128"/>
      <c r="LG18" s="128"/>
      <c r="LH18" s="128"/>
      <c r="LI18" s="128"/>
      <c r="LJ18" s="128"/>
      <c r="LK18" s="128"/>
      <c r="LL18" s="128"/>
      <c r="LM18" s="128"/>
      <c r="LN18" s="128"/>
      <c r="LO18" s="128"/>
      <c r="LP18" s="128"/>
      <c r="LQ18" s="128"/>
      <c r="LR18" s="128"/>
      <c r="LS18" s="128"/>
      <c r="LT18" s="128"/>
      <c r="LU18" s="128"/>
      <c r="LV18" s="128"/>
      <c r="LW18" s="128"/>
      <c r="LX18" s="128"/>
      <c r="LY18" s="128"/>
      <c r="LZ18" s="128"/>
      <c r="MA18" s="128"/>
      <c r="MB18" s="128"/>
      <c r="MC18" s="128"/>
      <c r="MD18" s="128"/>
      <c r="ME18" s="128"/>
      <c r="MF18" s="128"/>
      <c r="MG18" s="128"/>
      <c r="MH18" s="128"/>
      <c r="MI18" s="128"/>
      <c r="MJ18" s="128"/>
      <c r="MK18" s="128"/>
      <c r="ML18" s="128"/>
      <c r="MM18" s="128"/>
      <c r="MN18" s="128"/>
      <c r="MO18" s="128"/>
      <c r="MP18" s="128"/>
      <c r="MQ18" s="128"/>
      <c r="MR18" s="128"/>
      <c r="MS18" s="128"/>
      <c r="MT18" s="128"/>
      <c r="MU18" s="128"/>
      <c r="MV18" s="128"/>
      <c r="MW18" s="128"/>
      <c r="MX18" s="128"/>
      <c r="MY18" s="128"/>
      <c r="MZ18" s="128"/>
      <c r="NA18" s="128"/>
      <c r="NB18" s="128"/>
      <c r="NC18" s="128"/>
      <c r="ND18" s="128"/>
      <c r="NE18" s="128"/>
      <c r="NF18" s="128"/>
      <c r="NG18" s="128"/>
      <c r="NH18" s="128"/>
      <c r="NI18" s="128"/>
      <c r="NJ18" s="128"/>
      <c r="NK18" s="128"/>
      <c r="NL18" s="128"/>
      <c r="NM18" s="128"/>
      <c r="NN18" s="128"/>
      <c r="NO18" s="128"/>
      <c r="NP18" s="128"/>
      <c r="NQ18" s="128"/>
      <c r="NR18" s="128"/>
      <c r="NS18" s="128"/>
      <c r="NT18" s="128"/>
      <c r="NU18" s="128"/>
      <c r="NV18" s="128"/>
      <c r="NW18" s="128"/>
      <c r="NX18" s="128"/>
      <c r="NY18" s="128"/>
      <c r="NZ18" s="128"/>
      <c r="OA18" s="128"/>
      <c r="OB18" s="128"/>
      <c r="OC18" s="128"/>
      <c r="OD18" s="128"/>
      <c r="OE18" s="128"/>
      <c r="OF18" s="128"/>
      <c r="OG18" s="128"/>
      <c r="OH18" s="128"/>
      <c r="OI18" s="128"/>
      <c r="OJ18" s="128"/>
      <c r="OK18" s="128"/>
      <c r="OL18" s="128"/>
      <c r="OM18" s="128"/>
      <c r="ON18" s="128"/>
      <c r="OO18" s="128"/>
      <c r="OP18" s="128"/>
      <c r="OQ18" s="128"/>
      <c r="OR18" s="128"/>
      <c r="OS18" s="128"/>
      <c r="OT18" s="128"/>
      <c r="OU18" s="128"/>
      <c r="OV18" s="128"/>
      <c r="OW18" s="128"/>
      <c r="OX18" s="128"/>
      <c r="OY18" s="128"/>
      <c r="OZ18" s="128"/>
      <c r="PA18" s="128"/>
      <c r="PB18" s="128"/>
      <c r="PC18" s="128"/>
      <c r="PD18" s="128"/>
      <c r="PE18" s="128"/>
      <c r="PF18" s="128"/>
      <c r="PG18" s="128"/>
      <c r="PH18" s="128"/>
      <c r="PI18" s="128"/>
      <c r="PJ18" s="128"/>
      <c r="PK18" s="128"/>
      <c r="PL18" s="128"/>
      <c r="PM18" s="128"/>
      <c r="PN18" s="128"/>
      <c r="PO18" s="128"/>
      <c r="PP18" s="128"/>
      <c r="PQ18" s="128"/>
      <c r="PR18" s="128"/>
      <c r="PS18" s="128"/>
      <c r="PT18" s="128"/>
      <c r="PU18" s="128"/>
      <c r="PV18" s="128"/>
      <c r="PW18" s="128"/>
      <c r="PX18" s="128"/>
      <c r="PY18" s="128"/>
      <c r="PZ18" s="128"/>
      <c r="QA18" s="128"/>
      <c r="QB18" s="128"/>
      <c r="QC18" s="128"/>
      <c r="QD18" s="128"/>
      <c r="QE18" s="128"/>
      <c r="QF18" s="128"/>
      <c r="QG18" s="128"/>
      <c r="QH18" s="128"/>
      <c r="QI18" s="128"/>
      <c r="QJ18" s="128"/>
      <c r="QK18" s="128"/>
      <c r="QL18" s="128"/>
      <c r="QM18" s="128"/>
      <c r="QN18" s="128"/>
      <c r="QO18" s="128"/>
      <c r="QP18" s="128"/>
      <c r="QQ18" s="128"/>
      <c r="QR18" s="128"/>
      <c r="QS18" s="128"/>
      <c r="QT18" s="128"/>
      <c r="QU18" s="128"/>
      <c r="QV18" s="128"/>
      <c r="QW18" s="128"/>
      <c r="QX18" s="128"/>
      <c r="QY18" s="128"/>
      <c r="QZ18" s="128"/>
      <c r="RA18" s="128"/>
      <c r="RB18" s="128"/>
      <c r="RC18" s="128"/>
      <c r="RD18" s="128"/>
      <c r="RE18" s="128"/>
      <c r="RF18" s="128"/>
      <c r="RG18" s="128"/>
      <c r="RH18" s="128"/>
      <c r="RI18" s="128"/>
      <c r="RJ18" s="128"/>
      <c r="RK18" s="128"/>
      <c r="RL18" s="128"/>
      <c r="RM18" s="128"/>
      <c r="RN18" s="128"/>
      <c r="RO18" s="128"/>
      <c r="RP18" s="128"/>
      <c r="RQ18" s="128"/>
      <c r="RR18" s="128"/>
      <c r="RS18" s="128"/>
      <c r="RT18" s="128"/>
      <c r="RU18" s="128"/>
      <c r="RV18" s="128"/>
      <c r="RW18" s="128"/>
      <c r="RX18" s="128"/>
      <c r="RY18" s="128"/>
      <c r="RZ18" s="128"/>
      <c r="SA18" s="128"/>
      <c r="SB18" s="128"/>
      <c r="SC18" s="128"/>
      <c r="SD18" s="128"/>
      <c r="SE18" s="128"/>
      <c r="SF18" s="128"/>
      <c r="SG18" s="128"/>
      <c r="SH18" s="128"/>
      <c r="SI18" s="128"/>
      <c r="SJ18" s="128"/>
      <c r="SK18" s="128"/>
      <c r="SL18" s="128"/>
      <c r="SM18" s="128"/>
      <c r="SN18" s="128"/>
      <c r="SO18" s="128"/>
      <c r="SP18" s="128"/>
      <c r="SQ18" s="128"/>
      <c r="SR18" s="128"/>
      <c r="SS18" s="128"/>
      <c r="ST18" s="128"/>
      <c r="SU18" s="128"/>
      <c r="SV18" s="128"/>
      <c r="SW18" s="128"/>
      <c r="SX18" s="128"/>
      <c r="SY18" s="128"/>
      <c r="SZ18" s="128"/>
      <c r="TA18" s="128"/>
      <c r="TB18" s="128"/>
      <c r="TC18" s="128"/>
      <c r="TD18" s="128"/>
      <c r="TE18" s="128"/>
      <c r="TF18" s="128"/>
      <c r="TG18" s="128"/>
      <c r="TH18" s="128"/>
      <c r="TI18" s="128"/>
      <c r="TJ18" s="128"/>
      <c r="TK18" s="128"/>
      <c r="TL18" s="128"/>
      <c r="TM18" s="128"/>
      <c r="TN18" s="128"/>
      <c r="TO18" s="128"/>
      <c r="TP18" s="128"/>
      <c r="TQ18" s="128"/>
      <c r="TR18" s="128"/>
      <c r="TS18" s="128"/>
      <c r="TT18" s="128"/>
      <c r="TU18" s="128"/>
      <c r="TV18" s="128"/>
      <c r="TW18" s="128"/>
      <c r="TX18" s="128"/>
      <c r="TY18" s="128"/>
      <c r="TZ18" s="128"/>
      <c r="UA18" s="128"/>
      <c r="UB18" s="128"/>
      <c r="UC18" s="128"/>
      <c r="UD18" s="128"/>
      <c r="UE18" s="128"/>
      <c r="UF18" s="128"/>
      <c r="UG18" s="128"/>
      <c r="UH18" s="128"/>
      <c r="UI18" s="128"/>
      <c r="UJ18" s="128"/>
      <c r="UK18" s="128"/>
      <c r="UL18" s="128"/>
      <c r="UM18" s="128"/>
      <c r="UN18" s="128"/>
      <c r="UO18" s="128"/>
      <c r="UP18" s="128"/>
      <c r="UQ18" s="128"/>
      <c r="UR18" s="128"/>
      <c r="US18" s="128"/>
      <c r="UT18" s="128"/>
      <c r="UU18" s="128"/>
      <c r="UV18" s="128"/>
      <c r="UW18" s="128"/>
      <c r="UX18" s="128"/>
      <c r="UY18" s="128"/>
      <c r="UZ18" s="128"/>
      <c r="VA18" s="128"/>
      <c r="VB18" s="128"/>
      <c r="VC18" s="128"/>
      <c r="VD18" s="128"/>
      <c r="VE18" s="128"/>
      <c r="VF18" s="128"/>
      <c r="VG18" s="128"/>
      <c r="VH18" s="128"/>
      <c r="VI18" s="128"/>
      <c r="VJ18" s="128"/>
      <c r="VK18" s="128"/>
      <c r="VL18" s="128"/>
      <c r="VM18" s="128"/>
      <c r="VN18" s="128"/>
      <c r="VO18" s="128"/>
      <c r="VP18" s="128"/>
      <c r="VQ18" s="128"/>
      <c r="VR18" s="128"/>
      <c r="VS18" s="128"/>
      <c r="VT18" s="128"/>
      <c r="VU18" s="128"/>
      <c r="VV18" s="128"/>
      <c r="VW18" s="128"/>
      <c r="VX18" s="128"/>
      <c r="VY18" s="128"/>
      <c r="VZ18" s="128"/>
      <c r="WA18" s="128"/>
      <c r="WB18" s="128"/>
      <c r="WC18" s="128"/>
      <c r="WD18" s="128"/>
      <c r="WE18" s="128"/>
      <c r="WF18" s="128"/>
      <c r="WG18" s="128"/>
      <c r="WH18" s="128"/>
      <c r="WI18" s="128"/>
      <c r="WJ18" s="128"/>
      <c r="WK18" s="128"/>
      <c r="WL18" s="128"/>
      <c r="WM18" s="128"/>
      <c r="WN18" s="128"/>
      <c r="WO18" s="128"/>
      <c r="WP18" s="128"/>
      <c r="WQ18" s="128"/>
      <c r="WR18" s="128"/>
      <c r="WS18" s="128"/>
      <c r="WT18" s="128"/>
      <c r="WU18" s="128"/>
      <c r="WV18" s="128"/>
      <c r="WW18" s="128"/>
      <c r="WX18" s="128"/>
      <c r="WY18" s="128"/>
      <c r="WZ18" s="128"/>
      <c r="XA18" s="128"/>
      <c r="XB18" s="128"/>
      <c r="XC18" s="128"/>
      <c r="XD18" s="128"/>
      <c r="XE18" s="128"/>
      <c r="XF18" s="128"/>
      <c r="XG18" s="128"/>
      <c r="XH18" s="128"/>
      <c r="XI18" s="128"/>
      <c r="XJ18" s="128"/>
      <c r="XK18" s="128"/>
      <c r="XL18" s="128"/>
      <c r="XM18" s="128"/>
      <c r="XN18" s="128"/>
      <c r="XO18" s="128"/>
      <c r="XP18" s="128"/>
      <c r="XQ18" s="128"/>
      <c r="XR18" s="128"/>
      <c r="XS18" s="128"/>
      <c r="XT18" s="128"/>
      <c r="XU18" s="128"/>
      <c r="XV18" s="128"/>
      <c r="XW18" s="128"/>
      <c r="XX18" s="128"/>
      <c r="XY18" s="128"/>
      <c r="XZ18" s="128"/>
      <c r="YA18" s="128"/>
      <c r="YB18" s="128"/>
      <c r="YC18" s="128"/>
      <c r="YD18" s="128"/>
      <c r="YE18" s="128"/>
      <c r="YF18" s="128"/>
      <c r="YG18" s="128"/>
      <c r="YH18" s="128"/>
      <c r="YI18" s="128"/>
      <c r="YJ18" s="128"/>
      <c r="YK18" s="128"/>
      <c r="YL18" s="128"/>
      <c r="YM18" s="128"/>
      <c r="YN18" s="128"/>
      <c r="YO18" s="128"/>
      <c r="YP18" s="128"/>
      <c r="YQ18" s="128"/>
      <c r="YR18" s="128"/>
      <c r="YS18" s="128"/>
      <c r="YT18" s="128"/>
      <c r="YU18" s="128"/>
      <c r="YV18" s="128"/>
      <c r="YW18" s="128"/>
      <c r="YX18" s="128"/>
      <c r="YY18" s="128"/>
      <c r="YZ18" s="128"/>
      <c r="ZA18" s="128"/>
      <c r="ZB18" s="128"/>
      <c r="ZC18" s="128"/>
      <c r="ZD18" s="128"/>
      <c r="ZE18" s="128"/>
      <c r="ZF18" s="128"/>
      <c r="ZG18" s="128"/>
      <c r="ZH18" s="128"/>
      <c r="ZI18" s="128"/>
      <c r="ZJ18" s="128"/>
      <c r="ZK18" s="128"/>
      <c r="ZL18" s="128"/>
      <c r="ZM18" s="128"/>
      <c r="ZN18" s="128"/>
      <c r="ZO18" s="128"/>
      <c r="ZP18" s="128"/>
      <c r="ZQ18" s="128"/>
      <c r="ZR18" s="128"/>
      <c r="ZS18" s="128"/>
      <c r="ZT18" s="128"/>
      <c r="ZU18" s="128"/>
      <c r="ZV18" s="128"/>
      <c r="ZW18" s="128"/>
      <c r="ZX18" s="128"/>
      <c r="ZY18" s="128"/>
      <c r="ZZ18" s="128"/>
      <c r="AAA18" s="128"/>
      <c r="AAB18" s="128"/>
      <c r="AAC18" s="128"/>
      <c r="AAD18" s="128"/>
      <c r="AAE18" s="128"/>
      <c r="AAF18" s="128"/>
      <c r="AAG18" s="128"/>
      <c r="AAH18" s="128"/>
      <c r="AAI18" s="128"/>
      <c r="AAJ18" s="128"/>
      <c r="AAK18" s="128"/>
      <c r="AAL18" s="128"/>
      <c r="AAM18" s="128"/>
      <c r="AAN18" s="128"/>
      <c r="AAO18" s="128"/>
      <c r="AAP18" s="128"/>
      <c r="AAQ18" s="128"/>
      <c r="AAR18" s="128"/>
      <c r="AAS18" s="128"/>
      <c r="AAT18" s="128"/>
      <c r="AAU18" s="128"/>
      <c r="AAV18" s="128"/>
      <c r="AAW18" s="128"/>
      <c r="AAX18" s="128"/>
      <c r="AAY18" s="128"/>
      <c r="AAZ18" s="128"/>
      <c r="ABA18" s="128"/>
      <c r="ABB18" s="128"/>
      <c r="ABC18" s="128"/>
      <c r="ABD18" s="128"/>
      <c r="ABE18" s="128"/>
      <c r="ABF18" s="128"/>
      <c r="ABG18" s="128"/>
      <c r="ABH18" s="128"/>
      <c r="ABI18" s="128"/>
      <c r="ABJ18" s="128"/>
      <c r="ABK18" s="128"/>
      <c r="ABL18" s="128"/>
      <c r="ABM18" s="128"/>
      <c r="ABN18" s="128"/>
      <c r="ABO18" s="128"/>
      <c r="ABP18" s="128"/>
      <c r="ABQ18" s="128"/>
      <c r="ABR18" s="128"/>
      <c r="ABS18" s="128"/>
      <c r="ABT18" s="128"/>
      <c r="ABU18" s="128"/>
      <c r="ABV18" s="128"/>
      <c r="ABW18" s="128"/>
      <c r="ABX18" s="128"/>
      <c r="ABY18" s="128"/>
      <c r="ABZ18" s="128"/>
      <c r="ACA18" s="128"/>
      <c r="ACB18" s="128"/>
      <c r="ACC18" s="128"/>
      <c r="ACD18" s="128"/>
      <c r="ACE18" s="128"/>
      <c r="ACF18" s="128"/>
      <c r="ACG18" s="128"/>
      <c r="ACH18" s="128"/>
      <c r="ACI18" s="128"/>
      <c r="ACJ18" s="128"/>
      <c r="ACK18" s="128"/>
      <c r="ACL18" s="128"/>
      <c r="ACM18" s="128"/>
      <c r="ACN18" s="128"/>
      <c r="ACO18" s="128"/>
      <c r="ACP18" s="128"/>
      <c r="ACQ18" s="128"/>
      <c r="ACR18" s="128"/>
      <c r="ACS18" s="128"/>
      <c r="ACT18" s="128"/>
      <c r="ACU18" s="128"/>
      <c r="ACV18" s="128"/>
      <c r="ACW18" s="128"/>
      <c r="ACX18" s="128"/>
      <c r="ACY18" s="128"/>
      <c r="ACZ18" s="128"/>
      <c r="ADA18" s="128"/>
      <c r="ADB18" s="128"/>
      <c r="ADC18" s="128"/>
      <c r="ADD18" s="128"/>
      <c r="ADE18" s="128"/>
      <c r="ADF18" s="128"/>
      <c r="ADG18" s="128"/>
      <c r="ADH18" s="128"/>
      <c r="ADI18" s="128"/>
      <c r="ADJ18" s="128"/>
      <c r="ADK18" s="128"/>
      <c r="ADL18" s="128"/>
      <c r="ADM18" s="128"/>
      <c r="ADN18" s="128"/>
      <c r="ADO18" s="128"/>
      <c r="ADP18" s="128"/>
      <c r="ADQ18" s="128"/>
      <c r="ADR18" s="128"/>
      <c r="ADS18" s="128"/>
      <c r="ADT18" s="128"/>
      <c r="ADU18" s="128"/>
      <c r="ADV18" s="128"/>
      <c r="ADW18" s="128"/>
      <c r="ADX18" s="128"/>
      <c r="ADY18" s="128"/>
      <c r="ADZ18" s="128"/>
      <c r="AEA18" s="128"/>
      <c r="AEB18" s="128"/>
      <c r="AEC18" s="128"/>
      <c r="AED18" s="128"/>
      <c r="AEE18" s="128"/>
      <c r="AEF18" s="128"/>
      <c r="AEG18" s="128"/>
      <c r="AEH18" s="128"/>
      <c r="AEI18" s="128"/>
      <c r="AEJ18" s="128"/>
      <c r="AEK18" s="128"/>
      <c r="AEL18" s="128"/>
      <c r="AEM18" s="128"/>
      <c r="AEN18" s="128"/>
      <c r="AEO18" s="128"/>
      <c r="AEP18" s="128"/>
      <c r="AEQ18" s="128"/>
      <c r="AER18" s="128"/>
      <c r="AES18" s="128"/>
      <c r="AET18" s="128"/>
      <c r="AEU18" s="128"/>
      <c r="AEV18" s="128"/>
      <c r="AEW18" s="128"/>
      <c r="AEX18" s="128"/>
      <c r="AEY18" s="128"/>
      <c r="AEZ18" s="128"/>
      <c r="AFA18" s="128"/>
      <c r="AFB18" s="128"/>
      <c r="AFC18" s="128"/>
      <c r="AFD18" s="128"/>
      <c r="AFE18" s="128"/>
      <c r="AFF18" s="128"/>
      <c r="AFG18" s="128"/>
      <c r="AFH18" s="128"/>
      <c r="AFI18" s="128"/>
      <c r="AFJ18" s="128"/>
      <c r="AFK18" s="128"/>
      <c r="AFL18" s="128"/>
      <c r="AFM18" s="128"/>
      <c r="AFN18" s="128"/>
      <c r="AFO18" s="128"/>
      <c r="AFP18" s="128"/>
      <c r="AFQ18" s="128"/>
      <c r="AFR18" s="128"/>
      <c r="AFS18" s="128"/>
      <c r="AFT18" s="128"/>
      <c r="AFU18" s="128"/>
      <c r="AFV18" s="128"/>
      <c r="AFW18" s="128"/>
      <c r="AFX18" s="128"/>
      <c r="AFY18" s="128"/>
      <c r="AFZ18" s="128"/>
      <c r="AGA18" s="128"/>
      <c r="AGB18" s="128"/>
      <c r="AGC18" s="128"/>
      <c r="AGD18" s="128"/>
      <c r="AGE18" s="128"/>
      <c r="AGF18" s="128"/>
      <c r="AGG18" s="128"/>
      <c r="AGH18" s="128"/>
      <c r="AGI18" s="128"/>
      <c r="AGJ18" s="128"/>
      <c r="AGK18" s="128"/>
      <c r="AGL18" s="128"/>
      <c r="AGM18" s="128"/>
      <c r="AGN18" s="128"/>
      <c r="AGO18" s="128"/>
      <c r="AGP18" s="128"/>
      <c r="AGQ18" s="128"/>
      <c r="AGR18" s="128"/>
      <c r="AGS18" s="128"/>
      <c r="AGT18" s="128"/>
      <c r="AGU18" s="128"/>
      <c r="AGV18" s="128"/>
      <c r="AGW18" s="128"/>
      <c r="AGX18" s="128"/>
      <c r="AGY18" s="128"/>
      <c r="AGZ18" s="128"/>
      <c r="AHA18" s="128"/>
      <c r="AHB18" s="128"/>
      <c r="AHC18" s="128"/>
      <c r="AHD18" s="128"/>
      <c r="AHE18" s="128"/>
      <c r="AHF18" s="128"/>
      <c r="AHG18" s="128"/>
      <c r="AHH18" s="128"/>
      <c r="AHI18" s="128"/>
      <c r="AHJ18" s="128"/>
      <c r="AHK18" s="128"/>
      <c r="AHL18" s="128"/>
      <c r="AHM18" s="128"/>
      <c r="AHN18" s="128"/>
      <c r="AHO18" s="128"/>
      <c r="AHP18" s="128"/>
      <c r="AHQ18" s="128"/>
      <c r="AHR18" s="128"/>
      <c r="AHS18" s="128"/>
      <c r="AHT18" s="128"/>
      <c r="AHU18" s="128"/>
      <c r="AHV18" s="128"/>
      <c r="AHW18" s="128"/>
      <c r="AHX18" s="128"/>
      <c r="AHY18" s="128"/>
      <c r="AHZ18" s="128"/>
      <c r="AIA18" s="128"/>
      <c r="AIB18" s="128"/>
      <c r="AIC18" s="128"/>
      <c r="AID18" s="128"/>
      <c r="AIE18" s="128"/>
      <c r="AIF18" s="128"/>
      <c r="AIG18" s="128"/>
      <c r="AIH18" s="128"/>
      <c r="AII18" s="128"/>
      <c r="AIJ18" s="128"/>
      <c r="AIK18" s="128"/>
      <c r="AIL18" s="128"/>
      <c r="AIM18" s="128"/>
      <c r="AIN18" s="128"/>
      <c r="AIO18" s="128"/>
      <c r="AIP18" s="128"/>
      <c r="AIQ18" s="128"/>
      <c r="AIR18" s="128"/>
      <c r="AIS18" s="128"/>
      <c r="AIT18" s="128"/>
      <c r="AIU18" s="128"/>
      <c r="AIV18" s="128"/>
      <c r="AIW18" s="128"/>
      <c r="AIX18" s="128"/>
      <c r="AIY18" s="128"/>
      <c r="AIZ18" s="128"/>
      <c r="AJA18" s="128"/>
      <c r="AJB18" s="128"/>
      <c r="AJC18" s="128"/>
      <c r="AJD18" s="128"/>
      <c r="AJE18" s="128"/>
      <c r="AJF18" s="128"/>
      <c r="AJG18" s="128"/>
      <c r="AJH18" s="128"/>
      <c r="AJI18" s="128"/>
      <c r="AJJ18" s="128"/>
      <c r="AJK18" s="128"/>
      <c r="AJL18" s="128"/>
      <c r="AJM18" s="128"/>
      <c r="AJN18" s="128"/>
      <c r="AJO18" s="128"/>
      <c r="AJP18" s="128"/>
      <c r="AJQ18" s="128"/>
      <c r="AJR18" s="128"/>
      <c r="AJS18" s="128"/>
      <c r="AJT18" s="128"/>
      <c r="AJU18" s="128"/>
      <c r="AJV18" s="128"/>
      <c r="AJW18" s="128"/>
      <c r="AJX18" s="128"/>
      <c r="AJY18" s="128"/>
      <c r="AJZ18" s="128"/>
      <c r="AKA18" s="128"/>
      <c r="AKB18" s="128"/>
      <c r="AKC18" s="128"/>
      <c r="AKD18" s="128"/>
      <c r="AKE18" s="128"/>
      <c r="AKF18" s="128"/>
      <c r="AKG18" s="128"/>
      <c r="AKH18" s="128"/>
      <c r="AKI18" s="128"/>
      <c r="AKJ18" s="128"/>
      <c r="AKK18" s="128"/>
      <c r="AKL18" s="128"/>
      <c r="AKM18" s="128"/>
      <c r="AKN18" s="128"/>
      <c r="AKO18" s="128"/>
      <c r="AKP18" s="128"/>
      <c r="AKQ18" s="128"/>
      <c r="AKR18" s="128"/>
      <c r="AKS18" s="128"/>
      <c r="AKT18" s="128"/>
      <c r="AKU18" s="128"/>
      <c r="AKV18" s="128"/>
      <c r="AKW18" s="128"/>
      <c r="AKX18" s="128"/>
      <c r="AKY18" s="128"/>
      <c r="AKZ18" s="128"/>
      <c r="ALA18" s="128"/>
      <c r="ALB18" s="128"/>
      <c r="ALC18" s="128"/>
      <c r="ALD18" s="128"/>
      <c r="ALE18" s="128"/>
      <c r="ALF18" s="128"/>
      <c r="ALG18" s="128"/>
      <c r="ALH18" s="128"/>
      <c r="ALI18" s="128"/>
      <c r="ALJ18" s="128"/>
      <c r="ALK18" s="128"/>
      <c r="ALL18" s="128"/>
      <c r="ALM18" s="128"/>
      <c r="ALN18" s="128"/>
      <c r="ALO18" s="128"/>
      <c r="ALP18" s="128"/>
      <c r="ALQ18" s="128"/>
      <c r="ALR18" s="128"/>
      <c r="ALS18" s="128"/>
      <c r="ALT18" s="128"/>
      <c r="ALU18" s="128"/>
      <c r="ALV18" s="128"/>
      <c r="ALW18" s="128"/>
      <c r="ALX18" s="128"/>
      <c r="ALY18" s="128"/>
      <c r="ALZ18" s="128"/>
      <c r="AMA18" s="128"/>
      <c r="AMB18" s="128"/>
      <c r="AMC18" s="128"/>
      <c r="AMD18" s="128"/>
      <c r="AME18" s="128"/>
      <c r="AMF18" s="128"/>
      <c r="AMG18" s="128"/>
      <c r="AMH18" s="128"/>
      <c r="AMI18" s="128"/>
      <c r="AMJ18" s="128"/>
    </row>
  </sheetData>
  <mergeCells count="3">
    <mergeCell ref="A1:M1"/>
    <mergeCell ref="A16:L16"/>
    <mergeCell ref="A17:L17"/>
  </mergeCells>
  <pageMargins left="0.25" right="0.25" top="0.75" bottom="0.75" header="0.3" footer="0.3"/>
  <pageSetup paperSize="9" scale="91" orientation="landscape" r:id="rId1"/>
  <headerFooter>
    <oddHeader>&amp;LNumer sprawy 24/ZP/2023
&amp;RZałącznik nr 2 do SWZ</oddHeader>
    <oddFooter>Strona &amp;P z &amp;N</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7858DF-1378-4224-857E-A20092C1C31B}">
  <dimension ref="A1:AMJ52"/>
  <sheetViews>
    <sheetView view="pageBreakPreview" zoomScaleNormal="120" zoomScaleSheetLayoutView="100" workbookViewId="0">
      <selection activeCell="C49" sqref="C49"/>
    </sheetView>
  </sheetViews>
  <sheetFormatPr defaultColWidth="9.109375" defaultRowHeight="14.4"/>
  <cols>
    <col min="1" max="1" width="5" style="221" customWidth="1"/>
    <col min="2" max="2" width="22.109375" style="221" customWidth="1"/>
    <col min="3" max="3" width="54.6640625" style="221" customWidth="1"/>
    <col min="4" max="4" width="14.44140625" style="221" customWidth="1"/>
    <col min="5" max="5" width="14.33203125" style="221" customWidth="1"/>
    <col min="6" max="6" width="10.109375" style="221" customWidth="1"/>
    <col min="7" max="7" width="13.33203125" style="221" customWidth="1"/>
    <col min="8" max="9" width="11.44140625" style="221" customWidth="1"/>
    <col min="10" max="10" width="11.6640625" style="221" customWidth="1"/>
    <col min="11" max="11" width="11.88671875" style="221" customWidth="1"/>
    <col min="12" max="12" width="11.44140625" style="221" customWidth="1"/>
    <col min="13" max="16384" width="9.109375" style="221"/>
  </cols>
  <sheetData>
    <row r="1" spans="1:12" s="74" customFormat="1" ht="17.399999999999999">
      <c r="A1" s="855" t="s">
        <v>61</v>
      </c>
      <c r="B1" s="855"/>
      <c r="C1" s="855"/>
      <c r="D1" s="855"/>
      <c r="E1" s="855"/>
      <c r="F1" s="855"/>
      <c r="G1" s="855"/>
      <c r="H1" s="855"/>
      <c r="I1" s="855"/>
      <c r="J1" s="855"/>
      <c r="K1" s="855"/>
      <c r="L1" s="855"/>
    </row>
    <row r="2" spans="1:12" s="74" customFormat="1" ht="17.399999999999999">
      <c r="A2" s="186"/>
      <c r="B2" s="75" t="s">
        <v>826</v>
      </c>
      <c r="G2" s="99"/>
      <c r="H2" s="99"/>
    </row>
    <row r="3" spans="1:12" ht="55.5" customHeight="1">
      <c r="A3" s="656" t="s">
        <v>3</v>
      </c>
      <c r="B3" s="656" t="s">
        <v>4</v>
      </c>
      <c r="C3" s="657" t="s">
        <v>116</v>
      </c>
      <c r="D3" s="761" t="s">
        <v>30</v>
      </c>
      <c r="E3" s="657" t="s">
        <v>7</v>
      </c>
      <c r="F3" s="657" t="s">
        <v>8</v>
      </c>
      <c r="G3" s="657" t="s">
        <v>9</v>
      </c>
      <c r="H3" s="657" t="s">
        <v>267</v>
      </c>
      <c r="I3" s="657" t="s">
        <v>31</v>
      </c>
      <c r="J3" s="657" t="s">
        <v>12</v>
      </c>
      <c r="K3" s="657" t="s">
        <v>33</v>
      </c>
      <c r="L3" s="657" t="s">
        <v>117</v>
      </c>
    </row>
    <row r="4" spans="1:12" ht="20.399999999999999">
      <c r="A4" s="658">
        <v>1</v>
      </c>
      <c r="B4" s="659" t="s">
        <v>268</v>
      </c>
      <c r="C4" s="660" t="s">
        <v>805</v>
      </c>
      <c r="D4" s="661"/>
      <c r="E4" s="661"/>
      <c r="F4" s="661" t="s">
        <v>15</v>
      </c>
      <c r="G4" s="662">
        <v>5</v>
      </c>
      <c r="H4" s="663"/>
      <c r="I4" s="664"/>
      <c r="J4" s="665">
        <f t="shared" ref="J4:J48" si="0">H4+I4*H4</f>
        <v>0</v>
      </c>
      <c r="K4" s="666">
        <f t="shared" ref="K4:K48" si="1">H4*G4</f>
        <v>0</v>
      </c>
      <c r="L4" s="666">
        <f>K4*I4+K4</f>
        <v>0</v>
      </c>
    </row>
    <row r="5" spans="1:12" ht="51">
      <c r="A5" s="658">
        <v>2</v>
      </c>
      <c r="B5" s="659" t="s">
        <v>269</v>
      </c>
      <c r="C5" s="660" t="s">
        <v>270</v>
      </c>
      <c r="D5" s="661"/>
      <c r="E5" s="661"/>
      <c r="F5" s="661" t="s">
        <v>15</v>
      </c>
      <c r="G5" s="662">
        <v>10</v>
      </c>
      <c r="H5" s="663"/>
      <c r="I5" s="664"/>
      <c r="J5" s="665">
        <f t="shared" si="0"/>
        <v>0</v>
      </c>
      <c r="K5" s="666">
        <f t="shared" si="1"/>
        <v>0</v>
      </c>
      <c r="L5" s="666">
        <f t="shared" ref="L5:L48" si="2">K5*I5+K5</f>
        <v>0</v>
      </c>
    </row>
    <row r="6" spans="1:12" ht="30.6">
      <c r="A6" s="658">
        <v>3</v>
      </c>
      <c r="B6" s="659" t="s">
        <v>271</v>
      </c>
      <c r="C6" s="660" t="s">
        <v>272</v>
      </c>
      <c r="D6" s="661"/>
      <c r="E6" s="661"/>
      <c r="F6" s="661" t="s">
        <v>18</v>
      </c>
      <c r="G6" s="662">
        <v>5</v>
      </c>
      <c r="H6" s="663"/>
      <c r="I6" s="664"/>
      <c r="J6" s="665">
        <f t="shared" si="0"/>
        <v>0</v>
      </c>
      <c r="K6" s="666">
        <f t="shared" si="1"/>
        <v>0</v>
      </c>
      <c r="L6" s="666">
        <f t="shared" si="2"/>
        <v>0</v>
      </c>
    </row>
    <row r="7" spans="1:12" ht="30.6">
      <c r="A7" s="658">
        <v>4</v>
      </c>
      <c r="B7" s="659" t="s">
        <v>273</v>
      </c>
      <c r="C7" s="660" t="s">
        <v>274</v>
      </c>
      <c r="D7" s="661"/>
      <c r="E7" s="661"/>
      <c r="F7" s="661" t="s">
        <v>15</v>
      </c>
      <c r="G7" s="662">
        <v>2</v>
      </c>
      <c r="H7" s="663"/>
      <c r="I7" s="664"/>
      <c r="J7" s="665">
        <f t="shared" si="0"/>
        <v>0</v>
      </c>
      <c r="K7" s="666">
        <f t="shared" si="1"/>
        <v>0</v>
      </c>
      <c r="L7" s="666">
        <f t="shared" si="2"/>
        <v>0</v>
      </c>
    </row>
    <row r="8" spans="1:12" ht="20.399999999999999">
      <c r="A8" s="658">
        <v>5</v>
      </c>
      <c r="B8" s="659" t="s">
        <v>275</v>
      </c>
      <c r="C8" s="660" t="s">
        <v>276</v>
      </c>
      <c r="D8" s="661"/>
      <c r="E8" s="661"/>
      <c r="F8" s="661" t="s">
        <v>15</v>
      </c>
      <c r="G8" s="662">
        <v>2</v>
      </c>
      <c r="H8" s="663"/>
      <c r="I8" s="664"/>
      <c r="J8" s="665">
        <f t="shared" si="0"/>
        <v>0</v>
      </c>
      <c r="K8" s="666">
        <f t="shared" si="1"/>
        <v>0</v>
      </c>
      <c r="L8" s="666">
        <f t="shared" si="2"/>
        <v>0</v>
      </c>
    </row>
    <row r="9" spans="1:12" ht="30.6">
      <c r="A9" s="658">
        <v>6</v>
      </c>
      <c r="B9" s="659" t="s">
        <v>277</v>
      </c>
      <c r="C9" s="660" t="s">
        <v>278</v>
      </c>
      <c r="D9" s="661"/>
      <c r="E9" s="661"/>
      <c r="F9" s="661" t="s">
        <v>15</v>
      </c>
      <c r="G9" s="662">
        <v>2</v>
      </c>
      <c r="H9" s="663"/>
      <c r="I9" s="664"/>
      <c r="J9" s="665">
        <f t="shared" si="0"/>
        <v>0</v>
      </c>
      <c r="K9" s="666">
        <f t="shared" si="1"/>
        <v>0</v>
      </c>
      <c r="L9" s="666">
        <f t="shared" si="2"/>
        <v>0</v>
      </c>
    </row>
    <row r="10" spans="1:12" ht="20.399999999999999">
      <c r="A10" s="658">
        <v>7</v>
      </c>
      <c r="B10" s="659" t="s">
        <v>279</v>
      </c>
      <c r="C10" s="660" t="s">
        <v>280</v>
      </c>
      <c r="D10" s="661"/>
      <c r="E10" s="661"/>
      <c r="F10" s="661" t="s">
        <v>15</v>
      </c>
      <c r="G10" s="662">
        <v>2</v>
      </c>
      <c r="H10" s="663"/>
      <c r="I10" s="664"/>
      <c r="J10" s="665">
        <f t="shared" si="0"/>
        <v>0</v>
      </c>
      <c r="K10" s="666">
        <f t="shared" si="1"/>
        <v>0</v>
      </c>
      <c r="L10" s="666">
        <f t="shared" si="2"/>
        <v>0</v>
      </c>
    </row>
    <row r="11" spans="1:12" ht="30.6">
      <c r="A11" s="658">
        <v>8</v>
      </c>
      <c r="B11" s="659" t="s">
        <v>281</v>
      </c>
      <c r="C11" s="660" t="s">
        <v>282</v>
      </c>
      <c r="D11" s="661"/>
      <c r="E11" s="661"/>
      <c r="F11" s="661" t="s">
        <v>15</v>
      </c>
      <c r="G11" s="662">
        <v>2</v>
      </c>
      <c r="H11" s="663"/>
      <c r="I11" s="664"/>
      <c r="J11" s="665">
        <f t="shared" si="0"/>
        <v>0</v>
      </c>
      <c r="K11" s="666">
        <f t="shared" si="1"/>
        <v>0</v>
      </c>
      <c r="L11" s="666">
        <f t="shared" si="2"/>
        <v>0</v>
      </c>
    </row>
    <row r="12" spans="1:12">
      <c r="A12" s="658">
        <v>9</v>
      </c>
      <c r="B12" s="659" t="s">
        <v>283</v>
      </c>
      <c r="C12" s="660" t="s">
        <v>284</v>
      </c>
      <c r="D12" s="661"/>
      <c r="E12" s="661"/>
      <c r="F12" s="661" t="s">
        <v>18</v>
      </c>
      <c r="G12" s="662">
        <v>5</v>
      </c>
      <c r="H12" s="663"/>
      <c r="I12" s="664"/>
      <c r="J12" s="665">
        <f t="shared" si="0"/>
        <v>0</v>
      </c>
      <c r="K12" s="666">
        <f t="shared" si="1"/>
        <v>0</v>
      </c>
      <c r="L12" s="666">
        <f t="shared" si="2"/>
        <v>0</v>
      </c>
    </row>
    <row r="13" spans="1:12" ht="20.399999999999999">
      <c r="A13" s="658">
        <v>10</v>
      </c>
      <c r="B13" s="659" t="s">
        <v>285</v>
      </c>
      <c r="C13" s="660" t="s">
        <v>286</v>
      </c>
      <c r="D13" s="661"/>
      <c r="E13" s="661"/>
      <c r="F13" s="661" t="s">
        <v>15</v>
      </c>
      <c r="G13" s="662">
        <v>5</v>
      </c>
      <c r="H13" s="667"/>
      <c r="I13" s="664"/>
      <c r="J13" s="665">
        <f t="shared" si="0"/>
        <v>0</v>
      </c>
      <c r="K13" s="666">
        <f t="shared" si="1"/>
        <v>0</v>
      </c>
      <c r="L13" s="666">
        <f t="shared" si="2"/>
        <v>0</v>
      </c>
    </row>
    <row r="14" spans="1:12" ht="25.5" customHeight="1">
      <c r="A14" s="658">
        <v>11</v>
      </c>
      <c r="B14" s="668" t="s">
        <v>285</v>
      </c>
      <c r="C14" s="660" t="s">
        <v>287</v>
      </c>
      <c r="D14" s="661"/>
      <c r="E14" s="661"/>
      <c r="F14" s="661" t="s">
        <v>15</v>
      </c>
      <c r="G14" s="662">
        <v>5</v>
      </c>
      <c r="H14" s="667"/>
      <c r="I14" s="664"/>
      <c r="J14" s="665">
        <f t="shared" si="0"/>
        <v>0</v>
      </c>
      <c r="K14" s="666">
        <f t="shared" si="1"/>
        <v>0</v>
      </c>
      <c r="L14" s="666">
        <f t="shared" si="2"/>
        <v>0</v>
      </c>
    </row>
    <row r="15" spans="1:12" ht="20.399999999999999">
      <c r="A15" s="658">
        <v>12</v>
      </c>
      <c r="B15" s="659" t="s">
        <v>285</v>
      </c>
      <c r="C15" s="669" t="s">
        <v>288</v>
      </c>
      <c r="D15" s="661"/>
      <c r="E15" s="661"/>
      <c r="F15" s="661" t="s">
        <v>15</v>
      </c>
      <c r="G15" s="670">
        <v>5</v>
      </c>
      <c r="H15" s="667"/>
      <c r="I15" s="664"/>
      <c r="J15" s="665">
        <f t="shared" si="0"/>
        <v>0</v>
      </c>
      <c r="K15" s="666">
        <f t="shared" si="1"/>
        <v>0</v>
      </c>
      <c r="L15" s="666">
        <f t="shared" si="2"/>
        <v>0</v>
      </c>
    </row>
    <row r="16" spans="1:12" ht="20.399999999999999">
      <c r="A16" s="658">
        <v>13</v>
      </c>
      <c r="B16" s="659" t="s">
        <v>285</v>
      </c>
      <c r="C16" s="669" t="s">
        <v>289</v>
      </c>
      <c r="D16" s="661"/>
      <c r="E16" s="661"/>
      <c r="F16" s="661" t="s">
        <v>15</v>
      </c>
      <c r="G16" s="670">
        <v>5</v>
      </c>
      <c r="H16" s="667"/>
      <c r="I16" s="664"/>
      <c r="J16" s="665">
        <f t="shared" si="0"/>
        <v>0</v>
      </c>
      <c r="K16" s="666">
        <f t="shared" si="1"/>
        <v>0</v>
      </c>
      <c r="L16" s="666">
        <f t="shared" si="2"/>
        <v>0</v>
      </c>
    </row>
    <row r="17" spans="1:12" ht="30.6">
      <c r="A17" s="658">
        <v>14</v>
      </c>
      <c r="B17" s="668" t="s">
        <v>290</v>
      </c>
      <c r="C17" s="671" t="s">
        <v>291</v>
      </c>
      <c r="D17" s="672"/>
      <c r="E17" s="672"/>
      <c r="F17" s="672" t="s">
        <v>18</v>
      </c>
      <c r="G17" s="673">
        <v>10</v>
      </c>
      <c r="H17" s="667"/>
      <c r="I17" s="664"/>
      <c r="J17" s="665">
        <f t="shared" si="0"/>
        <v>0</v>
      </c>
      <c r="K17" s="666">
        <f t="shared" si="1"/>
        <v>0</v>
      </c>
      <c r="L17" s="666">
        <f t="shared" si="2"/>
        <v>0</v>
      </c>
    </row>
    <row r="18" spans="1:12" ht="30.6">
      <c r="A18" s="658">
        <v>15</v>
      </c>
      <c r="B18" s="674" t="s">
        <v>292</v>
      </c>
      <c r="C18" s="675" t="s">
        <v>293</v>
      </c>
      <c r="D18" s="676"/>
      <c r="E18" s="661"/>
      <c r="F18" s="661" t="s">
        <v>15</v>
      </c>
      <c r="G18" s="662">
        <v>5</v>
      </c>
      <c r="H18" s="667"/>
      <c r="I18" s="664"/>
      <c r="J18" s="665">
        <f t="shared" si="0"/>
        <v>0</v>
      </c>
      <c r="K18" s="666">
        <f t="shared" si="1"/>
        <v>0</v>
      </c>
      <c r="L18" s="666">
        <f t="shared" si="2"/>
        <v>0</v>
      </c>
    </row>
    <row r="19" spans="1:12" ht="20.399999999999999">
      <c r="A19" s="658">
        <v>16</v>
      </c>
      <c r="B19" s="674" t="s">
        <v>294</v>
      </c>
      <c r="C19" s="675" t="s">
        <v>295</v>
      </c>
      <c r="D19" s="676"/>
      <c r="E19" s="661"/>
      <c r="F19" s="661" t="s">
        <v>15</v>
      </c>
      <c r="G19" s="662">
        <v>10</v>
      </c>
      <c r="H19" s="667"/>
      <c r="I19" s="664"/>
      <c r="J19" s="665">
        <f t="shared" si="0"/>
        <v>0</v>
      </c>
      <c r="K19" s="666">
        <f t="shared" si="1"/>
        <v>0</v>
      </c>
      <c r="L19" s="666">
        <f t="shared" si="2"/>
        <v>0</v>
      </c>
    </row>
    <row r="20" spans="1:12" ht="20.399999999999999">
      <c r="A20" s="658">
        <v>17</v>
      </c>
      <c r="B20" s="677" t="s">
        <v>296</v>
      </c>
      <c r="C20" s="675" t="s">
        <v>297</v>
      </c>
      <c r="D20" s="676"/>
      <c r="E20" s="661"/>
      <c r="F20" s="661" t="s">
        <v>15</v>
      </c>
      <c r="G20" s="662">
        <v>10</v>
      </c>
      <c r="H20" s="667"/>
      <c r="I20" s="664"/>
      <c r="J20" s="665">
        <f t="shared" si="0"/>
        <v>0</v>
      </c>
      <c r="K20" s="666">
        <f t="shared" si="1"/>
        <v>0</v>
      </c>
      <c r="L20" s="666">
        <f t="shared" si="2"/>
        <v>0</v>
      </c>
    </row>
    <row r="21" spans="1:12" ht="30.6">
      <c r="A21" s="658">
        <v>18</v>
      </c>
      <c r="B21" s="674" t="s">
        <v>298</v>
      </c>
      <c r="C21" s="675" t="s">
        <v>299</v>
      </c>
      <c r="D21" s="676"/>
      <c r="E21" s="661"/>
      <c r="F21" s="661" t="s">
        <v>15</v>
      </c>
      <c r="G21" s="662">
        <v>10</v>
      </c>
      <c r="H21" s="667"/>
      <c r="I21" s="664"/>
      <c r="J21" s="665">
        <f t="shared" si="0"/>
        <v>0</v>
      </c>
      <c r="K21" s="666">
        <f t="shared" si="1"/>
        <v>0</v>
      </c>
      <c r="L21" s="666">
        <f t="shared" si="2"/>
        <v>0</v>
      </c>
    </row>
    <row r="22" spans="1:12" ht="20.399999999999999">
      <c r="A22" s="658">
        <v>19</v>
      </c>
      <c r="B22" s="674" t="s">
        <v>300</v>
      </c>
      <c r="C22" s="675" t="s">
        <v>301</v>
      </c>
      <c r="D22" s="676"/>
      <c r="E22" s="661"/>
      <c r="F22" s="661" t="s">
        <v>15</v>
      </c>
      <c r="G22" s="662">
        <v>10</v>
      </c>
      <c r="H22" s="667"/>
      <c r="I22" s="664"/>
      <c r="J22" s="665">
        <f t="shared" si="0"/>
        <v>0</v>
      </c>
      <c r="K22" s="666">
        <f t="shared" si="1"/>
        <v>0</v>
      </c>
      <c r="L22" s="666">
        <f t="shared" si="2"/>
        <v>0</v>
      </c>
    </row>
    <row r="23" spans="1:12" ht="30.6">
      <c r="A23" s="658">
        <v>20</v>
      </c>
      <c r="B23" s="678" t="s">
        <v>302</v>
      </c>
      <c r="C23" s="679" t="s">
        <v>303</v>
      </c>
      <c r="D23" s="676"/>
      <c r="E23" s="672"/>
      <c r="F23" s="672" t="s">
        <v>15</v>
      </c>
      <c r="G23" s="680">
        <v>10</v>
      </c>
      <c r="H23" s="681"/>
      <c r="I23" s="664"/>
      <c r="J23" s="665">
        <f t="shared" si="0"/>
        <v>0</v>
      </c>
      <c r="K23" s="666">
        <f t="shared" si="1"/>
        <v>0</v>
      </c>
      <c r="L23" s="666">
        <f t="shared" si="2"/>
        <v>0</v>
      </c>
    </row>
    <row r="24" spans="1:12" ht="20.399999999999999">
      <c r="A24" s="658">
        <v>21</v>
      </c>
      <c r="B24" s="674" t="s">
        <v>304</v>
      </c>
      <c r="C24" s="675" t="s">
        <v>305</v>
      </c>
      <c r="D24" s="676"/>
      <c r="E24" s="661"/>
      <c r="F24" s="661" t="s">
        <v>95</v>
      </c>
      <c r="G24" s="662">
        <v>50</v>
      </c>
      <c r="H24" s="663"/>
      <c r="I24" s="664"/>
      <c r="J24" s="665">
        <f t="shared" si="0"/>
        <v>0</v>
      </c>
      <c r="K24" s="666">
        <f t="shared" si="1"/>
        <v>0</v>
      </c>
      <c r="L24" s="666">
        <f t="shared" si="2"/>
        <v>0</v>
      </c>
    </row>
    <row r="25" spans="1:12">
      <c r="A25" s="658">
        <v>22</v>
      </c>
      <c r="B25" s="674" t="s">
        <v>306</v>
      </c>
      <c r="C25" s="675" t="s">
        <v>307</v>
      </c>
      <c r="D25" s="676"/>
      <c r="E25" s="661"/>
      <c r="F25" s="661" t="s">
        <v>168</v>
      </c>
      <c r="G25" s="662">
        <v>50</v>
      </c>
      <c r="H25" s="663"/>
      <c r="I25" s="664"/>
      <c r="J25" s="665">
        <f t="shared" si="0"/>
        <v>0</v>
      </c>
      <c r="K25" s="666">
        <f t="shared" si="1"/>
        <v>0</v>
      </c>
      <c r="L25" s="666">
        <f t="shared" si="2"/>
        <v>0</v>
      </c>
    </row>
    <row r="26" spans="1:12" ht="20.399999999999999">
      <c r="A26" s="658">
        <v>23</v>
      </c>
      <c r="B26" s="674" t="s">
        <v>306</v>
      </c>
      <c r="C26" s="675" t="s">
        <v>308</v>
      </c>
      <c r="D26" s="676"/>
      <c r="E26" s="661"/>
      <c r="F26" s="661" t="s">
        <v>168</v>
      </c>
      <c r="G26" s="662">
        <v>50</v>
      </c>
      <c r="H26" s="663"/>
      <c r="I26" s="664"/>
      <c r="J26" s="665">
        <f t="shared" si="0"/>
        <v>0</v>
      </c>
      <c r="K26" s="666">
        <f t="shared" si="1"/>
        <v>0</v>
      </c>
      <c r="L26" s="666">
        <f t="shared" si="2"/>
        <v>0</v>
      </c>
    </row>
    <row r="27" spans="1:12">
      <c r="A27" s="658">
        <v>24</v>
      </c>
      <c r="B27" s="674" t="s">
        <v>306</v>
      </c>
      <c r="C27" s="675" t="s">
        <v>309</v>
      </c>
      <c r="D27" s="676"/>
      <c r="E27" s="661"/>
      <c r="F27" s="661" t="s">
        <v>168</v>
      </c>
      <c r="G27" s="662">
        <v>100</v>
      </c>
      <c r="H27" s="663"/>
      <c r="I27" s="664"/>
      <c r="J27" s="665">
        <f t="shared" si="0"/>
        <v>0</v>
      </c>
      <c r="K27" s="666">
        <f t="shared" si="1"/>
        <v>0</v>
      </c>
      <c r="L27" s="666">
        <f t="shared" si="2"/>
        <v>0</v>
      </c>
    </row>
    <row r="28" spans="1:12" ht="20.399999999999999">
      <c r="A28" s="658">
        <v>25</v>
      </c>
      <c r="B28" s="674" t="s">
        <v>306</v>
      </c>
      <c r="C28" s="675" t="s">
        <v>310</v>
      </c>
      <c r="D28" s="676"/>
      <c r="E28" s="661"/>
      <c r="F28" s="661" t="s">
        <v>168</v>
      </c>
      <c r="G28" s="662">
        <v>50</v>
      </c>
      <c r="H28" s="663"/>
      <c r="I28" s="664"/>
      <c r="J28" s="665">
        <f t="shared" si="0"/>
        <v>0</v>
      </c>
      <c r="K28" s="666">
        <f t="shared" si="1"/>
        <v>0</v>
      </c>
      <c r="L28" s="666">
        <f t="shared" si="2"/>
        <v>0</v>
      </c>
    </row>
    <row r="29" spans="1:12" ht="20.399999999999999">
      <c r="A29" s="658">
        <v>26</v>
      </c>
      <c r="B29" s="674" t="s">
        <v>311</v>
      </c>
      <c r="C29" s="682" t="s">
        <v>806</v>
      </c>
      <c r="D29" s="676"/>
      <c r="E29" s="661"/>
      <c r="F29" s="661" t="s">
        <v>95</v>
      </c>
      <c r="G29" s="662">
        <v>5</v>
      </c>
      <c r="H29" s="663"/>
      <c r="I29" s="664"/>
      <c r="J29" s="665">
        <f t="shared" si="0"/>
        <v>0</v>
      </c>
      <c r="K29" s="666">
        <f t="shared" si="1"/>
        <v>0</v>
      </c>
      <c r="L29" s="666">
        <f t="shared" si="2"/>
        <v>0</v>
      </c>
    </row>
    <row r="30" spans="1:12">
      <c r="A30" s="658">
        <v>27</v>
      </c>
      <c r="B30" s="674" t="s">
        <v>312</v>
      </c>
      <c r="C30" s="675" t="s">
        <v>313</v>
      </c>
      <c r="D30" s="676"/>
      <c r="E30" s="661"/>
      <c r="F30" s="661" t="s">
        <v>168</v>
      </c>
      <c r="G30" s="662">
        <v>5</v>
      </c>
      <c r="H30" s="663"/>
      <c r="I30" s="664"/>
      <c r="J30" s="665">
        <f t="shared" si="0"/>
        <v>0</v>
      </c>
      <c r="K30" s="666">
        <f t="shared" si="1"/>
        <v>0</v>
      </c>
      <c r="L30" s="666">
        <f t="shared" si="2"/>
        <v>0</v>
      </c>
    </row>
    <row r="31" spans="1:12" ht="20.399999999999999">
      <c r="A31" s="658">
        <v>28</v>
      </c>
      <c r="B31" s="674" t="s">
        <v>312</v>
      </c>
      <c r="C31" s="682" t="s">
        <v>827</v>
      </c>
      <c r="D31" s="676"/>
      <c r="E31" s="661"/>
      <c r="F31" s="661" t="s">
        <v>168</v>
      </c>
      <c r="G31" s="662">
        <v>5</v>
      </c>
      <c r="H31" s="663"/>
      <c r="I31" s="664"/>
      <c r="J31" s="665">
        <f t="shared" si="0"/>
        <v>0</v>
      </c>
      <c r="K31" s="666">
        <f t="shared" si="1"/>
        <v>0</v>
      </c>
      <c r="L31" s="666">
        <f t="shared" si="2"/>
        <v>0</v>
      </c>
    </row>
    <row r="32" spans="1:12" ht="91.8">
      <c r="A32" s="658">
        <v>29</v>
      </c>
      <c r="B32" s="674" t="s">
        <v>314</v>
      </c>
      <c r="C32" s="675" t="s">
        <v>315</v>
      </c>
      <c r="D32" s="676"/>
      <c r="E32" s="661"/>
      <c r="F32" s="661" t="s">
        <v>316</v>
      </c>
      <c r="G32" s="662">
        <v>50</v>
      </c>
      <c r="H32" s="663"/>
      <c r="I32" s="664"/>
      <c r="J32" s="665">
        <f t="shared" si="0"/>
        <v>0</v>
      </c>
      <c r="K32" s="666">
        <f t="shared" si="1"/>
        <v>0</v>
      </c>
      <c r="L32" s="666">
        <f t="shared" si="2"/>
        <v>0</v>
      </c>
    </row>
    <row r="33" spans="1:12" ht="20.399999999999999">
      <c r="A33" s="658">
        <v>30</v>
      </c>
      <c r="B33" s="674" t="s">
        <v>317</v>
      </c>
      <c r="C33" s="675" t="s">
        <v>828</v>
      </c>
      <c r="D33" s="676"/>
      <c r="E33" s="661"/>
      <c r="F33" s="661" t="s">
        <v>95</v>
      </c>
      <c r="G33" s="662">
        <v>15</v>
      </c>
      <c r="H33" s="663"/>
      <c r="I33" s="664"/>
      <c r="J33" s="665">
        <f t="shared" si="0"/>
        <v>0</v>
      </c>
      <c r="K33" s="666">
        <f t="shared" si="1"/>
        <v>0</v>
      </c>
      <c r="L33" s="666">
        <f t="shared" si="2"/>
        <v>0</v>
      </c>
    </row>
    <row r="34" spans="1:12">
      <c r="A34" s="658">
        <v>31</v>
      </c>
      <c r="B34" s="674" t="s">
        <v>318</v>
      </c>
      <c r="C34" s="675" t="s">
        <v>319</v>
      </c>
      <c r="D34" s="676"/>
      <c r="E34" s="661"/>
      <c r="F34" s="661" t="s">
        <v>168</v>
      </c>
      <c r="G34" s="662">
        <v>10</v>
      </c>
      <c r="H34" s="663"/>
      <c r="I34" s="664"/>
      <c r="J34" s="665">
        <f t="shared" si="0"/>
        <v>0</v>
      </c>
      <c r="K34" s="666">
        <f t="shared" si="1"/>
        <v>0</v>
      </c>
      <c r="L34" s="666">
        <f t="shared" si="2"/>
        <v>0</v>
      </c>
    </row>
    <row r="35" spans="1:12" ht="61.2">
      <c r="A35" s="658">
        <v>32</v>
      </c>
      <c r="B35" s="674" t="s">
        <v>306</v>
      </c>
      <c r="C35" s="675" t="s">
        <v>320</v>
      </c>
      <c r="D35" s="676"/>
      <c r="E35" s="661"/>
      <c r="F35" s="661" t="s">
        <v>168</v>
      </c>
      <c r="G35" s="662">
        <v>50</v>
      </c>
      <c r="H35" s="663"/>
      <c r="I35" s="664"/>
      <c r="J35" s="665">
        <f t="shared" si="0"/>
        <v>0</v>
      </c>
      <c r="K35" s="666">
        <f t="shared" si="1"/>
        <v>0</v>
      </c>
      <c r="L35" s="666">
        <f t="shared" si="2"/>
        <v>0</v>
      </c>
    </row>
    <row r="36" spans="1:12" ht="20.399999999999999">
      <c r="A36" s="658">
        <v>33</v>
      </c>
      <c r="B36" s="674" t="s">
        <v>321</v>
      </c>
      <c r="C36" s="675" t="s">
        <v>322</v>
      </c>
      <c r="D36" s="676"/>
      <c r="E36" s="661"/>
      <c r="F36" s="661" t="s">
        <v>168</v>
      </c>
      <c r="G36" s="662">
        <v>5</v>
      </c>
      <c r="H36" s="663"/>
      <c r="I36" s="664"/>
      <c r="J36" s="665">
        <f t="shared" si="0"/>
        <v>0</v>
      </c>
      <c r="K36" s="666">
        <f t="shared" si="1"/>
        <v>0</v>
      </c>
      <c r="L36" s="666">
        <f t="shared" si="2"/>
        <v>0</v>
      </c>
    </row>
    <row r="37" spans="1:12" ht="20.399999999999999">
      <c r="A37" s="658">
        <v>34</v>
      </c>
      <c r="B37" s="674" t="s">
        <v>323</v>
      </c>
      <c r="C37" s="675" t="s">
        <v>829</v>
      </c>
      <c r="D37" s="676"/>
      <c r="E37" s="661"/>
      <c r="F37" s="661" t="s">
        <v>95</v>
      </c>
      <c r="G37" s="662">
        <v>5</v>
      </c>
      <c r="H37" s="663"/>
      <c r="I37" s="664"/>
      <c r="J37" s="665">
        <f t="shared" si="0"/>
        <v>0</v>
      </c>
      <c r="K37" s="666">
        <f t="shared" si="1"/>
        <v>0</v>
      </c>
      <c r="L37" s="666">
        <f t="shared" si="2"/>
        <v>0</v>
      </c>
    </row>
    <row r="38" spans="1:12" ht="20.399999999999999">
      <c r="A38" s="658">
        <v>35</v>
      </c>
      <c r="B38" s="674" t="s">
        <v>324</v>
      </c>
      <c r="C38" s="675" t="s">
        <v>325</v>
      </c>
      <c r="D38" s="676"/>
      <c r="E38" s="683"/>
      <c r="F38" s="661" t="s">
        <v>168</v>
      </c>
      <c r="G38" s="662">
        <v>30</v>
      </c>
      <c r="H38" s="663"/>
      <c r="I38" s="664"/>
      <c r="J38" s="665">
        <f t="shared" si="0"/>
        <v>0</v>
      </c>
      <c r="K38" s="666">
        <f t="shared" si="1"/>
        <v>0</v>
      </c>
      <c r="L38" s="666">
        <f t="shared" si="2"/>
        <v>0</v>
      </c>
    </row>
    <row r="39" spans="1:12">
      <c r="A39" s="658">
        <v>36</v>
      </c>
      <c r="B39" s="674" t="s">
        <v>326</v>
      </c>
      <c r="C39" s="675" t="s">
        <v>327</v>
      </c>
      <c r="D39" s="676"/>
      <c r="E39" s="683"/>
      <c r="F39" s="661" t="s">
        <v>168</v>
      </c>
      <c r="G39" s="662">
        <v>5</v>
      </c>
      <c r="H39" s="663"/>
      <c r="I39" s="664"/>
      <c r="J39" s="665">
        <f t="shared" si="0"/>
        <v>0</v>
      </c>
      <c r="K39" s="666">
        <f t="shared" si="1"/>
        <v>0</v>
      </c>
      <c r="L39" s="666">
        <f t="shared" si="2"/>
        <v>0</v>
      </c>
    </row>
    <row r="40" spans="1:12" ht="20.399999999999999">
      <c r="A40" s="658">
        <v>37</v>
      </c>
      <c r="B40" s="674" t="s">
        <v>306</v>
      </c>
      <c r="C40" s="675" t="s">
        <v>807</v>
      </c>
      <c r="D40" s="676"/>
      <c r="E40" s="683"/>
      <c r="F40" s="661" t="s">
        <v>168</v>
      </c>
      <c r="G40" s="662">
        <v>100</v>
      </c>
      <c r="H40" s="663"/>
      <c r="I40" s="664"/>
      <c r="J40" s="665">
        <f t="shared" si="0"/>
        <v>0</v>
      </c>
      <c r="K40" s="666">
        <f t="shared" si="1"/>
        <v>0</v>
      </c>
      <c r="L40" s="666">
        <f t="shared" si="2"/>
        <v>0</v>
      </c>
    </row>
    <row r="41" spans="1:12" ht="30.6">
      <c r="A41" s="658">
        <v>38</v>
      </c>
      <c r="B41" s="674" t="s">
        <v>306</v>
      </c>
      <c r="C41" s="675" t="s">
        <v>350</v>
      </c>
      <c r="D41" s="676"/>
      <c r="E41" s="683"/>
      <c r="F41" s="661" t="s">
        <v>168</v>
      </c>
      <c r="G41" s="662">
        <v>200</v>
      </c>
      <c r="H41" s="663"/>
      <c r="I41" s="664"/>
      <c r="J41" s="665">
        <f t="shared" si="0"/>
        <v>0</v>
      </c>
      <c r="K41" s="666">
        <f t="shared" si="1"/>
        <v>0</v>
      </c>
      <c r="L41" s="666">
        <f t="shared" si="2"/>
        <v>0</v>
      </c>
    </row>
    <row r="42" spans="1:12">
      <c r="A42" s="658">
        <v>39</v>
      </c>
      <c r="B42" s="674" t="s">
        <v>312</v>
      </c>
      <c r="C42" s="675" t="s">
        <v>349</v>
      </c>
      <c r="D42" s="676"/>
      <c r="E42" s="683"/>
      <c r="F42" s="661" t="s">
        <v>168</v>
      </c>
      <c r="G42" s="662">
        <v>2</v>
      </c>
      <c r="H42" s="663"/>
      <c r="I42" s="664"/>
      <c r="J42" s="665">
        <f t="shared" si="0"/>
        <v>0</v>
      </c>
      <c r="K42" s="666">
        <f t="shared" si="1"/>
        <v>0</v>
      </c>
      <c r="L42" s="666">
        <f t="shared" si="2"/>
        <v>0</v>
      </c>
    </row>
    <row r="43" spans="1:12">
      <c r="A43" s="658">
        <v>40</v>
      </c>
      <c r="B43" s="674" t="s">
        <v>312</v>
      </c>
      <c r="C43" s="675" t="s">
        <v>348</v>
      </c>
      <c r="D43" s="676"/>
      <c r="E43" s="683"/>
      <c r="F43" s="661" t="s">
        <v>168</v>
      </c>
      <c r="G43" s="662">
        <v>2</v>
      </c>
      <c r="H43" s="663"/>
      <c r="I43" s="664"/>
      <c r="J43" s="665">
        <f t="shared" si="0"/>
        <v>0</v>
      </c>
      <c r="K43" s="666">
        <f t="shared" si="1"/>
        <v>0</v>
      </c>
      <c r="L43" s="666">
        <f t="shared" si="2"/>
        <v>0</v>
      </c>
    </row>
    <row r="44" spans="1:12" ht="20.399999999999999">
      <c r="A44" s="658">
        <v>41</v>
      </c>
      <c r="B44" s="675" t="s">
        <v>347</v>
      </c>
      <c r="C44" s="675" t="s">
        <v>808</v>
      </c>
      <c r="D44" s="676"/>
      <c r="E44" s="683"/>
      <c r="F44" s="661" t="s">
        <v>168</v>
      </c>
      <c r="G44" s="662">
        <v>2</v>
      </c>
      <c r="H44" s="663"/>
      <c r="I44" s="664"/>
      <c r="J44" s="665">
        <f t="shared" si="0"/>
        <v>0</v>
      </c>
      <c r="K44" s="666">
        <f t="shared" si="1"/>
        <v>0</v>
      </c>
      <c r="L44" s="666">
        <f t="shared" si="2"/>
        <v>0</v>
      </c>
    </row>
    <row r="45" spans="1:12">
      <c r="A45" s="658">
        <v>42</v>
      </c>
      <c r="B45" s="674" t="s">
        <v>346</v>
      </c>
      <c r="C45" s="675" t="s">
        <v>345</v>
      </c>
      <c r="D45" s="676"/>
      <c r="E45" s="683"/>
      <c r="F45" s="661" t="s">
        <v>168</v>
      </c>
      <c r="G45" s="662">
        <v>2</v>
      </c>
      <c r="H45" s="663"/>
      <c r="I45" s="664"/>
      <c r="J45" s="665">
        <f t="shared" si="0"/>
        <v>0</v>
      </c>
      <c r="K45" s="666">
        <f t="shared" si="1"/>
        <v>0</v>
      </c>
      <c r="L45" s="666">
        <f t="shared" si="2"/>
        <v>0</v>
      </c>
    </row>
    <row r="46" spans="1:12" ht="34.5" customHeight="1">
      <c r="A46" s="658">
        <v>43</v>
      </c>
      <c r="B46" s="674" t="s">
        <v>344</v>
      </c>
      <c r="C46" s="675" t="s">
        <v>830</v>
      </c>
      <c r="D46" s="676"/>
      <c r="E46" s="683"/>
      <c r="F46" s="661" t="s">
        <v>168</v>
      </c>
      <c r="G46" s="662">
        <v>2</v>
      </c>
      <c r="H46" s="663"/>
      <c r="I46" s="664"/>
      <c r="J46" s="665">
        <f t="shared" si="0"/>
        <v>0</v>
      </c>
      <c r="K46" s="666">
        <f t="shared" si="1"/>
        <v>0</v>
      </c>
      <c r="L46" s="666">
        <f t="shared" si="2"/>
        <v>0</v>
      </c>
    </row>
    <row r="47" spans="1:12">
      <c r="A47" s="658">
        <v>44</v>
      </c>
      <c r="B47" s="674" t="s">
        <v>343</v>
      </c>
      <c r="C47" s="675" t="s">
        <v>342</v>
      </c>
      <c r="D47" s="676"/>
      <c r="E47" s="683"/>
      <c r="F47" s="661" t="s">
        <v>168</v>
      </c>
      <c r="G47" s="662">
        <v>2</v>
      </c>
      <c r="H47" s="663"/>
      <c r="I47" s="664"/>
      <c r="J47" s="665">
        <f t="shared" si="0"/>
        <v>0</v>
      </c>
      <c r="K47" s="666">
        <f t="shared" si="1"/>
        <v>0</v>
      </c>
      <c r="L47" s="666">
        <f t="shared" si="2"/>
        <v>0</v>
      </c>
    </row>
    <row r="48" spans="1:12">
      <c r="A48" s="658">
        <v>45</v>
      </c>
      <c r="B48" s="674" t="s">
        <v>341</v>
      </c>
      <c r="C48" s="675" t="s">
        <v>831</v>
      </c>
      <c r="D48" s="676"/>
      <c r="E48" s="683"/>
      <c r="F48" s="661" t="s">
        <v>95</v>
      </c>
      <c r="G48" s="662">
        <v>4</v>
      </c>
      <c r="H48" s="663"/>
      <c r="I48" s="664"/>
      <c r="J48" s="665">
        <f t="shared" si="0"/>
        <v>0</v>
      </c>
      <c r="K48" s="666">
        <f t="shared" si="1"/>
        <v>0</v>
      </c>
      <c r="L48" s="666">
        <f t="shared" si="2"/>
        <v>0</v>
      </c>
    </row>
    <row r="49" spans="1:1024">
      <c r="A49" s="220"/>
      <c r="B49" s="219"/>
      <c r="C49" s="220"/>
      <c r="D49" s="220"/>
      <c r="E49" s="220"/>
      <c r="F49" s="220"/>
      <c r="G49" s="220"/>
      <c r="H49" s="220"/>
      <c r="I49" s="877" t="s">
        <v>32</v>
      </c>
      <c r="J49" s="877"/>
      <c r="K49" s="218">
        <f>SUM(K4:K48)</f>
        <v>0</v>
      </c>
      <c r="L49" s="218">
        <f>SUM(L4:L48)</f>
        <v>0</v>
      </c>
    </row>
    <row r="50" spans="1:1024" s="836" customFormat="1" ht="21.75" customHeight="1">
      <c r="A50" s="856" t="s">
        <v>818</v>
      </c>
      <c r="B50" s="856"/>
      <c r="C50" s="856"/>
      <c r="D50" s="856"/>
      <c r="E50" s="856"/>
      <c r="F50" s="856"/>
      <c r="G50" s="856"/>
      <c r="H50" s="856"/>
      <c r="I50" s="856"/>
      <c r="J50" s="856"/>
      <c r="K50" s="856"/>
      <c r="L50" s="856"/>
    </row>
    <row r="51" spans="1:1024" s="836" customFormat="1" ht="30" customHeight="1">
      <c r="A51" s="856" t="s">
        <v>29</v>
      </c>
      <c r="B51" s="856"/>
      <c r="C51" s="856"/>
      <c r="D51" s="856"/>
      <c r="E51" s="856"/>
      <c r="F51" s="856"/>
      <c r="G51" s="856"/>
      <c r="H51" s="856"/>
      <c r="I51" s="856"/>
      <c r="J51" s="856"/>
      <c r="K51" s="856"/>
      <c r="L51" s="856"/>
    </row>
    <row r="52" spans="1:1024" customFormat="1" ht="24" customHeight="1">
      <c r="A52" s="837" t="s">
        <v>819</v>
      </c>
      <c r="B52" s="838"/>
      <c r="C52" s="839"/>
      <c r="D52" s="128"/>
      <c r="E52" s="128"/>
      <c r="F52" s="128"/>
      <c r="G52" s="840"/>
      <c r="H52" s="841"/>
      <c r="I52" s="842"/>
      <c r="J52" s="843"/>
      <c r="K52" s="843"/>
      <c r="L52" s="843"/>
      <c r="M52" s="128"/>
      <c r="N52" s="128"/>
      <c r="O52" s="128"/>
      <c r="P52" s="128"/>
      <c r="Q52" s="128"/>
      <c r="R52" s="128"/>
      <c r="S52" s="128"/>
      <c r="T52" s="128"/>
      <c r="U52" s="128"/>
      <c r="V52" s="128"/>
      <c r="W52" s="128"/>
      <c r="X52" s="128"/>
      <c r="Y52" s="128"/>
      <c r="Z52" s="128"/>
      <c r="AA52" s="128"/>
      <c r="AB52" s="128"/>
      <c r="AC52" s="128"/>
      <c r="AD52" s="128"/>
      <c r="AE52" s="128"/>
      <c r="AF52" s="128"/>
      <c r="AG52" s="128"/>
      <c r="AH52" s="128"/>
      <c r="AI52" s="128"/>
      <c r="AJ52" s="128"/>
      <c r="AK52" s="128"/>
      <c r="AL52" s="128"/>
      <c r="AM52" s="128"/>
      <c r="AN52" s="128"/>
      <c r="AO52" s="128"/>
      <c r="AP52" s="128"/>
      <c r="AQ52" s="128"/>
      <c r="AR52" s="128"/>
      <c r="AS52" s="128"/>
      <c r="AT52" s="128"/>
      <c r="AU52" s="128"/>
      <c r="AV52" s="128"/>
      <c r="AW52" s="128"/>
      <c r="AX52" s="128"/>
      <c r="AY52" s="128"/>
      <c r="AZ52" s="128"/>
      <c r="BA52" s="128"/>
      <c r="BB52" s="128"/>
      <c r="BC52" s="128"/>
      <c r="BD52" s="128"/>
      <c r="BE52" s="128"/>
      <c r="BF52" s="128"/>
      <c r="BG52" s="128"/>
      <c r="BH52" s="128"/>
      <c r="BI52" s="128"/>
      <c r="BJ52" s="128"/>
      <c r="BK52" s="128"/>
      <c r="BL52" s="128"/>
      <c r="BM52" s="128"/>
      <c r="BN52" s="128"/>
      <c r="BO52" s="128"/>
      <c r="BP52" s="128"/>
      <c r="BQ52" s="128"/>
      <c r="BR52" s="128"/>
      <c r="BS52" s="128"/>
      <c r="BT52" s="128"/>
      <c r="BU52" s="128"/>
      <c r="BV52" s="128"/>
      <c r="BW52" s="128"/>
      <c r="BX52" s="128"/>
      <c r="BY52" s="128"/>
      <c r="BZ52" s="128"/>
      <c r="CA52" s="128"/>
      <c r="CB52" s="128"/>
      <c r="CC52" s="128"/>
      <c r="CD52" s="128"/>
      <c r="CE52" s="128"/>
      <c r="CF52" s="128"/>
      <c r="CG52" s="128"/>
      <c r="CH52" s="128"/>
      <c r="CI52" s="128"/>
      <c r="CJ52" s="128"/>
      <c r="CK52" s="128"/>
      <c r="CL52" s="128"/>
      <c r="CM52" s="128"/>
      <c r="CN52" s="128"/>
      <c r="CO52" s="128"/>
      <c r="CP52" s="128"/>
      <c r="CQ52" s="128"/>
      <c r="CR52" s="128"/>
      <c r="CS52" s="128"/>
      <c r="CT52" s="128"/>
      <c r="CU52" s="128"/>
      <c r="CV52" s="128"/>
      <c r="CW52" s="128"/>
      <c r="CX52" s="128"/>
      <c r="CY52" s="128"/>
      <c r="CZ52" s="128"/>
      <c r="DA52" s="128"/>
      <c r="DB52" s="128"/>
      <c r="DC52" s="128"/>
      <c r="DD52" s="128"/>
      <c r="DE52" s="128"/>
      <c r="DF52" s="128"/>
      <c r="DG52" s="128"/>
      <c r="DH52" s="128"/>
      <c r="DI52" s="128"/>
      <c r="DJ52" s="128"/>
      <c r="DK52" s="128"/>
      <c r="DL52" s="128"/>
      <c r="DM52" s="128"/>
      <c r="DN52" s="128"/>
      <c r="DO52" s="128"/>
      <c r="DP52" s="128"/>
      <c r="DQ52" s="128"/>
      <c r="DR52" s="128"/>
      <c r="DS52" s="128"/>
      <c r="DT52" s="128"/>
      <c r="DU52" s="128"/>
      <c r="DV52" s="128"/>
      <c r="DW52" s="128"/>
      <c r="DX52" s="128"/>
      <c r="DY52" s="128"/>
      <c r="DZ52" s="128"/>
      <c r="EA52" s="128"/>
      <c r="EB52" s="128"/>
      <c r="EC52" s="128"/>
      <c r="ED52" s="128"/>
      <c r="EE52" s="128"/>
      <c r="EF52" s="128"/>
      <c r="EG52" s="128"/>
      <c r="EH52" s="128"/>
      <c r="EI52" s="128"/>
      <c r="EJ52" s="128"/>
      <c r="EK52" s="128"/>
      <c r="EL52" s="128"/>
      <c r="EM52" s="128"/>
      <c r="EN52" s="128"/>
      <c r="EO52" s="128"/>
      <c r="EP52" s="128"/>
      <c r="EQ52" s="128"/>
      <c r="ER52" s="128"/>
      <c r="ES52" s="128"/>
      <c r="ET52" s="128"/>
      <c r="EU52" s="128"/>
      <c r="EV52" s="128"/>
      <c r="EW52" s="128"/>
      <c r="EX52" s="128"/>
      <c r="EY52" s="128"/>
      <c r="EZ52" s="128"/>
      <c r="FA52" s="128"/>
      <c r="FB52" s="128"/>
      <c r="FC52" s="128"/>
      <c r="FD52" s="128"/>
      <c r="FE52" s="128"/>
      <c r="FF52" s="128"/>
      <c r="FG52" s="128"/>
      <c r="FH52" s="128"/>
      <c r="FI52" s="128"/>
      <c r="FJ52" s="128"/>
      <c r="FK52" s="128"/>
      <c r="FL52" s="128"/>
      <c r="FM52" s="128"/>
      <c r="FN52" s="128"/>
      <c r="FO52" s="128"/>
      <c r="FP52" s="128"/>
      <c r="FQ52" s="128"/>
      <c r="FR52" s="128"/>
      <c r="FS52" s="128"/>
      <c r="FT52" s="128"/>
      <c r="FU52" s="128"/>
      <c r="FV52" s="128"/>
      <c r="FW52" s="128"/>
      <c r="FX52" s="128"/>
      <c r="FY52" s="128"/>
      <c r="FZ52" s="128"/>
      <c r="GA52" s="128"/>
      <c r="GB52" s="128"/>
      <c r="GC52" s="128"/>
      <c r="GD52" s="128"/>
      <c r="GE52" s="128"/>
      <c r="GF52" s="128"/>
      <c r="GG52" s="128"/>
      <c r="GH52" s="128"/>
      <c r="GI52" s="128"/>
      <c r="GJ52" s="128"/>
      <c r="GK52" s="128"/>
      <c r="GL52" s="128"/>
      <c r="GM52" s="128"/>
      <c r="GN52" s="128"/>
      <c r="GO52" s="128"/>
      <c r="GP52" s="128"/>
      <c r="GQ52" s="128"/>
      <c r="GR52" s="128"/>
      <c r="GS52" s="128"/>
      <c r="GT52" s="128"/>
      <c r="GU52" s="128"/>
      <c r="GV52" s="128"/>
      <c r="GW52" s="128"/>
      <c r="GX52" s="128"/>
      <c r="GY52" s="128"/>
      <c r="GZ52" s="128"/>
      <c r="HA52" s="128"/>
      <c r="HB52" s="128"/>
      <c r="HC52" s="128"/>
      <c r="HD52" s="128"/>
      <c r="HE52" s="128"/>
      <c r="HF52" s="128"/>
      <c r="HG52" s="128"/>
      <c r="HH52" s="128"/>
      <c r="HI52" s="128"/>
      <c r="HJ52" s="128"/>
      <c r="HK52" s="128"/>
      <c r="HL52" s="128"/>
      <c r="HM52" s="128"/>
      <c r="HN52" s="128"/>
      <c r="HO52" s="128"/>
      <c r="HP52" s="128"/>
      <c r="HQ52" s="128"/>
      <c r="HR52" s="128"/>
      <c r="HS52" s="128"/>
      <c r="HT52" s="128"/>
      <c r="HU52" s="128"/>
      <c r="HV52" s="128"/>
      <c r="HW52" s="128"/>
      <c r="HX52" s="128"/>
      <c r="HY52" s="128"/>
      <c r="HZ52" s="128"/>
      <c r="IA52" s="128"/>
      <c r="IB52" s="128"/>
      <c r="IC52" s="128"/>
      <c r="ID52" s="128"/>
      <c r="IE52" s="128"/>
      <c r="IF52" s="128"/>
      <c r="IG52" s="128"/>
      <c r="IH52" s="128"/>
      <c r="II52" s="128"/>
      <c r="IJ52" s="128"/>
      <c r="IK52" s="128"/>
      <c r="IL52" s="128"/>
      <c r="IM52" s="128"/>
      <c r="IN52" s="128"/>
      <c r="IO52" s="128"/>
      <c r="IP52" s="128"/>
      <c r="IQ52" s="128"/>
      <c r="IR52" s="128"/>
      <c r="IS52" s="128"/>
      <c r="IT52" s="128"/>
      <c r="IU52" s="128"/>
      <c r="IV52" s="128"/>
      <c r="IW52" s="128"/>
      <c r="IX52" s="128"/>
      <c r="IY52" s="128"/>
      <c r="IZ52" s="128"/>
      <c r="JA52" s="128"/>
      <c r="JB52" s="128"/>
      <c r="JC52" s="128"/>
      <c r="JD52" s="128"/>
      <c r="JE52" s="128"/>
      <c r="JF52" s="128"/>
      <c r="JG52" s="128"/>
      <c r="JH52" s="128"/>
      <c r="JI52" s="128"/>
      <c r="JJ52" s="128"/>
      <c r="JK52" s="128"/>
      <c r="JL52" s="128"/>
      <c r="JM52" s="128"/>
      <c r="JN52" s="128"/>
      <c r="JO52" s="128"/>
      <c r="JP52" s="128"/>
      <c r="JQ52" s="128"/>
      <c r="JR52" s="128"/>
      <c r="JS52" s="128"/>
      <c r="JT52" s="128"/>
      <c r="JU52" s="128"/>
      <c r="JV52" s="128"/>
      <c r="JW52" s="128"/>
      <c r="JX52" s="128"/>
      <c r="JY52" s="128"/>
      <c r="JZ52" s="128"/>
      <c r="KA52" s="128"/>
      <c r="KB52" s="128"/>
      <c r="KC52" s="128"/>
      <c r="KD52" s="128"/>
      <c r="KE52" s="128"/>
      <c r="KF52" s="128"/>
      <c r="KG52" s="128"/>
      <c r="KH52" s="128"/>
      <c r="KI52" s="128"/>
      <c r="KJ52" s="128"/>
      <c r="KK52" s="128"/>
      <c r="KL52" s="128"/>
      <c r="KM52" s="128"/>
      <c r="KN52" s="128"/>
      <c r="KO52" s="128"/>
      <c r="KP52" s="128"/>
      <c r="KQ52" s="128"/>
      <c r="KR52" s="128"/>
      <c r="KS52" s="128"/>
      <c r="KT52" s="128"/>
      <c r="KU52" s="128"/>
      <c r="KV52" s="128"/>
      <c r="KW52" s="128"/>
      <c r="KX52" s="128"/>
      <c r="KY52" s="128"/>
      <c r="KZ52" s="128"/>
      <c r="LA52" s="128"/>
      <c r="LB52" s="128"/>
      <c r="LC52" s="128"/>
      <c r="LD52" s="128"/>
      <c r="LE52" s="128"/>
      <c r="LF52" s="128"/>
      <c r="LG52" s="128"/>
      <c r="LH52" s="128"/>
      <c r="LI52" s="128"/>
      <c r="LJ52" s="128"/>
      <c r="LK52" s="128"/>
      <c r="LL52" s="128"/>
      <c r="LM52" s="128"/>
      <c r="LN52" s="128"/>
      <c r="LO52" s="128"/>
      <c r="LP52" s="128"/>
      <c r="LQ52" s="128"/>
      <c r="LR52" s="128"/>
      <c r="LS52" s="128"/>
      <c r="LT52" s="128"/>
      <c r="LU52" s="128"/>
      <c r="LV52" s="128"/>
      <c r="LW52" s="128"/>
      <c r="LX52" s="128"/>
      <c r="LY52" s="128"/>
      <c r="LZ52" s="128"/>
      <c r="MA52" s="128"/>
      <c r="MB52" s="128"/>
      <c r="MC52" s="128"/>
      <c r="MD52" s="128"/>
      <c r="ME52" s="128"/>
      <c r="MF52" s="128"/>
      <c r="MG52" s="128"/>
      <c r="MH52" s="128"/>
      <c r="MI52" s="128"/>
      <c r="MJ52" s="128"/>
      <c r="MK52" s="128"/>
      <c r="ML52" s="128"/>
      <c r="MM52" s="128"/>
      <c r="MN52" s="128"/>
      <c r="MO52" s="128"/>
      <c r="MP52" s="128"/>
      <c r="MQ52" s="128"/>
      <c r="MR52" s="128"/>
      <c r="MS52" s="128"/>
      <c r="MT52" s="128"/>
      <c r="MU52" s="128"/>
      <c r="MV52" s="128"/>
      <c r="MW52" s="128"/>
      <c r="MX52" s="128"/>
      <c r="MY52" s="128"/>
      <c r="MZ52" s="128"/>
      <c r="NA52" s="128"/>
      <c r="NB52" s="128"/>
      <c r="NC52" s="128"/>
      <c r="ND52" s="128"/>
      <c r="NE52" s="128"/>
      <c r="NF52" s="128"/>
      <c r="NG52" s="128"/>
      <c r="NH52" s="128"/>
      <c r="NI52" s="128"/>
      <c r="NJ52" s="128"/>
      <c r="NK52" s="128"/>
      <c r="NL52" s="128"/>
      <c r="NM52" s="128"/>
      <c r="NN52" s="128"/>
      <c r="NO52" s="128"/>
      <c r="NP52" s="128"/>
      <c r="NQ52" s="128"/>
      <c r="NR52" s="128"/>
      <c r="NS52" s="128"/>
      <c r="NT52" s="128"/>
      <c r="NU52" s="128"/>
      <c r="NV52" s="128"/>
      <c r="NW52" s="128"/>
      <c r="NX52" s="128"/>
      <c r="NY52" s="128"/>
      <c r="NZ52" s="128"/>
      <c r="OA52" s="128"/>
      <c r="OB52" s="128"/>
      <c r="OC52" s="128"/>
      <c r="OD52" s="128"/>
      <c r="OE52" s="128"/>
      <c r="OF52" s="128"/>
      <c r="OG52" s="128"/>
      <c r="OH52" s="128"/>
      <c r="OI52" s="128"/>
      <c r="OJ52" s="128"/>
      <c r="OK52" s="128"/>
      <c r="OL52" s="128"/>
      <c r="OM52" s="128"/>
      <c r="ON52" s="128"/>
      <c r="OO52" s="128"/>
      <c r="OP52" s="128"/>
      <c r="OQ52" s="128"/>
      <c r="OR52" s="128"/>
      <c r="OS52" s="128"/>
      <c r="OT52" s="128"/>
      <c r="OU52" s="128"/>
      <c r="OV52" s="128"/>
      <c r="OW52" s="128"/>
      <c r="OX52" s="128"/>
      <c r="OY52" s="128"/>
      <c r="OZ52" s="128"/>
      <c r="PA52" s="128"/>
      <c r="PB52" s="128"/>
      <c r="PC52" s="128"/>
      <c r="PD52" s="128"/>
      <c r="PE52" s="128"/>
      <c r="PF52" s="128"/>
      <c r="PG52" s="128"/>
      <c r="PH52" s="128"/>
      <c r="PI52" s="128"/>
      <c r="PJ52" s="128"/>
      <c r="PK52" s="128"/>
      <c r="PL52" s="128"/>
      <c r="PM52" s="128"/>
      <c r="PN52" s="128"/>
      <c r="PO52" s="128"/>
      <c r="PP52" s="128"/>
      <c r="PQ52" s="128"/>
      <c r="PR52" s="128"/>
      <c r="PS52" s="128"/>
      <c r="PT52" s="128"/>
      <c r="PU52" s="128"/>
      <c r="PV52" s="128"/>
      <c r="PW52" s="128"/>
      <c r="PX52" s="128"/>
      <c r="PY52" s="128"/>
      <c r="PZ52" s="128"/>
      <c r="QA52" s="128"/>
      <c r="QB52" s="128"/>
      <c r="QC52" s="128"/>
      <c r="QD52" s="128"/>
      <c r="QE52" s="128"/>
      <c r="QF52" s="128"/>
      <c r="QG52" s="128"/>
      <c r="QH52" s="128"/>
      <c r="QI52" s="128"/>
      <c r="QJ52" s="128"/>
      <c r="QK52" s="128"/>
      <c r="QL52" s="128"/>
      <c r="QM52" s="128"/>
      <c r="QN52" s="128"/>
      <c r="QO52" s="128"/>
      <c r="QP52" s="128"/>
      <c r="QQ52" s="128"/>
      <c r="QR52" s="128"/>
      <c r="QS52" s="128"/>
      <c r="QT52" s="128"/>
      <c r="QU52" s="128"/>
      <c r="QV52" s="128"/>
      <c r="QW52" s="128"/>
      <c r="QX52" s="128"/>
      <c r="QY52" s="128"/>
      <c r="QZ52" s="128"/>
      <c r="RA52" s="128"/>
      <c r="RB52" s="128"/>
      <c r="RC52" s="128"/>
      <c r="RD52" s="128"/>
      <c r="RE52" s="128"/>
      <c r="RF52" s="128"/>
      <c r="RG52" s="128"/>
      <c r="RH52" s="128"/>
      <c r="RI52" s="128"/>
      <c r="RJ52" s="128"/>
      <c r="RK52" s="128"/>
      <c r="RL52" s="128"/>
      <c r="RM52" s="128"/>
      <c r="RN52" s="128"/>
      <c r="RO52" s="128"/>
      <c r="RP52" s="128"/>
      <c r="RQ52" s="128"/>
      <c r="RR52" s="128"/>
      <c r="RS52" s="128"/>
      <c r="RT52" s="128"/>
      <c r="RU52" s="128"/>
      <c r="RV52" s="128"/>
      <c r="RW52" s="128"/>
      <c r="RX52" s="128"/>
      <c r="RY52" s="128"/>
      <c r="RZ52" s="128"/>
      <c r="SA52" s="128"/>
      <c r="SB52" s="128"/>
      <c r="SC52" s="128"/>
      <c r="SD52" s="128"/>
      <c r="SE52" s="128"/>
      <c r="SF52" s="128"/>
      <c r="SG52" s="128"/>
      <c r="SH52" s="128"/>
      <c r="SI52" s="128"/>
      <c r="SJ52" s="128"/>
      <c r="SK52" s="128"/>
      <c r="SL52" s="128"/>
      <c r="SM52" s="128"/>
      <c r="SN52" s="128"/>
      <c r="SO52" s="128"/>
      <c r="SP52" s="128"/>
      <c r="SQ52" s="128"/>
      <c r="SR52" s="128"/>
      <c r="SS52" s="128"/>
      <c r="ST52" s="128"/>
      <c r="SU52" s="128"/>
      <c r="SV52" s="128"/>
      <c r="SW52" s="128"/>
      <c r="SX52" s="128"/>
      <c r="SY52" s="128"/>
      <c r="SZ52" s="128"/>
      <c r="TA52" s="128"/>
      <c r="TB52" s="128"/>
      <c r="TC52" s="128"/>
      <c r="TD52" s="128"/>
      <c r="TE52" s="128"/>
      <c r="TF52" s="128"/>
      <c r="TG52" s="128"/>
      <c r="TH52" s="128"/>
      <c r="TI52" s="128"/>
      <c r="TJ52" s="128"/>
      <c r="TK52" s="128"/>
      <c r="TL52" s="128"/>
      <c r="TM52" s="128"/>
      <c r="TN52" s="128"/>
      <c r="TO52" s="128"/>
      <c r="TP52" s="128"/>
      <c r="TQ52" s="128"/>
      <c r="TR52" s="128"/>
      <c r="TS52" s="128"/>
      <c r="TT52" s="128"/>
      <c r="TU52" s="128"/>
      <c r="TV52" s="128"/>
      <c r="TW52" s="128"/>
      <c r="TX52" s="128"/>
      <c r="TY52" s="128"/>
      <c r="TZ52" s="128"/>
      <c r="UA52" s="128"/>
      <c r="UB52" s="128"/>
      <c r="UC52" s="128"/>
      <c r="UD52" s="128"/>
      <c r="UE52" s="128"/>
      <c r="UF52" s="128"/>
      <c r="UG52" s="128"/>
      <c r="UH52" s="128"/>
      <c r="UI52" s="128"/>
      <c r="UJ52" s="128"/>
      <c r="UK52" s="128"/>
      <c r="UL52" s="128"/>
      <c r="UM52" s="128"/>
      <c r="UN52" s="128"/>
      <c r="UO52" s="128"/>
      <c r="UP52" s="128"/>
      <c r="UQ52" s="128"/>
      <c r="UR52" s="128"/>
      <c r="US52" s="128"/>
      <c r="UT52" s="128"/>
      <c r="UU52" s="128"/>
      <c r="UV52" s="128"/>
      <c r="UW52" s="128"/>
      <c r="UX52" s="128"/>
      <c r="UY52" s="128"/>
      <c r="UZ52" s="128"/>
      <c r="VA52" s="128"/>
      <c r="VB52" s="128"/>
      <c r="VC52" s="128"/>
      <c r="VD52" s="128"/>
      <c r="VE52" s="128"/>
      <c r="VF52" s="128"/>
      <c r="VG52" s="128"/>
      <c r="VH52" s="128"/>
      <c r="VI52" s="128"/>
      <c r="VJ52" s="128"/>
      <c r="VK52" s="128"/>
      <c r="VL52" s="128"/>
      <c r="VM52" s="128"/>
      <c r="VN52" s="128"/>
      <c r="VO52" s="128"/>
      <c r="VP52" s="128"/>
      <c r="VQ52" s="128"/>
      <c r="VR52" s="128"/>
      <c r="VS52" s="128"/>
      <c r="VT52" s="128"/>
      <c r="VU52" s="128"/>
      <c r="VV52" s="128"/>
      <c r="VW52" s="128"/>
      <c r="VX52" s="128"/>
      <c r="VY52" s="128"/>
      <c r="VZ52" s="128"/>
      <c r="WA52" s="128"/>
      <c r="WB52" s="128"/>
      <c r="WC52" s="128"/>
      <c r="WD52" s="128"/>
      <c r="WE52" s="128"/>
      <c r="WF52" s="128"/>
      <c r="WG52" s="128"/>
      <c r="WH52" s="128"/>
      <c r="WI52" s="128"/>
      <c r="WJ52" s="128"/>
      <c r="WK52" s="128"/>
      <c r="WL52" s="128"/>
      <c r="WM52" s="128"/>
      <c r="WN52" s="128"/>
      <c r="WO52" s="128"/>
      <c r="WP52" s="128"/>
      <c r="WQ52" s="128"/>
      <c r="WR52" s="128"/>
      <c r="WS52" s="128"/>
      <c r="WT52" s="128"/>
      <c r="WU52" s="128"/>
      <c r="WV52" s="128"/>
      <c r="WW52" s="128"/>
      <c r="WX52" s="128"/>
      <c r="WY52" s="128"/>
      <c r="WZ52" s="128"/>
      <c r="XA52" s="128"/>
      <c r="XB52" s="128"/>
      <c r="XC52" s="128"/>
      <c r="XD52" s="128"/>
      <c r="XE52" s="128"/>
      <c r="XF52" s="128"/>
      <c r="XG52" s="128"/>
      <c r="XH52" s="128"/>
      <c r="XI52" s="128"/>
      <c r="XJ52" s="128"/>
      <c r="XK52" s="128"/>
      <c r="XL52" s="128"/>
      <c r="XM52" s="128"/>
      <c r="XN52" s="128"/>
      <c r="XO52" s="128"/>
      <c r="XP52" s="128"/>
      <c r="XQ52" s="128"/>
      <c r="XR52" s="128"/>
      <c r="XS52" s="128"/>
      <c r="XT52" s="128"/>
      <c r="XU52" s="128"/>
      <c r="XV52" s="128"/>
      <c r="XW52" s="128"/>
      <c r="XX52" s="128"/>
      <c r="XY52" s="128"/>
      <c r="XZ52" s="128"/>
      <c r="YA52" s="128"/>
      <c r="YB52" s="128"/>
      <c r="YC52" s="128"/>
      <c r="YD52" s="128"/>
      <c r="YE52" s="128"/>
      <c r="YF52" s="128"/>
      <c r="YG52" s="128"/>
      <c r="YH52" s="128"/>
      <c r="YI52" s="128"/>
      <c r="YJ52" s="128"/>
      <c r="YK52" s="128"/>
      <c r="YL52" s="128"/>
      <c r="YM52" s="128"/>
      <c r="YN52" s="128"/>
      <c r="YO52" s="128"/>
      <c r="YP52" s="128"/>
      <c r="YQ52" s="128"/>
      <c r="YR52" s="128"/>
      <c r="YS52" s="128"/>
      <c r="YT52" s="128"/>
      <c r="YU52" s="128"/>
      <c r="YV52" s="128"/>
      <c r="YW52" s="128"/>
      <c r="YX52" s="128"/>
      <c r="YY52" s="128"/>
      <c r="YZ52" s="128"/>
      <c r="ZA52" s="128"/>
      <c r="ZB52" s="128"/>
      <c r="ZC52" s="128"/>
      <c r="ZD52" s="128"/>
      <c r="ZE52" s="128"/>
      <c r="ZF52" s="128"/>
      <c r="ZG52" s="128"/>
      <c r="ZH52" s="128"/>
      <c r="ZI52" s="128"/>
      <c r="ZJ52" s="128"/>
      <c r="ZK52" s="128"/>
      <c r="ZL52" s="128"/>
      <c r="ZM52" s="128"/>
      <c r="ZN52" s="128"/>
      <c r="ZO52" s="128"/>
      <c r="ZP52" s="128"/>
      <c r="ZQ52" s="128"/>
      <c r="ZR52" s="128"/>
      <c r="ZS52" s="128"/>
      <c r="ZT52" s="128"/>
      <c r="ZU52" s="128"/>
      <c r="ZV52" s="128"/>
      <c r="ZW52" s="128"/>
      <c r="ZX52" s="128"/>
      <c r="ZY52" s="128"/>
      <c r="ZZ52" s="128"/>
      <c r="AAA52" s="128"/>
      <c r="AAB52" s="128"/>
      <c r="AAC52" s="128"/>
      <c r="AAD52" s="128"/>
      <c r="AAE52" s="128"/>
      <c r="AAF52" s="128"/>
      <c r="AAG52" s="128"/>
      <c r="AAH52" s="128"/>
      <c r="AAI52" s="128"/>
      <c r="AAJ52" s="128"/>
      <c r="AAK52" s="128"/>
      <c r="AAL52" s="128"/>
      <c r="AAM52" s="128"/>
      <c r="AAN52" s="128"/>
      <c r="AAO52" s="128"/>
      <c r="AAP52" s="128"/>
      <c r="AAQ52" s="128"/>
      <c r="AAR52" s="128"/>
      <c r="AAS52" s="128"/>
      <c r="AAT52" s="128"/>
      <c r="AAU52" s="128"/>
      <c r="AAV52" s="128"/>
      <c r="AAW52" s="128"/>
      <c r="AAX52" s="128"/>
      <c r="AAY52" s="128"/>
      <c r="AAZ52" s="128"/>
      <c r="ABA52" s="128"/>
      <c r="ABB52" s="128"/>
      <c r="ABC52" s="128"/>
      <c r="ABD52" s="128"/>
      <c r="ABE52" s="128"/>
      <c r="ABF52" s="128"/>
      <c r="ABG52" s="128"/>
      <c r="ABH52" s="128"/>
      <c r="ABI52" s="128"/>
      <c r="ABJ52" s="128"/>
      <c r="ABK52" s="128"/>
      <c r="ABL52" s="128"/>
      <c r="ABM52" s="128"/>
      <c r="ABN52" s="128"/>
      <c r="ABO52" s="128"/>
      <c r="ABP52" s="128"/>
      <c r="ABQ52" s="128"/>
      <c r="ABR52" s="128"/>
      <c r="ABS52" s="128"/>
      <c r="ABT52" s="128"/>
      <c r="ABU52" s="128"/>
      <c r="ABV52" s="128"/>
      <c r="ABW52" s="128"/>
      <c r="ABX52" s="128"/>
      <c r="ABY52" s="128"/>
      <c r="ABZ52" s="128"/>
      <c r="ACA52" s="128"/>
      <c r="ACB52" s="128"/>
      <c r="ACC52" s="128"/>
      <c r="ACD52" s="128"/>
      <c r="ACE52" s="128"/>
      <c r="ACF52" s="128"/>
      <c r="ACG52" s="128"/>
      <c r="ACH52" s="128"/>
      <c r="ACI52" s="128"/>
      <c r="ACJ52" s="128"/>
      <c r="ACK52" s="128"/>
      <c r="ACL52" s="128"/>
      <c r="ACM52" s="128"/>
      <c r="ACN52" s="128"/>
      <c r="ACO52" s="128"/>
      <c r="ACP52" s="128"/>
      <c r="ACQ52" s="128"/>
      <c r="ACR52" s="128"/>
      <c r="ACS52" s="128"/>
      <c r="ACT52" s="128"/>
      <c r="ACU52" s="128"/>
      <c r="ACV52" s="128"/>
      <c r="ACW52" s="128"/>
      <c r="ACX52" s="128"/>
      <c r="ACY52" s="128"/>
      <c r="ACZ52" s="128"/>
      <c r="ADA52" s="128"/>
      <c r="ADB52" s="128"/>
      <c r="ADC52" s="128"/>
      <c r="ADD52" s="128"/>
      <c r="ADE52" s="128"/>
      <c r="ADF52" s="128"/>
      <c r="ADG52" s="128"/>
      <c r="ADH52" s="128"/>
      <c r="ADI52" s="128"/>
      <c r="ADJ52" s="128"/>
      <c r="ADK52" s="128"/>
      <c r="ADL52" s="128"/>
      <c r="ADM52" s="128"/>
      <c r="ADN52" s="128"/>
      <c r="ADO52" s="128"/>
      <c r="ADP52" s="128"/>
      <c r="ADQ52" s="128"/>
      <c r="ADR52" s="128"/>
      <c r="ADS52" s="128"/>
      <c r="ADT52" s="128"/>
      <c r="ADU52" s="128"/>
      <c r="ADV52" s="128"/>
      <c r="ADW52" s="128"/>
      <c r="ADX52" s="128"/>
      <c r="ADY52" s="128"/>
      <c r="ADZ52" s="128"/>
      <c r="AEA52" s="128"/>
      <c r="AEB52" s="128"/>
      <c r="AEC52" s="128"/>
      <c r="AED52" s="128"/>
      <c r="AEE52" s="128"/>
      <c r="AEF52" s="128"/>
      <c r="AEG52" s="128"/>
      <c r="AEH52" s="128"/>
      <c r="AEI52" s="128"/>
      <c r="AEJ52" s="128"/>
      <c r="AEK52" s="128"/>
      <c r="AEL52" s="128"/>
      <c r="AEM52" s="128"/>
      <c r="AEN52" s="128"/>
      <c r="AEO52" s="128"/>
      <c r="AEP52" s="128"/>
      <c r="AEQ52" s="128"/>
      <c r="AER52" s="128"/>
      <c r="AES52" s="128"/>
      <c r="AET52" s="128"/>
      <c r="AEU52" s="128"/>
      <c r="AEV52" s="128"/>
      <c r="AEW52" s="128"/>
      <c r="AEX52" s="128"/>
      <c r="AEY52" s="128"/>
      <c r="AEZ52" s="128"/>
      <c r="AFA52" s="128"/>
      <c r="AFB52" s="128"/>
      <c r="AFC52" s="128"/>
      <c r="AFD52" s="128"/>
      <c r="AFE52" s="128"/>
      <c r="AFF52" s="128"/>
      <c r="AFG52" s="128"/>
      <c r="AFH52" s="128"/>
      <c r="AFI52" s="128"/>
      <c r="AFJ52" s="128"/>
      <c r="AFK52" s="128"/>
      <c r="AFL52" s="128"/>
      <c r="AFM52" s="128"/>
      <c r="AFN52" s="128"/>
      <c r="AFO52" s="128"/>
      <c r="AFP52" s="128"/>
      <c r="AFQ52" s="128"/>
      <c r="AFR52" s="128"/>
      <c r="AFS52" s="128"/>
      <c r="AFT52" s="128"/>
      <c r="AFU52" s="128"/>
      <c r="AFV52" s="128"/>
      <c r="AFW52" s="128"/>
      <c r="AFX52" s="128"/>
      <c r="AFY52" s="128"/>
      <c r="AFZ52" s="128"/>
      <c r="AGA52" s="128"/>
      <c r="AGB52" s="128"/>
      <c r="AGC52" s="128"/>
      <c r="AGD52" s="128"/>
      <c r="AGE52" s="128"/>
      <c r="AGF52" s="128"/>
      <c r="AGG52" s="128"/>
      <c r="AGH52" s="128"/>
      <c r="AGI52" s="128"/>
      <c r="AGJ52" s="128"/>
      <c r="AGK52" s="128"/>
      <c r="AGL52" s="128"/>
      <c r="AGM52" s="128"/>
      <c r="AGN52" s="128"/>
      <c r="AGO52" s="128"/>
      <c r="AGP52" s="128"/>
      <c r="AGQ52" s="128"/>
      <c r="AGR52" s="128"/>
      <c r="AGS52" s="128"/>
      <c r="AGT52" s="128"/>
      <c r="AGU52" s="128"/>
      <c r="AGV52" s="128"/>
      <c r="AGW52" s="128"/>
      <c r="AGX52" s="128"/>
      <c r="AGY52" s="128"/>
      <c r="AGZ52" s="128"/>
      <c r="AHA52" s="128"/>
      <c r="AHB52" s="128"/>
      <c r="AHC52" s="128"/>
      <c r="AHD52" s="128"/>
      <c r="AHE52" s="128"/>
      <c r="AHF52" s="128"/>
      <c r="AHG52" s="128"/>
      <c r="AHH52" s="128"/>
      <c r="AHI52" s="128"/>
      <c r="AHJ52" s="128"/>
      <c r="AHK52" s="128"/>
      <c r="AHL52" s="128"/>
      <c r="AHM52" s="128"/>
      <c r="AHN52" s="128"/>
      <c r="AHO52" s="128"/>
      <c r="AHP52" s="128"/>
      <c r="AHQ52" s="128"/>
      <c r="AHR52" s="128"/>
      <c r="AHS52" s="128"/>
      <c r="AHT52" s="128"/>
      <c r="AHU52" s="128"/>
      <c r="AHV52" s="128"/>
      <c r="AHW52" s="128"/>
      <c r="AHX52" s="128"/>
      <c r="AHY52" s="128"/>
      <c r="AHZ52" s="128"/>
      <c r="AIA52" s="128"/>
      <c r="AIB52" s="128"/>
      <c r="AIC52" s="128"/>
      <c r="AID52" s="128"/>
      <c r="AIE52" s="128"/>
      <c r="AIF52" s="128"/>
      <c r="AIG52" s="128"/>
      <c r="AIH52" s="128"/>
      <c r="AII52" s="128"/>
      <c r="AIJ52" s="128"/>
      <c r="AIK52" s="128"/>
      <c r="AIL52" s="128"/>
      <c r="AIM52" s="128"/>
      <c r="AIN52" s="128"/>
      <c r="AIO52" s="128"/>
      <c r="AIP52" s="128"/>
      <c r="AIQ52" s="128"/>
      <c r="AIR52" s="128"/>
      <c r="AIS52" s="128"/>
      <c r="AIT52" s="128"/>
      <c r="AIU52" s="128"/>
      <c r="AIV52" s="128"/>
      <c r="AIW52" s="128"/>
      <c r="AIX52" s="128"/>
      <c r="AIY52" s="128"/>
      <c r="AIZ52" s="128"/>
      <c r="AJA52" s="128"/>
      <c r="AJB52" s="128"/>
      <c r="AJC52" s="128"/>
      <c r="AJD52" s="128"/>
      <c r="AJE52" s="128"/>
      <c r="AJF52" s="128"/>
      <c r="AJG52" s="128"/>
      <c r="AJH52" s="128"/>
      <c r="AJI52" s="128"/>
      <c r="AJJ52" s="128"/>
      <c r="AJK52" s="128"/>
      <c r="AJL52" s="128"/>
      <c r="AJM52" s="128"/>
      <c r="AJN52" s="128"/>
      <c r="AJO52" s="128"/>
      <c r="AJP52" s="128"/>
      <c r="AJQ52" s="128"/>
      <c r="AJR52" s="128"/>
      <c r="AJS52" s="128"/>
      <c r="AJT52" s="128"/>
      <c r="AJU52" s="128"/>
      <c r="AJV52" s="128"/>
      <c r="AJW52" s="128"/>
      <c r="AJX52" s="128"/>
      <c r="AJY52" s="128"/>
      <c r="AJZ52" s="128"/>
      <c r="AKA52" s="128"/>
      <c r="AKB52" s="128"/>
      <c r="AKC52" s="128"/>
      <c r="AKD52" s="128"/>
      <c r="AKE52" s="128"/>
      <c r="AKF52" s="128"/>
      <c r="AKG52" s="128"/>
      <c r="AKH52" s="128"/>
      <c r="AKI52" s="128"/>
      <c r="AKJ52" s="128"/>
      <c r="AKK52" s="128"/>
      <c r="AKL52" s="128"/>
      <c r="AKM52" s="128"/>
      <c r="AKN52" s="128"/>
      <c r="AKO52" s="128"/>
      <c r="AKP52" s="128"/>
      <c r="AKQ52" s="128"/>
      <c r="AKR52" s="128"/>
      <c r="AKS52" s="128"/>
      <c r="AKT52" s="128"/>
      <c r="AKU52" s="128"/>
      <c r="AKV52" s="128"/>
      <c r="AKW52" s="128"/>
      <c r="AKX52" s="128"/>
      <c r="AKY52" s="128"/>
      <c r="AKZ52" s="128"/>
      <c r="ALA52" s="128"/>
      <c r="ALB52" s="128"/>
      <c r="ALC52" s="128"/>
      <c r="ALD52" s="128"/>
      <c r="ALE52" s="128"/>
      <c r="ALF52" s="128"/>
      <c r="ALG52" s="128"/>
      <c r="ALH52" s="128"/>
      <c r="ALI52" s="128"/>
      <c r="ALJ52" s="128"/>
      <c r="ALK52" s="128"/>
      <c r="ALL52" s="128"/>
      <c r="ALM52" s="128"/>
      <c r="ALN52" s="128"/>
      <c r="ALO52" s="128"/>
      <c r="ALP52" s="128"/>
      <c r="ALQ52" s="128"/>
      <c r="ALR52" s="128"/>
      <c r="ALS52" s="128"/>
      <c r="ALT52" s="128"/>
      <c r="ALU52" s="128"/>
      <c r="ALV52" s="128"/>
      <c r="ALW52" s="128"/>
      <c r="ALX52" s="128"/>
      <c r="ALY52" s="128"/>
      <c r="ALZ52" s="128"/>
      <c r="AMA52" s="128"/>
      <c r="AMB52" s="128"/>
      <c r="AMC52" s="128"/>
      <c r="AMD52" s="128"/>
      <c r="AME52" s="128"/>
      <c r="AMF52" s="128"/>
      <c r="AMG52" s="128"/>
      <c r="AMH52" s="128"/>
      <c r="AMI52" s="128"/>
      <c r="AMJ52" s="128"/>
    </row>
  </sheetData>
  <mergeCells count="4">
    <mergeCell ref="I49:J49"/>
    <mergeCell ref="A1:L1"/>
    <mergeCell ref="A50:L50"/>
    <mergeCell ref="A51:L51"/>
  </mergeCells>
  <pageMargins left="0.23622047244094491" right="0.23622047244094491" top="0.74803149606299213" bottom="0.74803149606299213" header="0.31496062992125984" footer="0.31496062992125984"/>
  <pageSetup scale="69" fitToWidth="0" orientation="landscape" r:id="rId1"/>
  <headerFooter>
    <oddHeader>&amp;LNumer sprawy 24/ZP/2023
&amp;RZałącznik nr 2 do SWZ</oddHeader>
    <oddFooter>Strona &amp;P z &amp;N</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590B77-6CDC-4F2A-9855-CD8A05FCD520}">
  <dimension ref="A1:AMJ11"/>
  <sheetViews>
    <sheetView view="pageBreakPreview" zoomScaleNormal="110" zoomScaleSheetLayoutView="100" workbookViewId="0">
      <selection activeCell="I7" sqref="I7"/>
    </sheetView>
  </sheetViews>
  <sheetFormatPr defaultColWidth="9.109375" defaultRowHeight="15"/>
  <cols>
    <col min="1" max="1" width="4" style="194" customWidth="1"/>
    <col min="2" max="2" width="37.33203125" style="194" customWidth="1"/>
    <col min="3" max="3" width="26.109375" style="194" customWidth="1"/>
    <col min="4" max="4" width="14.33203125" style="194" customWidth="1"/>
    <col min="5" max="5" width="15.44140625" style="194" customWidth="1"/>
    <col min="6" max="6" width="10.5546875" style="194" customWidth="1"/>
    <col min="7" max="7" width="12.33203125" style="194" customWidth="1"/>
    <col min="8" max="8" width="8.109375" style="194" customWidth="1"/>
    <col min="9" max="10" width="9.33203125" style="194" customWidth="1"/>
    <col min="11" max="11" width="15.5546875" style="194" customWidth="1"/>
    <col min="12" max="12" width="14.109375" style="194" customWidth="1"/>
    <col min="13" max="258" width="9.6640625" style="194" customWidth="1"/>
    <col min="259" max="1025" width="9.6640625" style="39" customWidth="1"/>
    <col min="1026" max="16384" width="9.109375" style="39"/>
  </cols>
  <sheetData>
    <row r="1" spans="1:1024" ht="17.399999999999999">
      <c r="A1" s="855" t="s">
        <v>61</v>
      </c>
      <c r="B1" s="855"/>
      <c r="C1" s="855"/>
      <c r="D1" s="855"/>
      <c r="E1" s="855"/>
      <c r="F1" s="855"/>
      <c r="G1" s="855"/>
      <c r="H1" s="855"/>
      <c r="I1" s="855"/>
      <c r="J1" s="855"/>
      <c r="K1" s="855"/>
      <c r="L1" s="855"/>
    </row>
    <row r="3" spans="1:1024" ht="17.399999999999999">
      <c r="B3" s="45" t="s">
        <v>417</v>
      </c>
      <c r="C3" s="195"/>
    </row>
    <row r="4" spans="1:1024" ht="62.25" customHeight="1">
      <c r="A4" s="426" t="s">
        <v>3</v>
      </c>
      <c r="B4" s="427" t="s">
        <v>4</v>
      </c>
      <c r="C4" s="657" t="s">
        <v>116</v>
      </c>
      <c r="D4" s="570" t="s">
        <v>60</v>
      </c>
      <c r="E4" s="428" t="s">
        <v>7</v>
      </c>
      <c r="F4" s="428" t="s">
        <v>8</v>
      </c>
      <c r="G4" s="428" t="s">
        <v>328</v>
      </c>
      <c r="H4" s="428" t="s">
        <v>10</v>
      </c>
      <c r="I4" s="428" t="s">
        <v>178</v>
      </c>
      <c r="J4" s="428" t="s">
        <v>12</v>
      </c>
      <c r="K4" s="428" t="s">
        <v>67</v>
      </c>
      <c r="L4" s="428" t="s">
        <v>329</v>
      </c>
    </row>
    <row r="5" spans="1:1024" s="197" customFormat="1" ht="76.5" customHeight="1">
      <c r="A5" s="364">
        <v>1</v>
      </c>
      <c r="B5" s="556" t="s">
        <v>566</v>
      </c>
      <c r="C5" s="688" t="s">
        <v>567</v>
      </c>
      <c r="D5" s="684"/>
      <c r="E5" s="363"/>
      <c r="F5" s="364" t="s">
        <v>15</v>
      </c>
      <c r="G5" s="364">
        <v>50</v>
      </c>
      <c r="H5" s="685"/>
      <c r="I5" s="686"/>
      <c r="J5" s="435">
        <f>H5*I5+H5</f>
        <v>0</v>
      </c>
      <c r="K5" s="436">
        <f>G5*H5</f>
        <v>0</v>
      </c>
      <c r="L5" s="436">
        <f>K5*I5+K5</f>
        <v>0</v>
      </c>
      <c r="M5" s="196"/>
      <c r="N5" s="196"/>
      <c r="O5" s="196"/>
      <c r="P5" s="196"/>
      <c r="Q5" s="196"/>
      <c r="R5" s="196"/>
      <c r="S5" s="196"/>
      <c r="T5" s="196"/>
      <c r="U5" s="196"/>
      <c r="V5" s="196"/>
      <c r="W5" s="196"/>
      <c r="X5" s="196"/>
      <c r="Y5" s="196"/>
      <c r="Z5" s="196"/>
      <c r="AA5" s="196"/>
      <c r="AB5" s="196"/>
      <c r="AC5" s="196"/>
      <c r="AD5" s="196"/>
      <c r="AE5" s="196"/>
      <c r="AF5" s="196"/>
      <c r="AG5" s="196"/>
      <c r="AH5" s="196"/>
      <c r="AI5" s="196"/>
      <c r="AJ5" s="196"/>
      <c r="AK5" s="196"/>
      <c r="AL5" s="196"/>
      <c r="AM5" s="196"/>
      <c r="AN5" s="196"/>
      <c r="AO5" s="196"/>
      <c r="AP5" s="196"/>
      <c r="AQ5" s="196"/>
      <c r="AR5" s="196"/>
      <c r="AS5" s="196"/>
      <c r="AT5" s="196"/>
      <c r="AU5" s="196"/>
      <c r="AV5" s="196"/>
      <c r="AW5" s="196"/>
      <c r="AX5" s="196"/>
      <c r="AY5" s="196"/>
      <c r="AZ5" s="196"/>
      <c r="BA5" s="196"/>
      <c r="BB5" s="196"/>
      <c r="BC5" s="196"/>
      <c r="BD5" s="196"/>
      <c r="BE5" s="196"/>
      <c r="BF5" s="196"/>
      <c r="BG5" s="196"/>
      <c r="BH5" s="196"/>
      <c r="BI5" s="196"/>
      <c r="BJ5" s="196"/>
      <c r="BK5" s="196"/>
      <c r="BL5" s="196"/>
      <c r="BM5" s="196"/>
      <c r="BN5" s="196"/>
      <c r="BO5" s="196"/>
      <c r="BP5" s="196"/>
      <c r="BQ5" s="196"/>
      <c r="BR5" s="196"/>
      <c r="BS5" s="196"/>
      <c r="BT5" s="196"/>
      <c r="BU5" s="196"/>
      <c r="BV5" s="196"/>
      <c r="BW5" s="196"/>
      <c r="BX5" s="196"/>
      <c r="BY5" s="196"/>
      <c r="BZ5" s="196"/>
      <c r="CA5" s="196"/>
      <c r="CB5" s="196"/>
      <c r="CC5" s="196"/>
      <c r="CD5" s="196"/>
      <c r="CE5" s="196"/>
      <c r="CF5" s="196"/>
      <c r="CG5" s="196"/>
      <c r="CH5" s="196"/>
      <c r="CI5" s="196"/>
      <c r="CJ5" s="196"/>
      <c r="CK5" s="196"/>
      <c r="CL5" s="196"/>
      <c r="CM5" s="196"/>
      <c r="CN5" s="196"/>
      <c r="CO5" s="196"/>
      <c r="CP5" s="196"/>
      <c r="CQ5" s="196"/>
      <c r="CR5" s="196"/>
      <c r="CS5" s="196"/>
      <c r="CT5" s="196"/>
      <c r="CU5" s="196"/>
      <c r="CV5" s="196"/>
      <c r="CW5" s="196"/>
      <c r="CX5" s="196"/>
      <c r="CY5" s="196"/>
      <c r="CZ5" s="196"/>
      <c r="DA5" s="196"/>
      <c r="DB5" s="196"/>
      <c r="DC5" s="196"/>
      <c r="DD5" s="196"/>
      <c r="DE5" s="196"/>
      <c r="DF5" s="196"/>
      <c r="DG5" s="196"/>
      <c r="DH5" s="196"/>
      <c r="DI5" s="196"/>
      <c r="DJ5" s="196"/>
      <c r="DK5" s="196"/>
      <c r="DL5" s="196"/>
      <c r="DM5" s="196"/>
      <c r="DN5" s="196"/>
      <c r="DO5" s="196"/>
      <c r="DP5" s="196"/>
      <c r="DQ5" s="196"/>
      <c r="DR5" s="196"/>
      <c r="DS5" s="196"/>
      <c r="DT5" s="196"/>
      <c r="DU5" s="196"/>
      <c r="DV5" s="196"/>
      <c r="DW5" s="196"/>
      <c r="DX5" s="196"/>
      <c r="DY5" s="196"/>
      <c r="DZ5" s="196"/>
      <c r="EA5" s="196"/>
      <c r="EB5" s="196"/>
      <c r="EC5" s="196"/>
      <c r="ED5" s="196"/>
      <c r="EE5" s="196"/>
      <c r="EF5" s="196"/>
      <c r="EG5" s="196"/>
      <c r="EH5" s="196"/>
      <c r="EI5" s="196"/>
      <c r="EJ5" s="196"/>
      <c r="EK5" s="196"/>
      <c r="EL5" s="196"/>
      <c r="EM5" s="196"/>
      <c r="EN5" s="196"/>
      <c r="EO5" s="196"/>
      <c r="EP5" s="196"/>
      <c r="EQ5" s="196"/>
      <c r="ER5" s="196"/>
      <c r="ES5" s="196"/>
      <c r="ET5" s="196"/>
      <c r="EU5" s="196"/>
      <c r="EV5" s="196"/>
      <c r="EW5" s="196"/>
      <c r="EX5" s="196"/>
      <c r="EY5" s="196"/>
      <c r="EZ5" s="196"/>
      <c r="FA5" s="196"/>
      <c r="FB5" s="196"/>
      <c r="FC5" s="196"/>
      <c r="FD5" s="196"/>
      <c r="FE5" s="196"/>
      <c r="FF5" s="196"/>
      <c r="FG5" s="196"/>
      <c r="FH5" s="196"/>
      <c r="FI5" s="196"/>
      <c r="FJ5" s="196"/>
      <c r="FK5" s="196"/>
      <c r="FL5" s="196"/>
      <c r="FM5" s="196"/>
      <c r="FN5" s="196"/>
      <c r="FO5" s="196"/>
      <c r="FP5" s="196"/>
      <c r="FQ5" s="196"/>
      <c r="FR5" s="196"/>
      <c r="FS5" s="196"/>
      <c r="FT5" s="196"/>
      <c r="FU5" s="196"/>
      <c r="FV5" s="196"/>
      <c r="FW5" s="196"/>
      <c r="FX5" s="196"/>
      <c r="FY5" s="196"/>
      <c r="FZ5" s="196"/>
      <c r="GA5" s="196"/>
      <c r="GB5" s="196"/>
      <c r="GC5" s="196"/>
      <c r="GD5" s="196"/>
      <c r="GE5" s="196"/>
      <c r="GF5" s="196"/>
      <c r="GG5" s="196"/>
      <c r="GH5" s="196"/>
      <c r="GI5" s="196"/>
      <c r="GJ5" s="196"/>
      <c r="GK5" s="196"/>
      <c r="GL5" s="196"/>
      <c r="GM5" s="196"/>
      <c r="GN5" s="196"/>
      <c r="GO5" s="196"/>
      <c r="GP5" s="196"/>
      <c r="GQ5" s="196"/>
      <c r="GR5" s="196"/>
      <c r="GS5" s="196"/>
      <c r="GT5" s="196"/>
      <c r="GU5" s="196"/>
      <c r="GV5" s="196"/>
      <c r="GW5" s="196"/>
      <c r="GX5" s="196"/>
      <c r="GY5" s="196"/>
      <c r="GZ5" s="196"/>
      <c r="HA5" s="196"/>
      <c r="HB5" s="196"/>
      <c r="HC5" s="196"/>
      <c r="HD5" s="196"/>
      <c r="HE5" s="196"/>
      <c r="HF5" s="196"/>
      <c r="HG5" s="196"/>
      <c r="HH5" s="196"/>
      <c r="HI5" s="196"/>
      <c r="HJ5" s="196"/>
      <c r="HK5" s="196"/>
      <c r="HL5" s="196"/>
      <c r="HM5" s="196"/>
      <c r="HN5" s="196"/>
      <c r="HO5" s="196"/>
      <c r="HP5" s="196"/>
      <c r="HQ5" s="196"/>
      <c r="HR5" s="196"/>
      <c r="HS5" s="196"/>
      <c r="HT5" s="196"/>
      <c r="HU5" s="196"/>
      <c r="HV5" s="196"/>
      <c r="HW5" s="196"/>
      <c r="HX5" s="196"/>
      <c r="HY5" s="196"/>
      <c r="HZ5" s="196"/>
      <c r="IA5" s="196"/>
      <c r="IB5" s="196"/>
      <c r="IC5" s="196"/>
      <c r="ID5" s="196"/>
      <c r="IE5" s="196"/>
      <c r="IF5" s="196"/>
      <c r="IG5" s="196"/>
      <c r="IH5" s="196"/>
      <c r="II5" s="196"/>
      <c r="IJ5" s="196"/>
      <c r="IK5" s="196"/>
      <c r="IL5" s="196"/>
      <c r="IM5" s="196"/>
      <c r="IN5" s="196"/>
      <c r="IO5" s="196"/>
      <c r="IP5" s="196"/>
      <c r="IQ5" s="196"/>
      <c r="IR5" s="196"/>
      <c r="IS5" s="196"/>
      <c r="IT5" s="196"/>
      <c r="IU5" s="196"/>
      <c r="IV5" s="196"/>
      <c r="IW5" s="196"/>
      <c r="IX5" s="196"/>
    </row>
    <row r="6" spans="1:1024" s="197" customFormat="1" ht="63" customHeight="1">
      <c r="A6" s="373">
        <v>2</v>
      </c>
      <c r="B6" s="565" t="s">
        <v>566</v>
      </c>
      <c r="C6" s="372" t="s">
        <v>568</v>
      </c>
      <c r="D6" s="684"/>
      <c r="E6" s="372"/>
      <c r="F6" s="373" t="s">
        <v>15</v>
      </c>
      <c r="G6" s="373">
        <v>50</v>
      </c>
      <c r="H6" s="685"/>
      <c r="I6" s="686"/>
      <c r="J6" s="435">
        <f t="shared" ref="J6:J7" si="0">H6*I6+H6</f>
        <v>0</v>
      </c>
      <c r="K6" s="436">
        <f t="shared" ref="K6:K7" si="1">G6*H6</f>
        <v>0</v>
      </c>
      <c r="L6" s="436">
        <f t="shared" ref="L6:L7" si="2">K6*I6+K6</f>
        <v>0</v>
      </c>
      <c r="M6" s="196"/>
      <c r="N6" s="196"/>
      <c r="O6" s="196"/>
      <c r="P6" s="196"/>
      <c r="Q6" s="196"/>
      <c r="R6" s="196"/>
      <c r="S6" s="196"/>
      <c r="T6" s="196"/>
      <c r="U6" s="196"/>
      <c r="V6" s="196"/>
      <c r="W6" s="196"/>
      <c r="X6" s="196"/>
      <c r="Y6" s="196"/>
      <c r="Z6" s="196"/>
      <c r="AA6" s="196"/>
      <c r="AB6" s="196"/>
      <c r="AC6" s="196"/>
      <c r="AD6" s="196"/>
      <c r="AE6" s="196"/>
      <c r="AF6" s="196"/>
      <c r="AG6" s="196"/>
      <c r="AH6" s="196"/>
      <c r="AI6" s="196"/>
      <c r="AJ6" s="196"/>
      <c r="AK6" s="196"/>
      <c r="AL6" s="196"/>
      <c r="AM6" s="196"/>
      <c r="AN6" s="196"/>
      <c r="AO6" s="196"/>
      <c r="AP6" s="196"/>
      <c r="AQ6" s="196"/>
      <c r="AR6" s="196"/>
      <c r="AS6" s="196"/>
      <c r="AT6" s="196"/>
      <c r="AU6" s="196"/>
      <c r="AV6" s="196"/>
      <c r="AW6" s="196"/>
      <c r="AX6" s="196"/>
      <c r="AY6" s="196"/>
      <c r="AZ6" s="196"/>
      <c r="BA6" s="196"/>
      <c r="BB6" s="196"/>
      <c r="BC6" s="196"/>
      <c r="BD6" s="196"/>
      <c r="BE6" s="196"/>
      <c r="BF6" s="196"/>
      <c r="BG6" s="196"/>
      <c r="BH6" s="196"/>
      <c r="BI6" s="196"/>
      <c r="BJ6" s="196"/>
      <c r="BK6" s="196"/>
      <c r="BL6" s="196"/>
      <c r="BM6" s="196"/>
      <c r="BN6" s="196"/>
      <c r="BO6" s="196"/>
      <c r="BP6" s="196"/>
      <c r="BQ6" s="196"/>
      <c r="BR6" s="196"/>
      <c r="BS6" s="196"/>
      <c r="BT6" s="196"/>
      <c r="BU6" s="196"/>
      <c r="BV6" s="196"/>
      <c r="BW6" s="196"/>
      <c r="BX6" s="196"/>
      <c r="BY6" s="196"/>
      <c r="BZ6" s="196"/>
      <c r="CA6" s="196"/>
      <c r="CB6" s="196"/>
      <c r="CC6" s="196"/>
      <c r="CD6" s="196"/>
      <c r="CE6" s="196"/>
      <c r="CF6" s="196"/>
      <c r="CG6" s="196"/>
      <c r="CH6" s="196"/>
      <c r="CI6" s="196"/>
      <c r="CJ6" s="196"/>
      <c r="CK6" s="196"/>
      <c r="CL6" s="196"/>
      <c r="CM6" s="196"/>
      <c r="CN6" s="196"/>
      <c r="CO6" s="196"/>
      <c r="CP6" s="196"/>
      <c r="CQ6" s="196"/>
      <c r="CR6" s="196"/>
      <c r="CS6" s="196"/>
      <c r="CT6" s="196"/>
      <c r="CU6" s="196"/>
      <c r="CV6" s="196"/>
      <c r="CW6" s="196"/>
      <c r="CX6" s="196"/>
      <c r="CY6" s="196"/>
      <c r="CZ6" s="196"/>
      <c r="DA6" s="196"/>
      <c r="DB6" s="196"/>
      <c r="DC6" s="196"/>
      <c r="DD6" s="196"/>
      <c r="DE6" s="196"/>
      <c r="DF6" s="196"/>
      <c r="DG6" s="196"/>
      <c r="DH6" s="196"/>
      <c r="DI6" s="196"/>
      <c r="DJ6" s="196"/>
      <c r="DK6" s="196"/>
      <c r="DL6" s="196"/>
      <c r="DM6" s="196"/>
      <c r="DN6" s="196"/>
      <c r="DO6" s="196"/>
      <c r="DP6" s="196"/>
      <c r="DQ6" s="196"/>
      <c r="DR6" s="196"/>
      <c r="DS6" s="196"/>
      <c r="DT6" s="196"/>
      <c r="DU6" s="196"/>
      <c r="DV6" s="196"/>
      <c r="DW6" s="196"/>
      <c r="DX6" s="196"/>
      <c r="DY6" s="196"/>
      <c r="DZ6" s="196"/>
      <c r="EA6" s="196"/>
      <c r="EB6" s="196"/>
      <c r="EC6" s="196"/>
      <c r="ED6" s="196"/>
      <c r="EE6" s="196"/>
      <c r="EF6" s="196"/>
      <c r="EG6" s="196"/>
      <c r="EH6" s="196"/>
      <c r="EI6" s="196"/>
      <c r="EJ6" s="196"/>
      <c r="EK6" s="196"/>
      <c r="EL6" s="196"/>
      <c r="EM6" s="196"/>
      <c r="EN6" s="196"/>
      <c r="EO6" s="196"/>
      <c r="EP6" s="196"/>
      <c r="EQ6" s="196"/>
      <c r="ER6" s="196"/>
      <c r="ES6" s="196"/>
      <c r="ET6" s="196"/>
      <c r="EU6" s="196"/>
      <c r="EV6" s="196"/>
      <c r="EW6" s="196"/>
      <c r="EX6" s="196"/>
      <c r="EY6" s="196"/>
      <c r="EZ6" s="196"/>
      <c r="FA6" s="196"/>
      <c r="FB6" s="196"/>
      <c r="FC6" s="196"/>
      <c r="FD6" s="196"/>
      <c r="FE6" s="196"/>
      <c r="FF6" s="196"/>
      <c r="FG6" s="196"/>
      <c r="FH6" s="196"/>
      <c r="FI6" s="196"/>
      <c r="FJ6" s="196"/>
      <c r="FK6" s="196"/>
      <c r="FL6" s="196"/>
      <c r="FM6" s="196"/>
      <c r="FN6" s="196"/>
      <c r="FO6" s="196"/>
      <c r="FP6" s="196"/>
      <c r="FQ6" s="196"/>
      <c r="FR6" s="196"/>
      <c r="FS6" s="196"/>
      <c r="FT6" s="196"/>
      <c r="FU6" s="196"/>
      <c r="FV6" s="196"/>
      <c r="FW6" s="196"/>
      <c r="FX6" s="196"/>
      <c r="FY6" s="196"/>
      <c r="FZ6" s="196"/>
      <c r="GA6" s="196"/>
      <c r="GB6" s="196"/>
      <c r="GC6" s="196"/>
      <c r="GD6" s="196"/>
      <c r="GE6" s="196"/>
      <c r="GF6" s="196"/>
      <c r="GG6" s="196"/>
      <c r="GH6" s="196"/>
      <c r="GI6" s="196"/>
      <c r="GJ6" s="196"/>
      <c r="GK6" s="196"/>
      <c r="GL6" s="196"/>
      <c r="GM6" s="196"/>
      <c r="GN6" s="196"/>
      <c r="GO6" s="196"/>
      <c r="GP6" s="196"/>
      <c r="GQ6" s="196"/>
      <c r="GR6" s="196"/>
      <c r="GS6" s="196"/>
      <c r="GT6" s="196"/>
      <c r="GU6" s="196"/>
      <c r="GV6" s="196"/>
      <c r="GW6" s="196"/>
      <c r="GX6" s="196"/>
      <c r="GY6" s="196"/>
      <c r="GZ6" s="196"/>
      <c r="HA6" s="196"/>
      <c r="HB6" s="196"/>
      <c r="HC6" s="196"/>
      <c r="HD6" s="196"/>
      <c r="HE6" s="196"/>
      <c r="HF6" s="196"/>
      <c r="HG6" s="196"/>
      <c r="HH6" s="196"/>
      <c r="HI6" s="196"/>
      <c r="HJ6" s="196"/>
      <c r="HK6" s="196"/>
      <c r="HL6" s="196"/>
      <c r="HM6" s="196"/>
      <c r="HN6" s="196"/>
      <c r="HO6" s="196"/>
      <c r="HP6" s="196"/>
      <c r="HQ6" s="196"/>
      <c r="HR6" s="196"/>
      <c r="HS6" s="196"/>
      <c r="HT6" s="196"/>
      <c r="HU6" s="196"/>
      <c r="HV6" s="196"/>
      <c r="HW6" s="196"/>
      <c r="HX6" s="196"/>
      <c r="HY6" s="196"/>
      <c r="HZ6" s="196"/>
      <c r="IA6" s="196"/>
      <c r="IB6" s="196"/>
      <c r="IC6" s="196"/>
      <c r="ID6" s="196"/>
      <c r="IE6" s="196"/>
      <c r="IF6" s="196"/>
      <c r="IG6" s="196"/>
      <c r="IH6" s="196"/>
      <c r="II6" s="196"/>
      <c r="IJ6" s="196"/>
      <c r="IK6" s="196"/>
      <c r="IL6" s="196"/>
      <c r="IM6" s="196"/>
      <c r="IN6" s="196"/>
      <c r="IO6" s="196"/>
      <c r="IP6" s="196"/>
      <c r="IQ6" s="196"/>
      <c r="IR6" s="196"/>
      <c r="IS6" s="196"/>
      <c r="IT6" s="196"/>
      <c r="IU6" s="196"/>
      <c r="IV6" s="196"/>
      <c r="IW6" s="196"/>
      <c r="IX6" s="196"/>
    </row>
    <row r="7" spans="1:1024" s="197" customFormat="1" ht="97.5" customHeight="1">
      <c r="A7" s="364">
        <v>3</v>
      </c>
      <c r="B7" s="556" t="s">
        <v>569</v>
      </c>
      <c r="C7" s="363" t="s">
        <v>570</v>
      </c>
      <c r="D7" s="552"/>
      <c r="E7" s="364"/>
      <c r="F7" s="365" t="s">
        <v>15</v>
      </c>
      <c r="G7" s="687">
        <v>1000</v>
      </c>
      <c r="H7" s="685"/>
      <c r="I7" s="686"/>
      <c r="J7" s="435">
        <f t="shared" si="0"/>
        <v>0</v>
      </c>
      <c r="K7" s="436">
        <f t="shared" si="1"/>
        <v>0</v>
      </c>
      <c r="L7" s="436">
        <f t="shared" si="2"/>
        <v>0</v>
      </c>
      <c r="M7" s="196"/>
      <c r="N7" s="196"/>
      <c r="O7" s="196"/>
      <c r="P7" s="196"/>
      <c r="Q7" s="196"/>
      <c r="R7" s="196"/>
      <c r="S7" s="196"/>
      <c r="T7" s="196"/>
      <c r="U7" s="196"/>
      <c r="V7" s="196"/>
      <c r="W7" s="196"/>
      <c r="X7" s="196"/>
      <c r="Y7" s="196"/>
      <c r="Z7" s="196"/>
      <c r="AA7" s="196"/>
      <c r="AB7" s="196"/>
      <c r="AC7" s="196"/>
      <c r="AD7" s="196"/>
      <c r="AE7" s="196"/>
      <c r="AF7" s="196"/>
      <c r="AG7" s="196"/>
      <c r="AH7" s="196"/>
      <c r="AI7" s="196"/>
      <c r="AJ7" s="196"/>
      <c r="AK7" s="196"/>
      <c r="AL7" s="196"/>
      <c r="AM7" s="196"/>
      <c r="AN7" s="196"/>
      <c r="AO7" s="196"/>
      <c r="AP7" s="196"/>
      <c r="AQ7" s="196"/>
      <c r="AR7" s="196"/>
      <c r="AS7" s="196"/>
      <c r="AT7" s="196"/>
      <c r="AU7" s="196"/>
      <c r="AV7" s="196"/>
      <c r="AW7" s="196"/>
      <c r="AX7" s="196"/>
      <c r="AY7" s="196"/>
      <c r="AZ7" s="196"/>
      <c r="BA7" s="196"/>
      <c r="BB7" s="196"/>
      <c r="BC7" s="196"/>
      <c r="BD7" s="196"/>
      <c r="BE7" s="196"/>
      <c r="BF7" s="196"/>
      <c r="BG7" s="196"/>
      <c r="BH7" s="196"/>
      <c r="BI7" s="196"/>
      <c r="BJ7" s="196"/>
      <c r="BK7" s="196"/>
      <c r="BL7" s="196"/>
      <c r="BM7" s="196"/>
      <c r="BN7" s="196"/>
      <c r="BO7" s="196"/>
      <c r="BP7" s="196"/>
      <c r="BQ7" s="196"/>
      <c r="BR7" s="196"/>
      <c r="BS7" s="196"/>
      <c r="BT7" s="196"/>
      <c r="BU7" s="196"/>
      <c r="BV7" s="196"/>
      <c r="BW7" s="196"/>
      <c r="BX7" s="196"/>
      <c r="BY7" s="196"/>
      <c r="BZ7" s="196"/>
      <c r="CA7" s="196"/>
      <c r="CB7" s="196"/>
      <c r="CC7" s="196"/>
      <c r="CD7" s="196"/>
      <c r="CE7" s="196"/>
      <c r="CF7" s="196"/>
      <c r="CG7" s="196"/>
      <c r="CH7" s="196"/>
      <c r="CI7" s="196"/>
      <c r="CJ7" s="196"/>
      <c r="CK7" s="196"/>
      <c r="CL7" s="196"/>
      <c r="CM7" s="196"/>
      <c r="CN7" s="196"/>
      <c r="CO7" s="196"/>
      <c r="CP7" s="196"/>
      <c r="CQ7" s="196"/>
      <c r="CR7" s="196"/>
      <c r="CS7" s="196"/>
      <c r="CT7" s="196"/>
      <c r="CU7" s="196"/>
      <c r="CV7" s="196"/>
      <c r="CW7" s="196"/>
      <c r="CX7" s="196"/>
      <c r="CY7" s="196"/>
      <c r="CZ7" s="196"/>
      <c r="DA7" s="196"/>
      <c r="DB7" s="196"/>
      <c r="DC7" s="196"/>
      <c r="DD7" s="196"/>
      <c r="DE7" s="196"/>
      <c r="DF7" s="196"/>
      <c r="DG7" s="196"/>
      <c r="DH7" s="196"/>
      <c r="DI7" s="196"/>
      <c r="DJ7" s="196"/>
      <c r="DK7" s="196"/>
      <c r="DL7" s="196"/>
      <c r="DM7" s="196"/>
      <c r="DN7" s="196"/>
      <c r="DO7" s="196"/>
      <c r="DP7" s="196"/>
      <c r="DQ7" s="196"/>
      <c r="DR7" s="196"/>
      <c r="DS7" s="196"/>
      <c r="DT7" s="196"/>
      <c r="DU7" s="196"/>
      <c r="DV7" s="196"/>
      <c r="DW7" s="196"/>
      <c r="DX7" s="196"/>
      <c r="DY7" s="196"/>
      <c r="DZ7" s="196"/>
      <c r="EA7" s="196"/>
      <c r="EB7" s="196"/>
      <c r="EC7" s="196"/>
      <c r="ED7" s="196"/>
      <c r="EE7" s="196"/>
      <c r="EF7" s="196"/>
      <c r="EG7" s="196"/>
      <c r="EH7" s="196"/>
      <c r="EI7" s="196"/>
      <c r="EJ7" s="196"/>
      <c r="EK7" s="196"/>
      <c r="EL7" s="196"/>
      <c r="EM7" s="196"/>
      <c r="EN7" s="196"/>
      <c r="EO7" s="196"/>
      <c r="EP7" s="196"/>
      <c r="EQ7" s="196"/>
      <c r="ER7" s="196"/>
      <c r="ES7" s="196"/>
      <c r="ET7" s="196"/>
      <c r="EU7" s="196"/>
      <c r="EV7" s="196"/>
      <c r="EW7" s="196"/>
      <c r="EX7" s="196"/>
      <c r="EY7" s="196"/>
      <c r="EZ7" s="196"/>
      <c r="FA7" s="196"/>
      <c r="FB7" s="196"/>
      <c r="FC7" s="196"/>
      <c r="FD7" s="196"/>
      <c r="FE7" s="196"/>
      <c r="FF7" s="196"/>
      <c r="FG7" s="196"/>
      <c r="FH7" s="196"/>
      <c r="FI7" s="196"/>
      <c r="FJ7" s="196"/>
      <c r="FK7" s="196"/>
      <c r="FL7" s="196"/>
      <c r="FM7" s="196"/>
      <c r="FN7" s="196"/>
      <c r="FO7" s="196"/>
      <c r="FP7" s="196"/>
      <c r="FQ7" s="196"/>
      <c r="FR7" s="196"/>
      <c r="FS7" s="196"/>
      <c r="FT7" s="196"/>
      <c r="FU7" s="196"/>
      <c r="FV7" s="196"/>
      <c r="FW7" s="196"/>
      <c r="FX7" s="196"/>
      <c r="FY7" s="196"/>
      <c r="FZ7" s="196"/>
      <c r="GA7" s="196"/>
      <c r="GB7" s="196"/>
      <c r="GC7" s="196"/>
      <c r="GD7" s="196"/>
      <c r="GE7" s="196"/>
      <c r="GF7" s="196"/>
      <c r="GG7" s="196"/>
      <c r="GH7" s="196"/>
      <c r="GI7" s="196"/>
      <c r="GJ7" s="196"/>
      <c r="GK7" s="196"/>
      <c r="GL7" s="196"/>
      <c r="GM7" s="196"/>
      <c r="GN7" s="196"/>
      <c r="GO7" s="196"/>
      <c r="GP7" s="196"/>
      <c r="GQ7" s="196"/>
      <c r="GR7" s="196"/>
      <c r="GS7" s="196"/>
      <c r="GT7" s="196"/>
      <c r="GU7" s="196"/>
      <c r="GV7" s="196"/>
      <c r="GW7" s="196"/>
      <c r="GX7" s="196"/>
      <c r="GY7" s="196"/>
      <c r="GZ7" s="196"/>
      <c r="HA7" s="196"/>
      <c r="HB7" s="196"/>
      <c r="HC7" s="196"/>
      <c r="HD7" s="196"/>
      <c r="HE7" s="196"/>
      <c r="HF7" s="196"/>
      <c r="HG7" s="196"/>
      <c r="HH7" s="196"/>
      <c r="HI7" s="196"/>
      <c r="HJ7" s="196"/>
      <c r="HK7" s="196"/>
      <c r="HL7" s="196"/>
      <c r="HM7" s="196"/>
      <c r="HN7" s="196"/>
      <c r="HO7" s="196"/>
      <c r="HP7" s="196"/>
      <c r="HQ7" s="196"/>
      <c r="HR7" s="196"/>
      <c r="HS7" s="196"/>
      <c r="HT7" s="196"/>
      <c r="HU7" s="196"/>
      <c r="HV7" s="196"/>
      <c r="HW7" s="196"/>
      <c r="HX7" s="196"/>
      <c r="HY7" s="196"/>
      <c r="HZ7" s="196"/>
      <c r="IA7" s="196"/>
      <c r="IB7" s="196"/>
      <c r="IC7" s="196"/>
      <c r="ID7" s="196"/>
      <c r="IE7" s="196"/>
      <c r="IF7" s="196"/>
      <c r="IG7" s="196"/>
      <c r="IH7" s="196"/>
      <c r="II7" s="196"/>
      <c r="IJ7" s="196"/>
      <c r="IK7" s="196"/>
      <c r="IL7" s="196"/>
      <c r="IM7" s="196"/>
      <c r="IN7" s="196"/>
      <c r="IO7" s="196"/>
      <c r="IP7" s="196"/>
      <c r="IQ7" s="196"/>
      <c r="IR7" s="196"/>
      <c r="IS7" s="196"/>
      <c r="IT7" s="196"/>
      <c r="IU7" s="196"/>
      <c r="IV7" s="196"/>
      <c r="IW7" s="196"/>
      <c r="IX7" s="196"/>
    </row>
    <row r="8" spans="1:1024" ht="21" customHeight="1">
      <c r="A8" s="41"/>
      <c r="B8" s="41"/>
      <c r="C8" s="41"/>
      <c r="D8" s="41"/>
      <c r="E8" s="41"/>
      <c r="F8" s="41"/>
      <c r="G8" s="41"/>
      <c r="H8" s="54"/>
      <c r="I8" s="878" t="s">
        <v>32</v>
      </c>
      <c r="J8" s="878"/>
      <c r="K8" s="198">
        <f>SUM(K5:K7)</f>
        <v>0</v>
      </c>
      <c r="L8" s="198">
        <f>SUM(L5:L7)</f>
        <v>0</v>
      </c>
    </row>
    <row r="9" spans="1:1024" s="836" customFormat="1" ht="21.75" customHeight="1">
      <c r="A9" s="856" t="s">
        <v>818</v>
      </c>
      <c r="B9" s="856"/>
      <c r="C9" s="856"/>
      <c r="D9" s="856"/>
      <c r="E9" s="856"/>
      <c r="F9" s="856"/>
      <c r="G9" s="856"/>
      <c r="H9" s="856"/>
      <c r="I9" s="856"/>
      <c r="J9" s="856"/>
      <c r="K9" s="856"/>
      <c r="L9" s="856"/>
    </row>
    <row r="10" spans="1:1024" s="836" customFormat="1" ht="30" customHeight="1">
      <c r="A10" s="856" t="s">
        <v>29</v>
      </c>
      <c r="B10" s="856"/>
      <c r="C10" s="856"/>
      <c r="D10" s="856"/>
      <c r="E10" s="856"/>
      <c r="F10" s="856"/>
      <c r="G10" s="856"/>
      <c r="H10" s="856"/>
      <c r="I10" s="856"/>
      <c r="J10" s="856"/>
      <c r="K10" s="856"/>
      <c r="L10" s="856"/>
    </row>
    <row r="11" spans="1:1024" customFormat="1" ht="24" customHeight="1">
      <c r="A11" s="837" t="s">
        <v>819</v>
      </c>
      <c r="B11" s="838"/>
      <c r="C11" s="839"/>
      <c r="D11" s="128"/>
      <c r="E11" s="128"/>
      <c r="F11" s="128"/>
      <c r="G11" s="840"/>
      <c r="H11" s="841"/>
      <c r="I11" s="842"/>
      <c r="J11" s="843"/>
      <c r="K11" s="843"/>
      <c r="L11" s="843"/>
      <c r="M11" s="128"/>
      <c r="N11" s="128"/>
      <c r="O11" s="128"/>
      <c r="P11" s="128"/>
      <c r="Q11" s="128"/>
      <c r="R11" s="128"/>
      <c r="S11" s="128"/>
      <c r="T11" s="128"/>
      <c r="U11" s="128"/>
      <c r="V11" s="128"/>
      <c r="W11" s="128"/>
      <c r="X11" s="128"/>
      <c r="Y11" s="128"/>
      <c r="Z11" s="128"/>
      <c r="AA11" s="128"/>
      <c r="AB11" s="128"/>
      <c r="AC11" s="128"/>
      <c r="AD11" s="128"/>
      <c r="AE11" s="128"/>
      <c r="AF11" s="128"/>
      <c r="AG11" s="128"/>
      <c r="AH11" s="128"/>
      <c r="AI11" s="128"/>
      <c r="AJ11" s="128"/>
      <c r="AK11" s="128"/>
      <c r="AL11" s="128"/>
      <c r="AM11" s="128"/>
      <c r="AN11" s="128"/>
      <c r="AO11" s="128"/>
      <c r="AP11" s="128"/>
      <c r="AQ11" s="128"/>
      <c r="AR11" s="128"/>
      <c r="AS11" s="128"/>
      <c r="AT11" s="128"/>
      <c r="AU11" s="128"/>
      <c r="AV11" s="128"/>
      <c r="AW11" s="128"/>
      <c r="AX11" s="128"/>
      <c r="AY11" s="128"/>
      <c r="AZ11" s="128"/>
      <c r="BA11" s="128"/>
      <c r="BB11" s="128"/>
      <c r="BC11" s="128"/>
      <c r="BD11" s="128"/>
      <c r="BE11" s="128"/>
      <c r="BF11" s="128"/>
      <c r="BG11" s="128"/>
      <c r="BH11" s="128"/>
      <c r="BI11" s="128"/>
      <c r="BJ11" s="128"/>
      <c r="BK11" s="128"/>
      <c r="BL11" s="128"/>
      <c r="BM11" s="128"/>
      <c r="BN11" s="128"/>
      <c r="BO11" s="128"/>
      <c r="BP11" s="128"/>
      <c r="BQ11" s="128"/>
      <c r="BR11" s="128"/>
      <c r="BS11" s="128"/>
      <c r="BT11" s="128"/>
      <c r="BU11" s="128"/>
      <c r="BV11" s="128"/>
      <c r="BW11" s="128"/>
      <c r="BX11" s="128"/>
      <c r="BY11" s="128"/>
      <c r="BZ11" s="128"/>
      <c r="CA11" s="128"/>
      <c r="CB11" s="128"/>
      <c r="CC11" s="128"/>
      <c r="CD11" s="128"/>
      <c r="CE11" s="128"/>
      <c r="CF11" s="128"/>
      <c r="CG11" s="128"/>
      <c r="CH11" s="128"/>
      <c r="CI11" s="128"/>
      <c r="CJ11" s="128"/>
      <c r="CK11" s="128"/>
      <c r="CL11" s="128"/>
      <c r="CM11" s="128"/>
      <c r="CN11" s="128"/>
      <c r="CO11" s="128"/>
      <c r="CP11" s="128"/>
      <c r="CQ11" s="128"/>
      <c r="CR11" s="128"/>
      <c r="CS11" s="128"/>
      <c r="CT11" s="128"/>
      <c r="CU11" s="128"/>
      <c r="CV11" s="128"/>
      <c r="CW11" s="128"/>
      <c r="CX11" s="128"/>
      <c r="CY11" s="128"/>
      <c r="CZ11" s="128"/>
      <c r="DA11" s="128"/>
      <c r="DB11" s="128"/>
      <c r="DC11" s="128"/>
      <c r="DD11" s="128"/>
      <c r="DE11" s="128"/>
      <c r="DF11" s="128"/>
      <c r="DG11" s="128"/>
      <c r="DH11" s="128"/>
      <c r="DI11" s="128"/>
      <c r="DJ11" s="128"/>
      <c r="DK11" s="128"/>
      <c r="DL11" s="128"/>
      <c r="DM11" s="128"/>
      <c r="DN11" s="128"/>
      <c r="DO11" s="128"/>
      <c r="DP11" s="128"/>
      <c r="DQ11" s="128"/>
      <c r="DR11" s="128"/>
      <c r="DS11" s="128"/>
      <c r="DT11" s="128"/>
      <c r="DU11" s="128"/>
      <c r="DV11" s="128"/>
      <c r="DW11" s="128"/>
      <c r="DX11" s="128"/>
      <c r="DY11" s="128"/>
      <c r="DZ11" s="128"/>
      <c r="EA11" s="128"/>
      <c r="EB11" s="128"/>
      <c r="EC11" s="128"/>
      <c r="ED11" s="128"/>
      <c r="EE11" s="128"/>
      <c r="EF11" s="128"/>
      <c r="EG11" s="128"/>
      <c r="EH11" s="128"/>
      <c r="EI11" s="128"/>
      <c r="EJ11" s="128"/>
      <c r="EK11" s="128"/>
      <c r="EL11" s="128"/>
      <c r="EM11" s="128"/>
      <c r="EN11" s="128"/>
      <c r="EO11" s="128"/>
      <c r="EP11" s="128"/>
      <c r="EQ11" s="128"/>
      <c r="ER11" s="128"/>
      <c r="ES11" s="128"/>
      <c r="ET11" s="128"/>
      <c r="EU11" s="128"/>
      <c r="EV11" s="128"/>
      <c r="EW11" s="128"/>
      <c r="EX11" s="128"/>
      <c r="EY11" s="128"/>
      <c r="EZ11" s="128"/>
      <c r="FA11" s="128"/>
      <c r="FB11" s="128"/>
      <c r="FC11" s="128"/>
      <c r="FD11" s="128"/>
      <c r="FE11" s="128"/>
      <c r="FF11" s="128"/>
      <c r="FG11" s="128"/>
      <c r="FH11" s="128"/>
      <c r="FI11" s="128"/>
      <c r="FJ11" s="128"/>
      <c r="FK11" s="128"/>
      <c r="FL11" s="128"/>
      <c r="FM11" s="128"/>
      <c r="FN11" s="128"/>
      <c r="FO11" s="128"/>
      <c r="FP11" s="128"/>
      <c r="FQ11" s="128"/>
      <c r="FR11" s="128"/>
      <c r="FS11" s="128"/>
      <c r="FT11" s="128"/>
      <c r="FU11" s="128"/>
      <c r="FV11" s="128"/>
      <c r="FW11" s="128"/>
      <c r="FX11" s="128"/>
      <c r="FY11" s="128"/>
      <c r="FZ11" s="128"/>
      <c r="GA11" s="128"/>
      <c r="GB11" s="128"/>
      <c r="GC11" s="128"/>
      <c r="GD11" s="128"/>
      <c r="GE11" s="128"/>
      <c r="GF11" s="128"/>
      <c r="GG11" s="128"/>
      <c r="GH11" s="128"/>
      <c r="GI11" s="128"/>
      <c r="GJ11" s="128"/>
      <c r="GK11" s="128"/>
      <c r="GL11" s="128"/>
      <c r="GM11" s="128"/>
      <c r="GN11" s="128"/>
      <c r="GO11" s="128"/>
      <c r="GP11" s="128"/>
      <c r="GQ11" s="128"/>
      <c r="GR11" s="128"/>
      <c r="GS11" s="128"/>
      <c r="GT11" s="128"/>
      <c r="GU11" s="128"/>
      <c r="GV11" s="128"/>
      <c r="GW11" s="128"/>
      <c r="GX11" s="128"/>
      <c r="GY11" s="128"/>
      <c r="GZ11" s="128"/>
      <c r="HA11" s="128"/>
      <c r="HB11" s="128"/>
      <c r="HC11" s="128"/>
      <c r="HD11" s="128"/>
      <c r="HE11" s="128"/>
      <c r="HF11" s="128"/>
      <c r="HG11" s="128"/>
      <c r="HH11" s="128"/>
      <c r="HI11" s="128"/>
      <c r="HJ11" s="128"/>
      <c r="HK11" s="128"/>
      <c r="HL11" s="128"/>
      <c r="HM11" s="128"/>
      <c r="HN11" s="128"/>
      <c r="HO11" s="128"/>
      <c r="HP11" s="128"/>
      <c r="HQ11" s="128"/>
      <c r="HR11" s="128"/>
      <c r="HS11" s="128"/>
      <c r="HT11" s="128"/>
      <c r="HU11" s="128"/>
      <c r="HV11" s="128"/>
      <c r="HW11" s="128"/>
      <c r="HX11" s="128"/>
      <c r="HY11" s="128"/>
      <c r="HZ11" s="128"/>
      <c r="IA11" s="128"/>
      <c r="IB11" s="128"/>
      <c r="IC11" s="128"/>
      <c r="ID11" s="128"/>
      <c r="IE11" s="128"/>
      <c r="IF11" s="128"/>
      <c r="IG11" s="128"/>
      <c r="IH11" s="128"/>
      <c r="II11" s="128"/>
      <c r="IJ11" s="128"/>
      <c r="IK11" s="128"/>
      <c r="IL11" s="128"/>
      <c r="IM11" s="128"/>
      <c r="IN11" s="128"/>
      <c r="IO11" s="128"/>
      <c r="IP11" s="128"/>
      <c r="IQ11" s="128"/>
      <c r="IR11" s="128"/>
      <c r="IS11" s="128"/>
      <c r="IT11" s="128"/>
      <c r="IU11" s="128"/>
      <c r="IV11" s="128"/>
      <c r="IW11" s="128"/>
      <c r="IX11" s="128"/>
      <c r="IY11" s="128"/>
      <c r="IZ11" s="128"/>
      <c r="JA11" s="128"/>
      <c r="JB11" s="128"/>
      <c r="JC11" s="128"/>
      <c r="JD11" s="128"/>
      <c r="JE11" s="128"/>
      <c r="JF11" s="128"/>
      <c r="JG11" s="128"/>
      <c r="JH11" s="128"/>
      <c r="JI11" s="128"/>
      <c r="JJ11" s="128"/>
      <c r="JK11" s="128"/>
      <c r="JL11" s="128"/>
      <c r="JM11" s="128"/>
      <c r="JN11" s="128"/>
      <c r="JO11" s="128"/>
      <c r="JP11" s="128"/>
      <c r="JQ11" s="128"/>
      <c r="JR11" s="128"/>
      <c r="JS11" s="128"/>
      <c r="JT11" s="128"/>
      <c r="JU11" s="128"/>
      <c r="JV11" s="128"/>
      <c r="JW11" s="128"/>
      <c r="JX11" s="128"/>
      <c r="JY11" s="128"/>
      <c r="JZ11" s="128"/>
      <c r="KA11" s="128"/>
      <c r="KB11" s="128"/>
      <c r="KC11" s="128"/>
      <c r="KD11" s="128"/>
      <c r="KE11" s="128"/>
      <c r="KF11" s="128"/>
      <c r="KG11" s="128"/>
      <c r="KH11" s="128"/>
      <c r="KI11" s="128"/>
      <c r="KJ11" s="128"/>
      <c r="KK11" s="128"/>
      <c r="KL11" s="128"/>
      <c r="KM11" s="128"/>
      <c r="KN11" s="128"/>
      <c r="KO11" s="128"/>
      <c r="KP11" s="128"/>
      <c r="KQ11" s="128"/>
      <c r="KR11" s="128"/>
      <c r="KS11" s="128"/>
      <c r="KT11" s="128"/>
      <c r="KU11" s="128"/>
      <c r="KV11" s="128"/>
      <c r="KW11" s="128"/>
      <c r="KX11" s="128"/>
      <c r="KY11" s="128"/>
      <c r="KZ11" s="128"/>
      <c r="LA11" s="128"/>
      <c r="LB11" s="128"/>
      <c r="LC11" s="128"/>
      <c r="LD11" s="128"/>
      <c r="LE11" s="128"/>
      <c r="LF11" s="128"/>
      <c r="LG11" s="128"/>
      <c r="LH11" s="128"/>
      <c r="LI11" s="128"/>
      <c r="LJ11" s="128"/>
      <c r="LK11" s="128"/>
      <c r="LL11" s="128"/>
      <c r="LM11" s="128"/>
      <c r="LN11" s="128"/>
      <c r="LO11" s="128"/>
      <c r="LP11" s="128"/>
      <c r="LQ11" s="128"/>
      <c r="LR11" s="128"/>
      <c r="LS11" s="128"/>
      <c r="LT11" s="128"/>
      <c r="LU11" s="128"/>
      <c r="LV11" s="128"/>
      <c r="LW11" s="128"/>
      <c r="LX11" s="128"/>
      <c r="LY11" s="128"/>
      <c r="LZ11" s="128"/>
      <c r="MA11" s="128"/>
      <c r="MB11" s="128"/>
      <c r="MC11" s="128"/>
      <c r="MD11" s="128"/>
      <c r="ME11" s="128"/>
      <c r="MF11" s="128"/>
      <c r="MG11" s="128"/>
      <c r="MH11" s="128"/>
      <c r="MI11" s="128"/>
      <c r="MJ11" s="128"/>
      <c r="MK11" s="128"/>
      <c r="ML11" s="128"/>
      <c r="MM11" s="128"/>
      <c r="MN11" s="128"/>
      <c r="MO11" s="128"/>
      <c r="MP11" s="128"/>
      <c r="MQ11" s="128"/>
      <c r="MR11" s="128"/>
      <c r="MS11" s="128"/>
      <c r="MT11" s="128"/>
      <c r="MU11" s="128"/>
      <c r="MV11" s="128"/>
      <c r="MW11" s="128"/>
      <c r="MX11" s="128"/>
      <c r="MY11" s="128"/>
      <c r="MZ11" s="128"/>
      <c r="NA11" s="128"/>
      <c r="NB11" s="128"/>
      <c r="NC11" s="128"/>
      <c r="ND11" s="128"/>
      <c r="NE11" s="128"/>
      <c r="NF11" s="128"/>
      <c r="NG11" s="128"/>
      <c r="NH11" s="128"/>
      <c r="NI11" s="128"/>
      <c r="NJ11" s="128"/>
      <c r="NK11" s="128"/>
      <c r="NL11" s="128"/>
      <c r="NM11" s="128"/>
      <c r="NN11" s="128"/>
      <c r="NO11" s="128"/>
      <c r="NP11" s="128"/>
      <c r="NQ11" s="128"/>
      <c r="NR11" s="128"/>
      <c r="NS11" s="128"/>
      <c r="NT11" s="128"/>
      <c r="NU11" s="128"/>
      <c r="NV11" s="128"/>
      <c r="NW11" s="128"/>
      <c r="NX11" s="128"/>
      <c r="NY11" s="128"/>
      <c r="NZ11" s="128"/>
      <c r="OA11" s="128"/>
      <c r="OB11" s="128"/>
      <c r="OC11" s="128"/>
      <c r="OD11" s="128"/>
      <c r="OE11" s="128"/>
      <c r="OF11" s="128"/>
      <c r="OG11" s="128"/>
      <c r="OH11" s="128"/>
      <c r="OI11" s="128"/>
      <c r="OJ11" s="128"/>
      <c r="OK11" s="128"/>
      <c r="OL11" s="128"/>
      <c r="OM11" s="128"/>
      <c r="ON11" s="128"/>
      <c r="OO11" s="128"/>
      <c r="OP11" s="128"/>
      <c r="OQ11" s="128"/>
      <c r="OR11" s="128"/>
      <c r="OS11" s="128"/>
      <c r="OT11" s="128"/>
      <c r="OU11" s="128"/>
      <c r="OV11" s="128"/>
      <c r="OW11" s="128"/>
      <c r="OX11" s="128"/>
      <c r="OY11" s="128"/>
      <c r="OZ11" s="128"/>
      <c r="PA11" s="128"/>
      <c r="PB11" s="128"/>
      <c r="PC11" s="128"/>
      <c r="PD11" s="128"/>
      <c r="PE11" s="128"/>
      <c r="PF11" s="128"/>
      <c r="PG11" s="128"/>
      <c r="PH11" s="128"/>
      <c r="PI11" s="128"/>
      <c r="PJ11" s="128"/>
      <c r="PK11" s="128"/>
      <c r="PL11" s="128"/>
      <c r="PM11" s="128"/>
      <c r="PN11" s="128"/>
      <c r="PO11" s="128"/>
      <c r="PP11" s="128"/>
      <c r="PQ11" s="128"/>
      <c r="PR11" s="128"/>
      <c r="PS11" s="128"/>
      <c r="PT11" s="128"/>
      <c r="PU11" s="128"/>
      <c r="PV11" s="128"/>
      <c r="PW11" s="128"/>
      <c r="PX11" s="128"/>
      <c r="PY11" s="128"/>
      <c r="PZ11" s="128"/>
      <c r="QA11" s="128"/>
      <c r="QB11" s="128"/>
      <c r="QC11" s="128"/>
      <c r="QD11" s="128"/>
      <c r="QE11" s="128"/>
      <c r="QF11" s="128"/>
      <c r="QG11" s="128"/>
      <c r="QH11" s="128"/>
      <c r="QI11" s="128"/>
      <c r="QJ11" s="128"/>
      <c r="QK11" s="128"/>
      <c r="QL11" s="128"/>
      <c r="QM11" s="128"/>
      <c r="QN11" s="128"/>
      <c r="QO11" s="128"/>
      <c r="QP11" s="128"/>
      <c r="QQ11" s="128"/>
      <c r="QR11" s="128"/>
      <c r="QS11" s="128"/>
      <c r="QT11" s="128"/>
      <c r="QU11" s="128"/>
      <c r="QV11" s="128"/>
      <c r="QW11" s="128"/>
      <c r="QX11" s="128"/>
      <c r="QY11" s="128"/>
      <c r="QZ11" s="128"/>
      <c r="RA11" s="128"/>
      <c r="RB11" s="128"/>
      <c r="RC11" s="128"/>
      <c r="RD11" s="128"/>
      <c r="RE11" s="128"/>
      <c r="RF11" s="128"/>
      <c r="RG11" s="128"/>
      <c r="RH11" s="128"/>
      <c r="RI11" s="128"/>
      <c r="RJ11" s="128"/>
      <c r="RK11" s="128"/>
      <c r="RL11" s="128"/>
      <c r="RM11" s="128"/>
      <c r="RN11" s="128"/>
      <c r="RO11" s="128"/>
      <c r="RP11" s="128"/>
      <c r="RQ11" s="128"/>
      <c r="RR11" s="128"/>
      <c r="RS11" s="128"/>
      <c r="RT11" s="128"/>
      <c r="RU11" s="128"/>
      <c r="RV11" s="128"/>
      <c r="RW11" s="128"/>
      <c r="RX11" s="128"/>
      <c r="RY11" s="128"/>
      <c r="RZ11" s="128"/>
      <c r="SA11" s="128"/>
      <c r="SB11" s="128"/>
      <c r="SC11" s="128"/>
      <c r="SD11" s="128"/>
      <c r="SE11" s="128"/>
      <c r="SF11" s="128"/>
      <c r="SG11" s="128"/>
      <c r="SH11" s="128"/>
      <c r="SI11" s="128"/>
      <c r="SJ11" s="128"/>
      <c r="SK11" s="128"/>
      <c r="SL11" s="128"/>
      <c r="SM11" s="128"/>
      <c r="SN11" s="128"/>
      <c r="SO11" s="128"/>
      <c r="SP11" s="128"/>
      <c r="SQ11" s="128"/>
      <c r="SR11" s="128"/>
      <c r="SS11" s="128"/>
      <c r="ST11" s="128"/>
      <c r="SU11" s="128"/>
      <c r="SV11" s="128"/>
      <c r="SW11" s="128"/>
      <c r="SX11" s="128"/>
      <c r="SY11" s="128"/>
      <c r="SZ11" s="128"/>
      <c r="TA11" s="128"/>
      <c r="TB11" s="128"/>
      <c r="TC11" s="128"/>
      <c r="TD11" s="128"/>
      <c r="TE11" s="128"/>
      <c r="TF11" s="128"/>
      <c r="TG11" s="128"/>
      <c r="TH11" s="128"/>
      <c r="TI11" s="128"/>
      <c r="TJ11" s="128"/>
      <c r="TK11" s="128"/>
      <c r="TL11" s="128"/>
      <c r="TM11" s="128"/>
      <c r="TN11" s="128"/>
      <c r="TO11" s="128"/>
      <c r="TP11" s="128"/>
      <c r="TQ11" s="128"/>
      <c r="TR11" s="128"/>
      <c r="TS11" s="128"/>
      <c r="TT11" s="128"/>
      <c r="TU11" s="128"/>
      <c r="TV11" s="128"/>
      <c r="TW11" s="128"/>
      <c r="TX11" s="128"/>
      <c r="TY11" s="128"/>
      <c r="TZ11" s="128"/>
      <c r="UA11" s="128"/>
      <c r="UB11" s="128"/>
      <c r="UC11" s="128"/>
      <c r="UD11" s="128"/>
      <c r="UE11" s="128"/>
      <c r="UF11" s="128"/>
      <c r="UG11" s="128"/>
      <c r="UH11" s="128"/>
      <c r="UI11" s="128"/>
      <c r="UJ11" s="128"/>
      <c r="UK11" s="128"/>
      <c r="UL11" s="128"/>
      <c r="UM11" s="128"/>
      <c r="UN11" s="128"/>
      <c r="UO11" s="128"/>
      <c r="UP11" s="128"/>
      <c r="UQ11" s="128"/>
      <c r="UR11" s="128"/>
      <c r="US11" s="128"/>
      <c r="UT11" s="128"/>
      <c r="UU11" s="128"/>
      <c r="UV11" s="128"/>
      <c r="UW11" s="128"/>
      <c r="UX11" s="128"/>
      <c r="UY11" s="128"/>
      <c r="UZ11" s="128"/>
      <c r="VA11" s="128"/>
      <c r="VB11" s="128"/>
      <c r="VC11" s="128"/>
      <c r="VD11" s="128"/>
      <c r="VE11" s="128"/>
      <c r="VF11" s="128"/>
      <c r="VG11" s="128"/>
      <c r="VH11" s="128"/>
      <c r="VI11" s="128"/>
      <c r="VJ11" s="128"/>
      <c r="VK11" s="128"/>
      <c r="VL11" s="128"/>
      <c r="VM11" s="128"/>
      <c r="VN11" s="128"/>
      <c r="VO11" s="128"/>
      <c r="VP11" s="128"/>
      <c r="VQ11" s="128"/>
      <c r="VR11" s="128"/>
      <c r="VS11" s="128"/>
      <c r="VT11" s="128"/>
      <c r="VU11" s="128"/>
      <c r="VV11" s="128"/>
      <c r="VW11" s="128"/>
      <c r="VX11" s="128"/>
      <c r="VY11" s="128"/>
      <c r="VZ11" s="128"/>
      <c r="WA11" s="128"/>
      <c r="WB11" s="128"/>
      <c r="WC11" s="128"/>
      <c r="WD11" s="128"/>
      <c r="WE11" s="128"/>
      <c r="WF11" s="128"/>
      <c r="WG11" s="128"/>
      <c r="WH11" s="128"/>
      <c r="WI11" s="128"/>
      <c r="WJ11" s="128"/>
      <c r="WK11" s="128"/>
      <c r="WL11" s="128"/>
      <c r="WM11" s="128"/>
      <c r="WN11" s="128"/>
      <c r="WO11" s="128"/>
      <c r="WP11" s="128"/>
      <c r="WQ11" s="128"/>
      <c r="WR11" s="128"/>
      <c r="WS11" s="128"/>
      <c r="WT11" s="128"/>
      <c r="WU11" s="128"/>
      <c r="WV11" s="128"/>
      <c r="WW11" s="128"/>
      <c r="WX11" s="128"/>
      <c r="WY11" s="128"/>
      <c r="WZ11" s="128"/>
      <c r="XA11" s="128"/>
      <c r="XB11" s="128"/>
      <c r="XC11" s="128"/>
      <c r="XD11" s="128"/>
      <c r="XE11" s="128"/>
      <c r="XF11" s="128"/>
      <c r="XG11" s="128"/>
      <c r="XH11" s="128"/>
      <c r="XI11" s="128"/>
      <c r="XJ11" s="128"/>
      <c r="XK11" s="128"/>
      <c r="XL11" s="128"/>
      <c r="XM11" s="128"/>
      <c r="XN11" s="128"/>
      <c r="XO11" s="128"/>
      <c r="XP11" s="128"/>
      <c r="XQ11" s="128"/>
      <c r="XR11" s="128"/>
      <c r="XS11" s="128"/>
      <c r="XT11" s="128"/>
      <c r="XU11" s="128"/>
      <c r="XV11" s="128"/>
      <c r="XW11" s="128"/>
      <c r="XX11" s="128"/>
      <c r="XY11" s="128"/>
      <c r="XZ11" s="128"/>
      <c r="YA11" s="128"/>
      <c r="YB11" s="128"/>
      <c r="YC11" s="128"/>
      <c r="YD11" s="128"/>
      <c r="YE11" s="128"/>
      <c r="YF11" s="128"/>
      <c r="YG11" s="128"/>
      <c r="YH11" s="128"/>
      <c r="YI11" s="128"/>
      <c r="YJ11" s="128"/>
      <c r="YK11" s="128"/>
      <c r="YL11" s="128"/>
      <c r="YM11" s="128"/>
      <c r="YN11" s="128"/>
      <c r="YO11" s="128"/>
      <c r="YP11" s="128"/>
      <c r="YQ11" s="128"/>
      <c r="YR11" s="128"/>
      <c r="YS11" s="128"/>
      <c r="YT11" s="128"/>
      <c r="YU11" s="128"/>
      <c r="YV11" s="128"/>
      <c r="YW11" s="128"/>
      <c r="YX11" s="128"/>
      <c r="YY11" s="128"/>
      <c r="YZ11" s="128"/>
      <c r="ZA11" s="128"/>
      <c r="ZB11" s="128"/>
      <c r="ZC11" s="128"/>
      <c r="ZD11" s="128"/>
      <c r="ZE11" s="128"/>
      <c r="ZF11" s="128"/>
      <c r="ZG11" s="128"/>
      <c r="ZH11" s="128"/>
      <c r="ZI11" s="128"/>
      <c r="ZJ11" s="128"/>
      <c r="ZK11" s="128"/>
      <c r="ZL11" s="128"/>
      <c r="ZM11" s="128"/>
      <c r="ZN11" s="128"/>
      <c r="ZO11" s="128"/>
      <c r="ZP11" s="128"/>
      <c r="ZQ11" s="128"/>
      <c r="ZR11" s="128"/>
      <c r="ZS11" s="128"/>
      <c r="ZT11" s="128"/>
      <c r="ZU11" s="128"/>
      <c r="ZV11" s="128"/>
      <c r="ZW11" s="128"/>
      <c r="ZX11" s="128"/>
      <c r="ZY11" s="128"/>
      <c r="ZZ11" s="128"/>
      <c r="AAA11" s="128"/>
      <c r="AAB11" s="128"/>
      <c r="AAC11" s="128"/>
      <c r="AAD11" s="128"/>
      <c r="AAE11" s="128"/>
      <c r="AAF11" s="128"/>
      <c r="AAG11" s="128"/>
      <c r="AAH11" s="128"/>
      <c r="AAI11" s="128"/>
      <c r="AAJ11" s="128"/>
      <c r="AAK11" s="128"/>
      <c r="AAL11" s="128"/>
      <c r="AAM11" s="128"/>
      <c r="AAN11" s="128"/>
      <c r="AAO11" s="128"/>
      <c r="AAP11" s="128"/>
      <c r="AAQ11" s="128"/>
      <c r="AAR11" s="128"/>
      <c r="AAS11" s="128"/>
      <c r="AAT11" s="128"/>
      <c r="AAU11" s="128"/>
      <c r="AAV11" s="128"/>
      <c r="AAW11" s="128"/>
      <c r="AAX11" s="128"/>
      <c r="AAY11" s="128"/>
      <c r="AAZ11" s="128"/>
      <c r="ABA11" s="128"/>
      <c r="ABB11" s="128"/>
      <c r="ABC11" s="128"/>
      <c r="ABD11" s="128"/>
      <c r="ABE11" s="128"/>
      <c r="ABF11" s="128"/>
      <c r="ABG11" s="128"/>
      <c r="ABH11" s="128"/>
      <c r="ABI11" s="128"/>
      <c r="ABJ11" s="128"/>
      <c r="ABK11" s="128"/>
      <c r="ABL11" s="128"/>
      <c r="ABM11" s="128"/>
      <c r="ABN11" s="128"/>
      <c r="ABO11" s="128"/>
      <c r="ABP11" s="128"/>
      <c r="ABQ11" s="128"/>
      <c r="ABR11" s="128"/>
      <c r="ABS11" s="128"/>
      <c r="ABT11" s="128"/>
      <c r="ABU11" s="128"/>
      <c r="ABV11" s="128"/>
      <c r="ABW11" s="128"/>
      <c r="ABX11" s="128"/>
      <c r="ABY11" s="128"/>
      <c r="ABZ11" s="128"/>
      <c r="ACA11" s="128"/>
      <c r="ACB11" s="128"/>
      <c r="ACC11" s="128"/>
      <c r="ACD11" s="128"/>
      <c r="ACE11" s="128"/>
      <c r="ACF11" s="128"/>
      <c r="ACG11" s="128"/>
      <c r="ACH11" s="128"/>
      <c r="ACI11" s="128"/>
      <c r="ACJ11" s="128"/>
      <c r="ACK11" s="128"/>
      <c r="ACL11" s="128"/>
      <c r="ACM11" s="128"/>
      <c r="ACN11" s="128"/>
      <c r="ACO11" s="128"/>
      <c r="ACP11" s="128"/>
      <c r="ACQ11" s="128"/>
      <c r="ACR11" s="128"/>
      <c r="ACS11" s="128"/>
      <c r="ACT11" s="128"/>
      <c r="ACU11" s="128"/>
      <c r="ACV11" s="128"/>
      <c r="ACW11" s="128"/>
      <c r="ACX11" s="128"/>
      <c r="ACY11" s="128"/>
      <c r="ACZ11" s="128"/>
      <c r="ADA11" s="128"/>
      <c r="ADB11" s="128"/>
      <c r="ADC11" s="128"/>
      <c r="ADD11" s="128"/>
      <c r="ADE11" s="128"/>
      <c r="ADF11" s="128"/>
      <c r="ADG11" s="128"/>
      <c r="ADH11" s="128"/>
      <c r="ADI11" s="128"/>
      <c r="ADJ11" s="128"/>
      <c r="ADK11" s="128"/>
      <c r="ADL11" s="128"/>
      <c r="ADM11" s="128"/>
      <c r="ADN11" s="128"/>
      <c r="ADO11" s="128"/>
      <c r="ADP11" s="128"/>
      <c r="ADQ11" s="128"/>
      <c r="ADR11" s="128"/>
      <c r="ADS11" s="128"/>
      <c r="ADT11" s="128"/>
      <c r="ADU11" s="128"/>
      <c r="ADV11" s="128"/>
      <c r="ADW11" s="128"/>
      <c r="ADX11" s="128"/>
      <c r="ADY11" s="128"/>
      <c r="ADZ11" s="128"/>
      <c r="AEA11" s="128"/>
      <c r="AEB11" s="128"/>
      <c r="AEC11" s="128"/>
      <c r="AED11" s="128"/>
      <c r="AEE11" s="128"/>
      <c r="AEF11" s="128"/>
      <c r="AEG11" s="128"/>
      <c r="AEH11" s="128"/>
      <c r="AEI11" s="128"/>
      <c r="AEJ11" s="128"/>
      <c r="AEK11" s="128"/>
      <c r="AEL11" s="128"/>
      <c r="AEM11" s="128"/>
      <c r="AEN11" s="128"/>
      <c r="AEO11" s="128"/>
      <c r="AEP11" s="128"/>
      <c r="AEQ11" s="128"/>
      <c r="AER11" s="128"/>
      <c r="AES11" s="128"/>
      <c r="AET11" s="128"/>
      <c r="AEU11" s="128"/>
      <c r="AEV11" s="128"/>
      <c r="AEW11" s="128"/>
      <c r="AEX11" s="128"/>
      <c r="AEY11" s="128"/>
      <c r="AEZ11" s="128"/>
      <c r="AFA11" s="128"/>
      <c r="AFB11" s="128"/>
      <c r="AFC11" s="128"/>
      <c r="AFD11" s="128"/>
      <c r="AFE11" s="128"/>
      <c r="AFF11" s="128"/>
      <c r="AFG11" s="128"/>
      <c r="AFH11" s="128"/>
      <c r="AFI11" s="128"/>
      <c r="AFJ11" s="128"/>
      <c r="AFK11" s="128"/>
      <c r="AFL11" s="128"/>
      <c r="AFM11" s="128"/>
      <c r="AFN11" s="128"/>
      <c r="AFO11" s="128"/>
      <c r="AFP11" s="128"/>
      <c r="AFQ11" s="128"/>
      <c r="AFR11" s="128"/>
      <c r="AFS11" s="128"/>
      <c r="AFT11" s="128"/>
      <c r="AFU11" s="128"/>
      <c r="AFV11" s="128"/>
      <c r="AFW11" s="128"/>
      <c r="AFX11" s="128"/>
      <c r="AFY11" s="128"/>
      <c r="AFZ11" s="128"/>
      <c r="AGA11" s="128"/>
      <c r="AGB11" s="128"/>
      <c r="AGC11" s="128"/>
      <c r="AGD11" s="128"/>
      <c r="AGE11" s="128"/>
      <c r="AGF11" s="128"/>
      <c r="AGG11" s="128"/>
      <c r="AGH11" s="128"/>
      <c r="AGI11" s="128"/>
      <c r="AGJ11" s="128"/>
      <c r="AGK11" s="128"/>
      <c r="AGL11" s="128"/>
      <c r="AGM11" s="128"/>
      <c r="AGN11" s="128"/>
      <c r="AGO11" s="128"/>
      <c r="AGP11" s="128"/>
      <c r="AGQ11" s="128"/>
      <c r="AGR11" s="128"/>
      <c r="AGS11" s="128"/>
      <c r="AGT11" s="128"/>
      <c r="AGU11" s="128"/>
      <c r="AGV11" s="128"/>
      <c r="AGW11" s="128"/>
      <c r="AGX11" s="128"/>
      <c r="AGY11" s="128"/>
      <c r="AGZ11" s="128"/>
      <c r="AHA11" s="128"/>
      <c r="AHB11" s="128"/>
      <c r="AHC11" s="128"/>
      <c r="AHD11" s="128"/>
      <c r="AHE11" s="128"/>
      <c r="AHF11" s="128"/>
      <c r="AHG11" s="128"/>
      <c r="AHH11" s="128"/>
      <c r="AHI11" s="128"/>
      <c r="AHJ11" s="128"/>
      <c r="AHK11" s="128"/>
      <c r="AHL11" s="128"/>
      <c r="AHM11" s="128"/>
      <c r="AHN11" s="128"/>
      <c r="AHO11" s="128"/>
      <c r="AHP11" s="128"/>
      <c r="AHQ11" s="128"/>
      <c r="AHR11" s="128"/>
      <c r="AHS11" s="128"/>
      <c r="AHT11" s="128"/>
      <c r="AHU11" s="128"/>
      <c r="AHV11" s="128"/>
      <c r="AHW11" s="128"/>
      <c r="AHX11" s="128"/>
      <c r="AHY11" s="128"/>
      <c r="AHZ11" s="128"/>
      <c r="AIA11" s="128"/>
      <c r="AIB11" s="128"/>
      <c r="AIC11" s="128"/>
      <c r="AID11" s="128"/>
      <c r="AIE11" s="128"/>
      <c r="AIF11" s="128"/>
      <c r="AIG11" s="128"/>
      <c r="AIH11" s="128"/>
      <c r="AII11" s="128"/>
      <c r="AIJ11" s="128"/>
      <c r="AIK11" s="128"/>
      <c r="AIL11" s="128"/>
      <c r="AIM11" s="128"/>
      <c r="AIN11" s="128"/>
      <c r="AIO11" s="128"/>
      <c r="AIP11" s="128"/>
      <c r="AIQ11" s="128"/>
      <c r="AIR11" s="128"/>
      <c r="AIS11" s="128"/>
      <c r="AIT11" s="128"/>
      <c r="AIU11" s="128"/>
      <c r="AIV11" s="128"/>
      <c r="AIW11" s="128"/>
      <c r="AIX11" s="128"/>
      <c r="AIY11" s="128"/>
      <c r="AIZ11" s="128"/>
      <c r="AJA11" s="128"/>
      <c r="AJB11" s="128"/>
      <c r="AJC11" s="128"/>
      <c r="AJD11" s="128"/>
      <c r="AJE11" s="128"/>
      <c r="AJF11" s="128"/>
      <c r="AJG11" s="128"/>
      <c r="AJH11" s="128"/>
      <c r="AJI11" s="128"/>
      <c r="AJJ11" s="128"/>
      <c r="AJK11" s="128"/>
      <c r="AJL11" s="128"/>
      <c r="AJM11" s="128"/>
      <c r="AJN11" s="128"/>
      <c r="AJO11" s="128"/>
      <c r="AJP11" s="128"/>
      <c r="AJQ11" s="128"/>
      <c r="AJR11" s="128"/>
      <c r="AJS11" s="128"/>
      <c r="AJT11" s="128"/>
      <c r="AJU11" s="128"/>
      <c r="AJV11" s="128"/>
      <c r="AJW11" s="128"/>
      <c r="AJX11" s="128"/>
      <c r="AJY11" s="128"/>
      <c r="AJZ11" s="128"/>
      <c r="AKA11" s="128"/>
      <c r="AKB11" s="128"/>
      <c r="AKC11" s="128"/>
      <c r="AKD11" s="128"/>
      <c r="AKE11" s="128"/>
      <c r="AKF11" s="128"/>
      <c r="AKG11" s="128"/>
      <c r="AKH11" s="128"/>
      <c r="AKI11" s="128"/>
      <c r="AKJ11" s="128"/>
      <c r="AKK11" s="128"/>
      <c r="AKL11" s="128"/>
      <c r="AKM11" s="128"/>
      <c r="AKN11" s="128"/>
      <c r="AKO11" s="128"/>
      <c r="AKP11" s="128"/>
      <c r="AKQ11" s="128"/>
      <c r="AKR11" s="128"/>
      <c r="AKS11" s="128"/>
      <c r="AKT11" s="128"/>
      <c r="AKU11" s="128"/>
      <c r="AKV11" s="128"/>
      <c r="AKW11" s="128"/>
      <c r="AKX11" s="128"/>
      <c r="AKY11" s="128"/>
      <c r="AKZ11" s="128"/>
      <c r="ALA11" s="128"/>
      <c r="ALB11" s="128"/>
      <c r="ALC11" s="128"/>
      <c r="ALD11" s="128"/>
      <c r="ALE11" s="128"/>
      <c r="ALF11" s="128"/>
      <c r="ALG11" s="128"/>
      <c r="ALH11" s="128"/>
      <c r="ALI11" s="128"/>
      <c r="ALJ11" s="128"/>
      <c r="ALK11" s="128"/>
      <c r="ALL11" s="128"/>
      <c r="ALM11" s="128"/>
      <c r="ALN11" s="128"/>
      <c r="ALO11" s="128"/>
      <c r="ALP11" s="128"/>
      <c r="ALQ11" s="128"/>
      <c r="ALR11" s="128"/>
      <c r="ALS11" s="128"/>
      <c r="ALT11" s="128"/>
      <c r="ALU11" s="128"/>
      <c r="ALV11" s="128"/>
      <c r="ALW11" s="128"/>
      <c r="ALX11" s="128"/>
      <c r="ALY11" s="128"/>
      <c r="ALZ11" s="128"/>
      <c r="AMA11" s="128"/>
      <c r="AMB11" s="128"/>
      <c r="AMC11" s="128"/>
      <c r="AMD11" s="128"/>
      <c r="AME11" s="128"/>
      <c r="AMF11" s="128"/>
      <c r="AMG11" s="128"/>
      <c r="AMH11" s="128"/>
      <c r="AMI11" s="128"/>
      <c r="AMJ11" s="128"/>
    </row>
  </sheetData>
  <mergeCells count="4">
    <mergeCell ref="A1:L1"/>
    <mergeCell ref="I8:J8"/>
    <mergeCell ref="A9:L9"/>
    <mergeCell ref="A10:L10"/>
  </mergeCells>
  <pageMargins left="0" right="0" top="0.39370078740157483" bottom="0.39370078740157483" header="0" footer="0"/>
  <pageSetup paperSize="9" scale="80" pageOrder="overThenDown" orientation="landscape" useFirstPageNumber="1" r:id="rId1"/>
  <headerFooter>
    <oddHeader>&amp;LNumer sprawy 24/ZP/2023
&amp;RZałącznik nr 2 do SWZ</oddHeader>
    <oddFooter>Strona &amp;P z &amp;N</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B1D488-AE47-460F-81EC-15359F9EA5CB}">
  <dimension ref="A1:AML9"/>
  <sheetViews>
    <sheetView view="pageBreakPreview" zoomScaleNormal="100" zoomScaleSheetLayoutView="100" workbookViewId="0">
      <selection activeCell="C5" sqref="C5"/>
    </sheetView>
  </sheetViews>
  <sheetFormatPr defaultColWidth="11.88671875" defaultRowHeight="13.8"/>
  <cols>
    <col min="1" max="1" width="5.88671875" style="201" customWidth="1"/>
    <col min="2" max="2" width="19.33203125" style="201" customWidth="1"/>
    <col min="3" max="3" width="45.109375" style="201" customWidth="1"/>
    <col min="4" max="4" width="15.33203125" style="201" customWidth="1"/>
    <col min="5" max="7" width="11.88671875" style="201"/>
    <col min="8" max="8" width="14.44140625" style="201" customWidth="1"/>
    <col min="9" max="9" width="11.88671875" style="201"/>
    <col min="10" max="10" width="11.33203125" style="201" customWidth="1"/>
    <col min="11" max="11" width="12.33203125" style="201" customWidth="1"/>
    <col min="12" max="12" width="12.88671875" style="201" customWidth="1"/>
    <col min="13" max="1026" width="11.88671875" style="201"/>
    <col min="1027" max="16384" width="11.88671875" style="39"/>
  </cols>
  <sheetData>
    <row r="1" spans="1:1024" ht="17.399999999999999">
      <c r="C1" s="762" t="s">
        <v>61</v>
      </c>
    </row>
    <row r="2" spans="1:1024" ht="12.75" customHeight="1">
      <c r="A2" s="200"/>
      <c r="B2" s="200"/>
      <c r="H2" s="879"/>
      <c r="I2" s="879"/>
      <c r="J2" s="879"/>
      <c r="K2" s="879"/>
      <c r="L2" s="879"/>
    </row>
    <row r="3" spans="1:1024" ht="24" customHeight="1">
      <c r="A3" s="202" t="s">
        <v>418</v>
      </c>
      <c r="B3" s="202"/>
    </row>
    <row r="4" spans="1:1024" ht="40.799999999999997">
      <c r="A4" s="203" t="s">
        <v>160</v>
      </c>
      <c r="B4" s="427" t="s">
        <v>4</v>
      </c>
      <c r="C4" s="203" t="s">
        <v>161</v>
      </c>
      <c r="D4" s="570" t="s">
        <v>60</v>
      </c>
      <c r="E4" s="428" t="s">
        <v>7</v>
      </c>
      <c r="F4" s="428" t="s">
        <v>8</v>
      </c>
      <c r="G4" s="428" t="s">
        <v>328</v>
      </c>
      <c r="H4" s="203" t="s">
        <v>335</v>
      </c>
      <c r="I4" s="203" t="s">
        <v>336</v>
      </c>
      <c r="J4" s="203" t="s">
        <v>337</v>
      </c>
      <c r="K4" s="203" t="s">
        <v>338</v>
      </c>
      <c r="L4" s="203" t="s">
        <v>68</v>
      </c>
    </row>
    <row r="5" spans="1:1024" ht="174.75" customHeight="1">
      <c r="A5" s="204">
        <v>1</v>
      </c>
      <c r="B5" s="690" t="s">
        <v>571</v>
      </c>
      <c r="C5" s="691" t="s">
        <v>576</v>
      </c>
      <c r="D5" s="205"/>
      <c r="E5" s="203" t="s">
        <v>391</v>
      </c>
      <c r="F5" s="689"/>
      <c r="G5" s="249">
        <v>1500</v>
      </c>
      <c r="H5" s="206"/>
      <c r="I5" s="739"/>
      <c r="J5" s="208">
        <f>H5*I5+H5</f>
        <v>0</v>
      </c>
      <c r="K5" s="209">
        <f>H5*G5</f>
        <v>0</v>
      </c>
      <c r="L5" s="209">
        <f>K5*I5+K5</f>
        <v>0</v>
      </c>
    </row>
    <row r="6" spans="1:1024" ht="17.25" customHeight="1">
      <c r="A6" s="210"/>
      <c r="B6" s="210"/>
      <c r="C6" s="211"/>
      <c r="D6" s="212"/>
      <c r="E6" s="212"/>
      <c r="F6" s="212"/>
      <c r="G6" s="213"/>
      <c r="H6" s="213"/>
      <c r="I6" s="214"/>
      <c r="J6" s="215" t="s">
        <v>339</v>
      </c>
      <c r="K6" s="216">
        <f t="shared" ref="K6:L6" si="0">SUM(K5)</f>
        <v>0</v>
      </c>
      <c r="L6" s="216">
        <f t="shared" si="0"/>
        <v>0</v>
      </c>
    </row>
    <row r="7" spans="1:1024" s="836" customFormat="1" ht="21.75" customHeight="1">
      <c r="A7" s="856" t="s">
        <v>818</v>
      </c>
      <c r="B7" s="856"/>
      <c r="C7" s="856"/>
      <c r="D7" s="856"/>
      <c r="E7" s="856"/>
      <c r="F7" s="856"/>
      <c r="G7" s="856"/>
      <c r="H7" s="856"/>
      <c r="I7" s="856"/>
      <c r="J7" s="856"/>
      <c r="K7" s="856"/>
      <c r="L7" s="856"/>
    </row>
    <row r="8" spans="1:1024" s="836" customFormat="1" ht="30" customHeight="1">
      <c r="A8" s="856" t="s">
        <v>29</v>
      </c>
      <c r="B8" s="856"/>
      <c r="C8" s="856"/>
      <c r="D8" s="856"/>
      <c r="E8" s="856"/>
      <c r="F8" s="856"/>
      <c r="G8" s="856"/>
      <c r="H8" s="856"/>
      <c r="I8" s="856"/>
      <c r="J8" s="856"/>
      <c r="K8" s="856"/>
      <c r="L8" s="856"/>
    </row>
    <row r="9" spans="1:1024" customFormat="1" ht="24" customHeight="1">
      <c r="A9" s="837" t="s">
        <v>819</v>
      </c>
      <c r="B9" s="838"/>
      <c r="C9" s="839"/>
      <c r="D9" s="128"/>
      <c r="E9" s="128"/>
      <c r="F9" s="128"/>
      <c r="G9" s="840"/>
      <c r="H9" s="841"/>
      <c r="I9" s="842"/>
      <c r="J9" s="843"/>
      <c r="K9" s="843"/>
      <c r="L9" s="843"/>
      <c r="M9" s="128"/>
      <c r="N9" s="128"/>
      <c r="O9" s="128"/>
      <c r="P9" s="128"/>
      <c r="Q9" s="128"/>
      <c r="R9" s="128"/>
      <c r="S9" s="128"/>
      <c r="T9" s="128"/>
      <c r="U9" s="128"/>
      <c r="V9" s="128"/>
      <c r="W9" s="128"/>
      <c r="X9" s="128"/>
      <c r="Y9" s="128"/>
      <c r="Z9" s="128"/>
      <c r="AA9" s="128"/>
      <c r="AB9" s="128"/>
      <c r="AC9" s="128"/>
      <c r="AD9" s="128"/>
      <c r="AE9" s="128"/>
      <c r="AF9" s="128"/>
      <c r="AG9" s="128"/>
      <c r="AH9" s="128"/>
      <c r="AI9" s="128"/>
      <c r="AJ9" s="128"/>
      <c r="AK9" s="128"/>
      <c r="AL9" s="128"/>
      <c r="AM9" s="128"/>
      <c r="AN9" s="128"/>
      <c r="AO9" s="128"/>
      <c r="AP9" s="128"/>
      <c r="AQ9" s="128"/>
      <c r="AR9" s="128"/>
      <c r="AS9" s="128"/>
      <c r="AT9" s="128"/>
      <c r="AU9" s="128"/>
      <c r="AV9" s="128"/>
      <c r="AW9" s="128"/>
      <c r="AX9" s="128"/>
      <c r="AY9" s="128"/>
      <c r="AZ9" s="128"/>
      <c r="BA9" s="128"/>
      <c r="BB9" s="128"/>
      <c r="BC9" s="128"/>
      <c r="BD9" s="128"/>
      <c r="BE9" s="128"/>
      <c r="BF9" s="128"/>
      <c r="BG9" s="128"/>
      <c r="BH9" s="128"/>
      <c r="BI9" s="128"/>
      <c r="BJ9" s="128"/>
      <c r="BK9" s="128"/>
      <c r="BL9" s="128"/>
      <c r="BM9" s="128"/>
      <c r="BN9" s="128"/>
      <c r="BO9" s="128"/>
      <c r="BP9" s="128"/>
      <c r="BQ9" s="128"/>
      <c r="BR9" s="128"/>
      <c r="BS9" s="128"/>
      <c r="BT9" s="128"/>
      <c r="BU9" s="128"/>
      <c r="BV9" s="128"/>
      <c r="BW9" s="128"/>
      <c r="BX9" s="128"/>
      <c r="BY9" s="128"/>
      <c r="BZ9" s="128"/>
      <c r="CA9" s="128"/>
      <c r="CB9" s="128"/>
      <c r="CC9" s="128"/>
      <c r="CD9" s="128"/>
      <c r="CE9" s="128"/>
      <c r="CF9" s="128"/>
      <c r="CG9" s="128"/>
      <c r="CH9" s="128"/>
      <c r="CI9" s="128"/>
      <c r="CJ9" s="128"/>
      <c r="CK9" s="128"/>
      <c r="CL9" s="128"/>
      <c r="CM9" s="128"/>
      <c r="CN9" s="128"/>
      <c r="CO9" s="128"/>
      <c r="CP9" s="128"/>
      <c r="CQ9" s="128"/>
      <c r="CR9" s="128"/>
      <c r="CS9" s="128"/>
      <c r="CT9" s="128"/>
      <c r="CU9" s="128"/>
      <c r="CV9" s="128"/>
      <c r="CW9" s="128"/>
      <c r="CX9" s="128"/>
      <c r="CY9" s="128"/>
      <c r="CZ9" s="128"/>
      <c r="DA9" s="128"/>
      <c r="DB9" s="128"/>
      <c r="DC9" s="128"/>
      <c r="DD9" s="128"/>
      <c r="DE9" s="128"/>
      <c r="DF9" s="128"/>
      <c r="DG9" s="128"/>
      <c r="DH9" s="128"/>
      <c r="DI9" s="128"/>
      <c r="DJ9" s="128"/>
      <c r="DK9" s="128"/>
      <c r="DL9" s="128"/>
      <c r="DM9" s="128"/>
      <c r="DN9" s="128"/>
      <c r="DO9" s="128"/>
      <c r="DP9" s="128"/>
      <c r="DQ9" s="128"/>
      <c r="DR9" s="128"/>
      <c r="DS9" s="128"/>
      <c r="DT9" s="128"/>
      <c r="DU9" s="128"/>
      <c r="DV9" s="128"/>
      <c r="DW9" s="128"/>
      <c r="DX9" s="128"/>
      <c r="DY9" s="128"/>
      <c r="DZ9" s="128"/>
      <c r="EA9" s="128"/>
      <c r="EB9" s="128"/>
      <c r="EC9" s="128"/>
      <c r="ED9" s="128"/>
      <c r="EE9" s="128"/>
      <c r="EF9" s="128"/>
      <c r="EG9" s="128"/>
      <c r="EH9" s="128"/>
      <c r="EI9" s="128"/>
      <c r="EJ9" s="128"/>
      <c r="EK9" s="128"/>
      <c r="EL9" s="128"/>
      <c r="EM9" s="128"/>
      <c r="EN9" s="128"/>
      <c r="EO9" s="128"/>
      <c r="EP9" s="128"/>
      <c r="EQ9" s="128"/>
      <c r="ER9" s="128"/>
      <c r="ES9" s="128"/>
      <c r="ET9" s="128"/>
      <c r="EU9" s="128"/>
      <c r="EV9" s="128"/>
      <c r="EW9" s="128"/>
      <c r="EX9" s="128"/>
      <c r="EY9" s="128"/>
      <c r="EZ9" s="128"/>
      <c r="FA9" s="128"/>
      <c r="FB9" s="128"/>
      <c r="FC9" s="128"/>
      <c r="FD9" s="128"/>
      <c r="FE9" s="128"/>
      <c r="FF9" s="128"/>
      <c r="FG9" s="128"/>
      <c r="FH9" s="128"/>
      <c r="FI9" s="128"/>
      <c r="FJ9" s="128"/>
      <c r="FK9" s="128"/>
      <c r="FL9" s="128"/>
      <c r="FM9" s="128"/>
      <c r="FN9" s="128"/>
      <c r="FO9" s="128"/>
      <c r="FP9" s="128"/>
      <c r="FQ9" s="128"/>
      <c r="FR9" s="128"/>
      <c r="FS9" s="128"/>
      <c r="FT9" s="128"/>
      <c r="FU9" s="128"/>
      <c r="FV9" s="128"/>
      <c r="FW9" s="128"/>
      <c r="FX9" s="128"/>
      <c r="FY9" s="128"/>
      <c r="FZ9" s="128"/>
      <c r="GA9" s="128"/>
      <c r="GB9" s="128"/>
      <c r="GC9" s="128"/>
      <c r="GD9" s="128"/>
      <c r="GE9" s="128"/>
      <c r="GF9" s="128"/>
      <c r="GG9" s="128"/>
      <c r="GH9" s="128"/>
      <c r="GI9" s="128"/>
      <c r="GJ9" s="128"/>
      <c r="GK9" s="128"/>
      <c r="GL9" s="128"/>
      <c r="GM9" s="128"/>
      <c r="GN9" s="128"/>
      <c r="GO9" s="128"/>
      <c r="GP9" s="128"/>
      <c r="GQ9" s="128"/>
      <c r="GR9" s="128"/>
      <c r="GS9" s="128"/>
      <c r="GT9" s="128"/>
      <c r="GU9" s="128"/>
      <c r="GV9" s="128"/>
      <c r="GW9" s="128"/>
      <c r="GX9" s="128"/>
      <c r="GY9" s="128"/>
      <c r="GZ9" s="128"/>
      <c r="HA9" s="128"/>
      <c r="HB9" s="128"/>
      <c r="HC9" s="128"/>
      <c r="HD9" s="128"/>
      <c r="HE9" s="128"/>
      <c r="HF9" s="128"/>
      <c r="HG9" s="128"/>
      <c r="HH9" s="128"/>
      <c r="HI9" s="128"/>
      <c r="HJ9" s="128"/>
      <c r="HK9" s="128"/>
      <c r="HL9" s="128"/>
      <c r="HM9" s="128"/>
      <c r="HN9" s="128"/>
      <c r="HO9" s="128"/>
      <c r="HP9" s="128"/>
      <c r="HQ9" s="128"/>
      <c r="HR9" s="128"/>
      <c r="HS9" s="128"/>
      <c r="HT9" s="128"/>
      <c r="HU9" s="128"/>
      <c r="HV9" s="128"/>
      <c r="HW9" s="128"/>
      <c r="HX9" s="128"/>
      <c r="HY9" s="128"/>
      <c r="HZ9" s="128"/>
      <c r="IA9" s="128"/>
      <c r="IB9" s="128"/>
      <c r="IC9" s="128"/>
      <c r="ID9" s="128"/>
      <c r="IE9" s="128"/>
      <c r="IF9" s="128"/>
      <c r="IG9" s="128"/>
      <c r="IH9" s="128"/>
      <c r="II9" s="128"/>
      <c r="IJ9" s="128"/>
      <c r="IK9" s="128"/>
      <c r="IL9" s="128"/>
      <c r="IM9" s="128"/>
      <c r="IN9" s="128"/>
      <c r="IO9" s="128"/>
      <c r="IP9" s="128"/>
      <c r="IQ9" s="128"/>
      <c r="IR9" s="128"/>
      <c r="IS9" s="128"/>
      <c r="IT9" s="128"/>
      <c r="IU9" s="128"/>
      <c r="IV9" s="128"/>
      <c r="IW9" s="128"/>
      <c r="IX9" s="128"/>
      <c r="IY9" s="128"/>
      <c r="IZ9" s="128"/>
      <c r="JA9" s="128"/>
      <c r="JB9" s="128"/>
      <c r="JC9" s="128"/>
      <c r="JD9" s="128"/>
      <c r="JE9" s="128"/>
      <c r="JF9" s="128"/>
      <c r="JG9" s="128"/>
      <c r="JH9" s="128"/>
      <c r="JI9" s="128"/>
      <c r="JJ9" s="128"/>
      <c r="JK9" s="128"/>
      <c r="JL9" s="128"/>
      <c r="JM9" s="128"/>
      <c r="JN9" s="128"/>
      <c r="JO9" s="128"/>
      <c r="JP9" s="128"/>
      <c r="JQ9" s="128"/>
      <c r="JR9" s="128"/>
      <c r="JS9" s="128"/>
      <c r="JT9" s="128"/>
      <c r="JU9" s="128"/>
      <c r="JV9" s="128"/>
      <c r="JW9" s="128"/>
      <c r="JX9" s="128"/>
      <c r="JY9" s="128"/>
      <c r="JZ9" s="128"/>
      <c r="KA9" s="128"/>
      <c r="KB9" s="128"/>
      <c r="KC9" s="128"/>
      <c r="KD9" s="128"/>
      <c r="KE9" s="128"/>
      <c r="KF9" s="128"/>
      <c r="KG9" s="128"/>
      <c r="KH9" s="128"/>
      <c r="KI9" s="128"/>
      <c r="KJ9" s="128"/>
      <c r="KK9" s="128"/>
      <c r="KL9" s="128"/>
      <c r="KM9" s="128"/>
      <c r="KN9" s="128"/>
      <c r="KO9" s="128"/>
      <c r="KP9" s="128"/>
      <c r="KQ9" s="128"/>
      <c r="KR9" s="128"/>
      <c r="KS9" s="128"/>
      <c r="KT9" s="128"/>
      <c r="KU9" s="128"/>
      <c r="KV9" s="128"/>
      <c r="KW9" s="128"/>
      <c r="KX9" s="128"/>
      <c r="KY9" s="128"/>
      <c r="KZ9" s="128"/>
      <c r="LA9" s="128"/>
      <c r="LB9" s="128"/>
      <c r="LC9" s="128"/>
      <c r="LD9" s="128"/>
      <c r="LE9" s="128"/>
      <c r="LF9" s="128"/>
      <c r="LG9" s="128"/>
      <c r="LH9" s="128"/>
      <c r="LI9" s="128"/>
      <c r="LJ9" s="128"/>
      <c r="LK9" s="128"/>
      <c r="LL9" s="128"/>
      <c r="LM9" s="128"/>
      <c r="LN9" s="128"/>
      <c r="LO9" s="128"/>
      <c r="LP9" s="128"/>
      <c r="LQ9" s="128"/>
      <c r="LR9" s="128"/>
      <c r="LS9" s="128"/>
      <c r="LT9" s="128"/>
      <c r="LU9" s="128"/>
      <c r="LV9" s="128"/>
      <c r="LW9" s="128"/>
      <c r="LX9" s="128"/>
      <c r="LY9" s="128"/>
      <c r="LZ9" s="128"/>
      <c r="MA9" s="128"/>
      <c r="MB9" s="128"/>
      <c r="MC9" s="128"/>
      <c r="MD9" s="128"/>
      <c r="ME9" s="128"/>
      <c r="MF9" s="128"/>
      <c r="MG9" s="128"/>
      <c r="MH9" s="128"/>
      <c r="MI9" s="128"/>
      <c r="MJ9" s="128"/>
      <c r="MK9" s="128"/>
      <c r="ML9" s="128"/>
      <c r="MM9" s="128"/>
      <c r="MN9" s="128"/>
      <c r="MO9" s="128"/>
      <c r="MP9" s="128"/>
      <c r="MQ9" s="128"/>
      <c r="MR9" s="128"/>
      <c r="MS9" s="128"/>
      <c r="MT9" s="128"/>
      <c r="MU9" s="128"/>
      <c r="MV9" s="128"/>
      <c r="MW9" s="128"/>
      <c r="MX9" s="128"/>
      <c r="MY9" s="128"/>
      <c r="MZ9" s="128"/>
      <c r="NA9" s="128"/>
      <c r="NB9" s="128"/>
      <c r="NC9" s="128"/>
      <c r="ND9" s="128"/>
      <c r="NE9" s="128"/>
      <c r="NF9" s="128"/>
      <c r="NG9" s="128"/>
      <c r="NH9" s="128"/>
      <c r="NI9" s="128"/>
      <c r="NJ9" s="128"/>
      <c r="NK9" s="128"/>
      <c r="NL9" s="128"/>
      <c r="NM9" s="128"/>
      <c r="NN9" s="128"/>
      <c r="NO9" s="128"/>
      <c r="NP9" s="128"/>
      <c r="NQ9" s="128"/>
      <c r="NR9" s="128"/>
      <c r="NS9" s="128"/>
      <c r="NT9" s="128"/>
      <c r="NU9" s="128"/>
      <c r="NV9" s="128"/>
      <c r="NW9" s="128"/>
      <c r="NX9" s="128"/>
      <c r="NY9" s="128"/>
      <c r="NZ9" s="128"/>
      <c r="OA9" s="128"/>
      <c r="OB9" s="128"/>
      <c r="OC9" s="128"/>
      <c r="OD9" s="128"/>
      <c r="OE9" s="128"/>
      <c r="OF9" s="128"/>
      <c r="OG9" s="128"/>
      <c r="OH9" s="128"/>
      <c r="OI9" s="128"/>
      <c r="OJ9" s="128"/>
      <c r="OK9" s="128"/>
      <c r="OL9" s="128"/>
      <c r="OM9" s="128"/>
      <c r="ON9" s="128"/>
      <c r="OO9" s="128"/>
      <c r="OP9" s="128"/>
      <c r="OQ9" s="128"/>
      <c r="OR9" s="128"/>
      <c r="OS9" s="128"/>
      <c r="OT9" s="128"/>
      <c r="OU9" s="128"/>
      <c r="OV9" s="128"/>
      <c r="OW9" s="128"/>
      <c r="OX9" s="128"/>
      <c r="OY9" s="128"/>
      <c r="OZ9" s="128"/>
      <c r="PA9" s="128"/>
      <c r="PB9" s="128"/>
      <c r="PC9" s="128"/>
      <c r="PD9" s="128"/>
      <c r="PE9" s="128"/>
      <c r="PF9" s="128"/>
      <c r="PG9" s="128"/>
      <c r="PH9" s="128"/>
      <c r="PI9" s="128"/>
      <c r="PJ9" s="128"/>
      <c r="PK9" s="128"/>
      <c r="PL9" s="128"/>
      <c r="PM9" s="128"/>
      <c r="PN9" s="128"/>
      <c r="PO9" s="128"/>
      <c r="PP9" s="128"/>
      <c r="PQ9" s="128"/>
      <c r="PR9" s="128"/>
      <c r="PS9" s="128"/>
      <c r="PT9" s="128"/>
      <c r="PU9" s="128"/>
      <c r="PV9" s="128"/>
      <c r="PW9" s="128"/>
      <c r="PX9" s="128"/>
      <c r="PY9" s="128"/>
      <c r="PZ9" s="128"/>
      <c r="QA9" s="128"/>
      <c r="QB9" s="128"/>
      <c r="QC9" s="128"/>
      <c r="QD9" s="128"/>
      <c r="QE9" s="128"/>
      <c r="QF9" s="128"/>
      <c r="QG9" s="128"/>
      <c r="QH9" s="128"/>
      <c r="QI9" s="128"/>
      <c r="QJ9" s="128"/>
      <c r="QK9" s="128"/>
      <c r="QL9" s="128"/>
      <c r="QM9" s="128"/>
      <c r="QN9" s="128"/>
      <c r="QO9" s="128"/>
      <c r="QP9" s="128"/>
      <c r="QQ9" s="128"/>
      <c r="QR9" s="128"/>
      <c r="QS9" s="128"/>
      <c r="QT9" s="128"/>
      <c r="QU9" s="128"/>
      <c r="QV9" s="128"/>
      <c r="QW9" s="128"/>
      <c r="QX9" s="128"/>
      <c r="QY9" s="128"/>
      <c r="QZ9" s="128"/>
      <c r="RA9" s="128"/>
      <c r="RB9" s="128"/>
      <c r="RC9" s="128"/>
      <c r="RD9" s="128"/>
      <c r="RE9" s="128"/>
      <c r="RF9" s="128"/>
      <c r="RG9" s="128"/>
      <c r="RH9" s="128"/>
      <c r="RI9" s="128"/>
      <c r="RJ9" s="128"/>
      <c r="RK9" s="128"/>
      <c r="RL9" s="128"/>
      <c r="RM9" s="128"/>
      <c r="RN9" s="128"/>
      <c r="RO9" s="128"/>
      <c r="RP9" s="128"/>
      <c r="RQ9" s="128"/>
      <c r="RR9" s="128"/>
      <c r="RS9" s="128"/>
      <c r="RT9" s="128"/>
      <c r="RU9" s="128"/>
      <c r="RV9" s="128"/>
      <c r="RW9" s="128"/>
      <c r="RX9" s="128"/>
      <c r="RY9" s="128"/>
      <c r="RZ9" s="128"/>
      <c r="SA9" s="128"/>
      <c r="SB9" s="128"/>
      <c r="SC9" s="128"/>
      <c r="SD9" s="128"/>
      <c r="SE9" s="128"/>
      <c r="SF9" s="128"/>
      <c r="SG9" s="128"/>
      <c r="SH9" s="128"/>
      <c r="SI9" s="128"/>
      <c r="SJ9" s="128"/>
      <c r="SK9" s="128"/>
      <c r="SL9" s="128"/>
      <c r="SM9" s="128"/>
      <c r="SN9" s="128"/>
      <c r="SO9" s="128"/>
      <c r="SP9" s="128"/>
      <c r="SQ9" s="128"/>
      <c r="SR9" s="128"/>
      <c r="SS9" s="128"/>
      <c r="ST9" s="128"/>
      <c r="SU9" s="128"/>
      <c r="SV9" s="128"/>
      <c r="SW9" s="128"/>
      <c r="SX9" s="128"/>
      <c r="SY9" s="128"/>
      <c r="SZ9" s="128"/>
      <c r="TA9" s="128"/>
      <c r="TB9" s="128"/>
      <c r="TC9" s="128"/>
      <c r="TD9" s="128"/>
      <c r="TE9" s="128"/>
      <c r="TF9" s="128"/>
      <c r="TG9" s="128"/>
      <c r="TH9" s="128"/>
      <c r="TI9" s="128"/>
      <c r="TJ9" s="128"/>
      <c r="TK9" s="128"/>
      <c r="TL9" s="128"/>
      <c r="TM9" s="128"/>
      <c r="TN9" s="128"/>
      <c r="TO9" s="128"/>
      <c r="TP9" s="128"/>
      <c r="TQ9" s="128"/>
      <c r="TR9" s="128"/>
      <c r="TS9" s="128"/>
      <c r="TT9" s="128"/>
      <c r="TU9" s="128"/>
      <c r="TV9" s="128"/>
      <c r="TW9" s="128"/>
      <c r="TX9" s="128"/>
      <c r="TY9" s="128"/>
      <c r="TZ9" s="128"/>
      <c r="UA9" s="128"/>
      <c r="UB9" s="128"/>
      <c r="UC9" s="128"/>
      <c r="UD9" s="128"/>
      <c r="UE9" s="128"/>
      <c r="UF9" s="128"/>
      <c r="UG9" s="128"/>
      <c r="UH9" s="128"/>
      <c r="UI9" s="128"/>
      <c r="UJ9" s="128"/>
      <c r="UK9" s="128"/>
      <c r="UL9" s="128"/>
      <c r="UM9" s="128"/>
      <c r="UN9" s="128"/>
      <c r="UO9" s="128"/>
      <c r="UP9" s="128"/>
      <c r="UQ9" s="128"/>
      <c r="UR9" s="128"/>
      <c r="US9" s="128"/>
      <c r="UT9" s="128"/>
      <c r="UU9" s="128"/>
      <c r="UV9" s="128"/>
      <c r="UW9" s="128"/>
      <c r="UX9" s="128"/>
      <c r="UY9" s="128"/>
      <c r="UZ9" s="128"/>
      <c r="VA9" s="128"/>
      <c r="VB9" s="128"/>
      <c r="VC9" s="128"/>
      <c r="VD9" s="128"/>
      <c r="VE9" s="128"/>
      <c r="VF9" s="128"/>
      <c r="VG9" s="128"/>
      <c r="VH9" s="128"/>
      <c r="VI9" s="128"/>
      <c r="VJ9" s="128"/>
      <c r="VK9" s="128"/>
      <c r="VL9" s="128"/>
      <c r="VM9" s="128"/>
      <c r="VN9" s="128"/>
      <c r="VO9" s="128"/>
      <c r="VP9" s="128"/>
      <c r="VQ9" s="128"/>
      <c r="VR9" s="128"/>
      <c r="VS9" s="128"/>
      <c r="VT9" s="128"/>
      <c r="VU9" s="128"/>
      <c r="VV9" s="128"/>
      <c r="VW9" s="128"/>
      <c r="VX9" s="128"/>
      <c r="VY9" s="128"/>
      <c r="VZ9" s="128"/>
      <c r="WA9" s="128"/>
      <c r="WB9" s="128"/>
      <c r="WC9" s="128"/>
      <c r="WD9" s="128"/>
      <c r="WE9" s="128"/>
      <c r="WF9" s="128"/>
      <c r="WG9" s="128"/>
      <c r="WH9" s="128"/>
      <c r="WI9" s="128"/>
      <c r="WJ9" s="128"/>
      <c r="WK9" s="128"/>
      <c r="WL9" s="128"/>
      <c r="WM9" s="128"/>
      <c r="WN9" s="128"/>
      <c r="WO9" s="128"/>
      <c r="WP9" s="128"/>
      <c r="WQ9" s="128"/>
      <c r="WR9" s="128"/>
      <c r="WS9" s="128"/>
      <c r="WT9" s="128"/>
      <c r="WU9" s="128"/>
      <c r="WV9" s="128"/>
      <c r="WW9" s="128"/>
      <c r="WX9" s="128"/>
      <c r="WY9" s="128"/>
      <c r="WZ9" s="128"/>
      <c r="XA9" s="128"/>
      <c r="XB9" s="128"/>
      <c r="XC9" s="128"/>
      <c r="XD9" s="128"/>
      <c r="XE9" s="128"/>
      <c r="XF9" s="128"/>
      <c r="XG9" s="128"/>
      <c r="XH9" s="128"/>
      <c r="XI9" s="128"/>
      <c r="XJ9" s="128"/>
      <c r="XK9" s="128"/>
      <c r="XL9" s="128"/>
      <c r="XM9" s="128"/>
      <c r="XN9" s="128"/>
      <c r="XO9" s="128"/>
      <c r="XP9" s="128"/>
      <c r="XQ9" s="128"/>
      <c r="XR9" s="128"/>
      <c r="XS9" s="128"/>
      <c r="XT9" s="128"/>
      <c r="XU9" s="128"/>
      <c r="XV9" s="128"/>
      <c r="XW9" s="128"/>
      <c r="XX9" s="128"/>
      <c r="XY9" s="128"/>
      <c r="XZ9" s="128"/>
      <c r="YA9" s="128"/>
      <c r="YB9" s="128"/>
      <c r="YC9" s="128"/>
      <c r="YD9" s="128"/>
      <c r="YE9" s="128"/>
      <c r="YF9" s="128"/>
      <c r="YG9" s="128"/>
      <c r="YH9" s="128"/>
      <c r="YI9" s="128"/>
      <c r="YJ9" s="128"/>
      <c r="YK9" s="128"/>
      <c r="YL9" s="128"/>
      <c r="YM9" s="128"/>
      <c r="YN9" s="128"/>
      <c r="YO9" s="128"/>
      <c r="YP9" s="128"/>
      <c r="YQ9" s="128"/>
      <c r="YR9" s="128"/>
      <c r="YS9" s="128"/>
      <c r="YT9" s="128"/>
      <c r="YU9" s="128"/>
      <c r="YV9" s="128"/>
      <c r="YW9" s="128"/>
      <c r="YX9" s="128"/>
      <c r="YY9" s="128"/>
      <c r="YZ9" s="128"/>
      <c r="ZA9" s="128"/>
      <c r="ZB9" s="128"/>
      <c r="ZC9" s="128"/>
      <c r="ZD9" s="128"/>
      <c r="ZE9" s="128"/>
      <c r="ZF9" s="128"/>
      <c r="ZG9" s="128"/>
      <c r="ZH9" s="128"/>
      <c r="ZI9" s="128"/>
      <c r="ZJ9" s="128"/>
      <c r="ZK9" s="128"/>
      <c r="ZL9" s="128"/>
      <c r="ZM9" s="128"/>
      <c r="ZN9" s="128"/>
      <c r="ZO9" s="128"/>
      <c r="ZP9" s="128"/>
      <c r="ZQ9" s="128"/>
      <c r="ZR9" s="128"/>
      <c r="ZS9" s="128"/>
      <c r="ZT9" s="128"/>
      <c r="ZU9" s="128"/>
      <c r="ZV9" s="128"/>
      <c r="ZW9" s="128"/>
      <c r="ZX9" s="128"/>
      <c r="ZY9" s="128"/>
      <c r="ZZ9" s="128"/>
      <c r="AAA9" s="128"/>
      <c r="AAB9" s="128"/>
      <c r="AAC9" s="128"/>
      <c r="AAD9" s="128"/>
      <c r="AAE9" s="128"/>
      <c r="AAF9" s="128"/>
      <c r="AAG9" s="128"/>
      <c r="AAH9" s="128"/>
      <c r="AAI9" s="128"/>
      <c r="AAJ9" s="128"/>
      <c r="AAK9" s="128"/>
      <c r="AAL9" s="128"/>
      <c r="AAM9" s="128"/>
      <c r="AAN9" s="128"/>
      <c r="AAO9" s="128"/>
      <c r="AAP9" s="128"/>
      <c r="AAQ9" s="128"/>
      <c r="AAR9" s="128"/>
      <c r="AAS9" s="128"/>
      <c r="AAT9" s="128"/>
      <c r="AAU9" s="128"/>
      <c r="AAV9" s="128"/>
      <c r="AAW9" s="128"/>
      <c r="AAX9" s="128"/>
      <c r="AAY9" s="128"/>
      <c r="AAZ9" s="128"/>
      <c r="ABA9" s="128"/>
      <c r="ABB9" s="128"/>
      <c r="ABC9" s="128"/>
      <c r="ABD9" s="128"/>
      <c r="ABE9" s="128"/>
      <c r="ABF9" s="128"/>
      <c r="ABG9" s="128"/>
      <c r="ABH9" s="128"/>
      <c r="ABI9" s="128"/>
      <c r="ABJ9" s="128"/>
      <c r="ABK9" s="128"/>
      <c r="ABL9" s="128"/>
      <c r="ABM9" s="128"/>
      <c r="ABN9" s="128"/>
      <c r="ABO9" s="128"/>
      <c r="ABP9" s="128"/>
      <c r="ABQ9" s="128"/>
      <c r="ABR9" s="128"/>
      <c r="ABS9" s="128"/>
      <c r="ABT9" s="128"/>
      <c r="ABU9" s="128"/>
      <c r="ABV9" s="128"/>
      <c r="ABW9" s="128"/>
      <c r="ABX9" s="128"/>
      <c r="ABY9" s="128"/>
      <c r="ABZ9" s="128"/>
      <c r="ACA9" s="128"/>
      <c r="ACB9" s="128"/>
      <c r="ACC9" s="128"/>
      <c r="ACD9" s="128"/>
      <c r="ACE9" s="128"/>
      <c r="ACF9" s="128"/>
      <c r="ACG9" s="128"/>
      <c r="ACH9" s="128"/>
      <c r="ACI9" s="128"/>
      <c r="ACJ9" s="128"/>
      <c r="ACK9" s="128"/>
      <c r="ACL9" s="128"/>
      <c r="ACM9" s="128"/>
      <c r="ACN9" s="128"/>
      <c r="ACO9" s="128"/>
      <c r="ACP9" s="128"/>
      <c r="ACQ9" s="128"/>
      <c r="ACR9" s="128"/>
      <c r="ACS9" s="128"/>
      <c r="ACT9" s="128"/>
      <c r="ACU9" s="128"/>
      <c r="ACV9" s="128"/>
      <c r="ACW9" s="128"/>
      <c r="ACX9" s="128"/>
      <c r="ACY9" s="128"/>
      <c r="ACZ9" s="128"/>
      <c r="ADA9" s="128"/>
      <c r="ADB9" s="128"/>
      <c r="ADC9" s="128"/>
      <c r="ADD9" s="128"/>
      <c r="ADE9" s="128"/>
      <c r="ADF9" s="128"/>
      <c r="ADG9" s="128"/>
      <c r="ADH9" s="128"/>
      <c r="ADI9" s="128"/>
      <c r="ADJ9" s="128"/>
      <c r="ADK9" s="128"/>
      <c r="ADL9" s="128"/>
      <c r="ADM9" s="128"/>
      <c r="ADN9" s="128"/>
      <c r="ADO9" s="128"/>
      <c r="ADP9" s="128"/>
      <c r="ADQ9" s="128"/>
      <c r="ADR9" s="128"/>
      <c r="ADS9" s="128"/>
      <c r="ADT9" s="128"/>
      <c r="ADU9" s="128"/>
      <c r="ADV9" s="128"/>
      <c r="ADW9" s="128"/>
      <c r="ADX9" s="128"/>
      <c r="ADY9" s="128"/>
      <c r="ADZ9" s="128"/>
      <c r="AEA9" s="128"/>
      <c r="AEB9" s="128"/>
      <c r="AEC9" s="128"/>
      <c r="AED9" s="128"/>
      <c r="AEE9" s="128"/>
      <c r="AEF9" s="128"/>
      <c r="AEG9" s="128"/>
      <c r="AEH9" s="128"/>
      <c r="AEI9" s="128"/>
      <c r="AEJ9" s="128"/>
      <c r="AEK9" s="128"/>
      <c r="AEL9" s="128"/>
      <c r="AEM9" s="128"/>
      <c r="AEN9" s="128"/>
      <c r="AEO9" s="128"/>
      <c r="AEP9" s="128"/>
      <c r="AEQ9" s="128"/>
      <c r="AER9" s="128"/>
      <c r="AES9" s="128"/>
      <c r="AET9" s="128"/>
      <c r="AEU9" s="128"/>
      <c r="AEV9" s="128"/>
      <c r="AEW9" s="128"/>
      <c r="AEX9" s="128"/>
      <c r="AEY9" s="128"/>
      <c r="AEZ9" s="128"/>
      <c r="AFA9" s="128"/>
      <c r="AFB9" s="128"/>
      <c r="AFC9" s="128"/>
      <c r="AFD9" s="128"/>
      <c r="AFE9" s="128"/>
      <c r="AFF9" s="128"/>
      <c r="AFG9" s="128"/>
      <c r="AFH9" s="128"/>
      <c r="AFI9" s="128"/>
      <c r="AFJ9" s="128"/>
      <c r="AFK9" s="128"/>
      <c r="AFL9" s="128"/>
      <c r="AFM9" s="128"/>
      <c r="AFN9" s="128"/>
      <c r="AFO9" s="128"/>
      <c r="AFP9" s="128"/>
      <c r="AFQ9" s="128"/>
      <c r="AFR9" s="128"/>
      <c r="AFS9" s="128"/>
      <c r="AFT9" s="128"/>
      <c r="AFU9" s="128"/>
      <c r="AFV9" s="128"/>
      <c r="AFW9" s="128"/>
      <c r="AFX9" s="128"/>
      <c r="AFY9" s="128"/>
      <c r="AFZ9" s="128"/>
      <c r="AGA9" s="128"/>
      <c r="AGB9" s="128"/>
      <c r="AGC9" s="128"/>
      <c r="AGD9" s="128"/>
      <c r="AGE9" s="128"/>
      <c r="AGF9" s="128"/>
      <c r="AGG9" s="128"/>
      <c r="AGH9" s="128"/>
      <c r="AGI9" s="128"/>
      <c r="AGJ9" s="128"/>
      <c r="AGK9" s="128"/>
      <c r="AGL9" s="128"/>
      <c r="AGM9" s="128"/>
      <c r="AGN9" s="128"/>
      <c r="AGO9" s="128"/>
      <c r="AGP9" s="128"/>
      <c r="AGQ9" s="128"/>
      <c r="AGR9" s="128"/>
      <c r="AGS9" s="128"/>
      <c r="AGT9" s="128"/>
      <c r="AGU9" s="128"/>
      <c r="AGV9" s="128"/>
      <c r="AGW9" s="128"/>
      <c r="AGX9" s="128"/>
      <c r="AGY9" s="128"/>
      <c r="AGZ9" s="128"/>
      <c r="AHA9" s="128"/>
      <c r="AHB9" s="128"/>
      <c r="AHC9" s="128"/>
      <c r="AHD9" s="128"/>
      <c r="AHE9" s="128"/>
      <c r="AHF9" s="128"/>
      <c r="AHG9" s="128"/>
      <c r="AHH9" s="128"/>
      <c r="AHI9" s="128"/>
      <c r="AHJ9" s="128"/>
      <c r="AHK9" s="128"/>
      <c r="AHL9" s="128"/>
      <c r="AHM9" s="128"/>
      <c r="AHN9" s="128"/>
      <c r="AHO9" s="128"/>
      <c r="AHP9" s="128"/>
      <c r="AHQ9" s="128"/>
      <c r="AHR9" s="128"/>
      <c r="AHS9" s="128"/>
      <c r="AHT9" s="128"/>
      <c r="AHU9" s="128"/>
      <c r="AHV9" s="128"/>
      <c r="AHW9" s="128"/>
      <c r="AHX9" s="128"/>
      <c r="AHY9" s="128"/>
      <c r="AHZ9" s="128"/>
      <c r="AIA9" s="128"/>
      <c r="AIB9" s="128"/>
      <c r="AIC9" s="128"/>
      <c r="AID9" s="128"/>
      <c r="AIE9" s="128"/>
      <c r="AIF9" s="128"/>
      <c r="AIG9" s="128"/>
      <c r="AIH9" s="128"/>
      <c r="AII9" s="128"/>
      <c r="AIJ9" s="128"/>
      <c r="AIK9" s="128"/>
      <c r="AIL9" s="128"/>
      <c r="AIM9" s="128"/>
      <c r="AIN9" s="128"/>
      <c r="AIO9" s="128"/>
      <c r="AIP9" s="128"/>
      <c r="AIQ9" s="128"/>
      <c r="AIR9" s="128"/>
      <c r="AIS9" s="128"/>
      <c r="AIT9" s="128"/>
      <c r="AIU9" s="128"/>
      <c r="AIV9" s="128"/>
      <c r="AIW9" s="128"/>
      <c r="AIX9" s="128"/>
      <c r="AIY9" s="128"/>
      <c r="AIZ9" s="128"/>
      <c r="AJA9" s="128"/>
      <c r="AJB9" s="128"/>
      <c r="AJC9" s="128"/>
      <c r="AJD9" s="128"/>
      <c r="AJE9" s="128"/>
      <c r="AJF9" s="128"/>
      <c r="AJG9" s="128"/>
      <c r="AJH9" s="128"/>
      <c r="AJI9" s="128"/>
      <c r="AJJ9" s="128"/>
      <c r="AJK9" s="128"/>
      <c r="AJL9" s="128"/>
      <c r="AJM9" s="128"/>
      <c r="AJN9" s="128"/>
      <c r="AJO9" s="128"/>
      <c r="AJP9" s="128"/>
      <c r="AJQ9" s="128"/>
      <c r="AJR9" s="128"/>
      <c r="AJS9" s="128"/>
      <c r="AJT9" s="128"/>
      <c r="AJU9" s="128"/>
      <c r="AJV9" s="128"/>
      <c r="AJW9" s="128"/>
      <c r="AJX9" s="128"/>
      <c r="AJY9" s="128"/>
      <c r="AJZ9" s="128"/>
      <c r="AKA9" s="128"/>
      <c r="AKB9" s="128"/>
      <c r="AKC9" s="128"/>
      <c r="AKD9" s="128"/>
      <c r="AKE9" s="128"/>
      <c r="AKF9" s="128"/>
      <c r="AKG9" s="128"/>
      <c r="AKH9" s="128"/>
      <c r="AKI9" s="128"/>
      <c r="AKJ9" s="128"/>
      <c r="AKK9" s="128"/>
      <c r="AKL9" s="128"/>
      <c r="AKM9" s="128"/>
      <c r="AKN9" s="128"/>
      <c r="AKO9" s="128"/>
      <c r="AKP9" s="128"/>
      <c r="AKQ9" s="128"/>
      <c r="AKR9" s="128"/>
      <c r="AKS9" s="128"/>
      <c r="AKT9" s="128"/>
      <c r="AKU9" s="128"/>
      <c r="AKV9" s="128"/>
      <c r="AKW9" s="128"/>
      <c r="AKX9" s="128"/>
      <c r="AKY9" s="128"/>
      <c r="AKZ9" s="128"/>
      <c r="ALA9" s="128"/>
      <c r="ALB9" s="128"/>
      <c r="ALC9" s="128"/>
      <c r="ALD9" s="128"/>
      <c r="ALE9" s="128"/>
      <c r="ALF9" s="128"/>
      <c r="ALG9" s="128"/>
      <c r="ALH9" s="128"/>
      <c r="ALI9" s="128"/>
      <c r="ALJ9" s="128"/>
      <c r="ALK9" s="128"/>
      <c r="ALL9" s="128"/>
      <c r="ALM9" s="128"/>
      <c r="ALN9" s="128"/>
      <c r="ALO9" s="128"/>
      <c r="ALP9" s="128"/>
      <c r="ALQ9" s="128"/>
      <c r="ALR9" s="128"/>
      <c r="ALS9" s="128"/>
      <c r="ALT9" s="128"/>
      <c r="ALU9" s="128"/>
      <c r="ALV9" s="128"/>
      <c r="ALW9" s="128"/>
      <c r="ALX9" s="128"/>
      <c r="ALY9" s="128"/>
      <c r="ALZ9" s="128"/>
      <c r="AMA9" s="128"/>
      <c r="AMB9" s="128"/>
      <c r="AMC9" s="128"/>
      <c r="AMD9" s="128"/>
      <c r="AME9" s="128"/>
      <c r="AMF9" s="128"/>
      <c r="AMG9" s="128"/>
      <c r="AMH9" s="128"/>
      <c r="AMI9" s="128"/>
      <c r="AMJ9" s="128"/>
    </row>
  </sheetData>
  <mergeCells count="3">
    <mergeCell ref="H2:L2"/>
    <mergeCell ref="A7:L7"/>
    <mergeCell ref="A8:L8"/>
  </mergeCells>
  <pageMargins left="0" right="0" top="0.39370078740157483" bottom="0.39370078740157483" header="0" footer="0"/>
  <pageSetup paperSize="9" scale="78" orientation="landscape" r:id="rId1"/>
  <headerFooter>
    <oddHeader>&amp;LNumer sprawy 24/ZP/2023
&amp;RZałącznik nr 2 do SWZ</oddHeader>
    <oddFooter>Strona &amp;P z &amp;N</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E5F787-7C41-412C-8A4F-51C4006D25BE}">
  <dimension ref="A1:AMK9"/>
  <sheetViews>
    <sheetView view="pageBreakPreview" zoomScale="90" zoomScaleNormal="100" zoomScaleSheetLayoutView="90" workbookViewId="0">
      <selection activeCell="G9" sqref="G9"/>
    </sheetView>
  </sheetViews>
  <sheetFormatPr defaultColWidth="11.88671875" defaultRowHeight="13.8"/>
  <cols>
    <col min="1" max="1" width="5.88671875" style="201" customWidth="1"/>
    <col min="2" max="2" width="17.109375" style="201" customWidth="1"/>
    <col min="3" max="3" width="45.109375" style="201" customWidth="1"/>
    <col min="4" max="4" width="13.5546875" style="201" customWidth="1"/>
    <col min="5" max="6" width="11.88671875" style="201"/>
    <col min="7" max="7" width="14.44140625" style="201" customWidth="1"/>
    <col min="8" max="8" width="11.88671875" style="201"/>
    <col min="9" max="9" width="11.33203125" style="201" customWidth="1"/>
    <col min="10" max="10" width="12.33203125" style="201" customWidth="1"/>
    <col min="11" max="11" width="12.88671875" style="201" customWidth="1"/>
    <col min="12" max="1025" width="11.88671875" style="201"/>
    <col min="1026" max="16384" width="11.88671875" style="39"/>
  </cols>
  <sheetData>
    <row r="1" spans="1:1024" ht="17.399999999999999">
      <c r="C1" s="762" t="s">
        <v>61</v>
      </c>
    </row>
    <row r="2" spans="1:1024" ht="12" customHeight="1">
      <c r="A2" s="200"/>
      <c r="B2" s="200"/>
      <c r="G2" s="879"/>
      <c r="H2" s="879"/>
      <c r="I2" s="879"/>
      <c r="J2" s="879"/>
      <c r="K2" s="879"/>
    </row>
    <row r="3" spans="1:1024" ht="16.5" customHeight="1">
      <c r="A3" s="202" t="s">
        <v>419</v>
      </c>
      <c r="B3" s="202"/>
    </row>
    <row r="4" spans="1:1024" ht="59.25" customHeight="1">
      <c r="A4" s="203" t="s">
        <v>160</v>
      </c>
      <c r="B4" s="428" t="s">
        <v>4</v>
      </c>
      <c r="C4" s="203" t="s">
        <v>161</v>
      </c>
      <c r="D4" s="570" t="s">
        <v>60</v>
      </c>
      <c r="E4" s="428" t="s">
        <v>7</v>
      </c>
      <c r="F4" s="428" t="s">
        <v>8</v>
      </c>
      <c r="G4" s="203" t="s">
        <v>335</v>
      </c>
      <c r="H4" s="203" t="s">
        <v>336</v>
      </c>
      <c r="I4" s="203" t="s">
        <v>337</v>
      </c>
      <c r="J4" s="203" t="s">
        <v>338</v>
      </c>
      <c r="K4" s="203" t="s">
        <v>68</v>
      </c>
    </row>
    <row r="5" spans="1:1024" ht="196.5" customHeight="1">
      <c r="A5" s="204">
        <v>1</v>
      </c>
      <c r="B5" s="835" t="s">
        <v>572</v>
      </c>
      <c r="C5" s="691" t="s">
        <v>577</v>
      </c>
      <c r="D5" s="205"/>
      <c r="E5" s="203" t="s">
        <v>391</v>
      </c>
      <c r="F5" s="249">
        <v>2500</v>
      </c>
      <c r="G5" s="206"/>
      <c r="H5" s="207"/>
      <c r="I5" s="208">
        <f>G5*H5+G5</f>
        <v>0</v>
      </c>
      <c r="J5" s="209">
        <f>G5*F5</f>
        <v>0</v>
      </c>
      <c r="K5" s="209">
        <f>J5*H5+J5</f>
        <v>0</v>
      </c>
    </row>
    <row r="6" spans="1:1024" ht="17.25" customHeight="1">
      <c r="A6" s="210"/>
      <c r="B6" s="210"/>
      <c r="C6" s="211"/>
      <c r="D6" s="212"/>
      <c r="E6" s="212"/>
      <c r="F6" s="213"/>
      <c r="G6" s="213"/>
      <c r="H6" s="214"/>
      <c r="I6" s="215" t="s">
        <v>339</v>
      </c>
      <c r="J6" s="216">
        <f>SUM(J5)</f>
        <v>0</v>
      </c>
      <c r="K6" s="216">
        <f>SUM(K5)</f>
        <v>0</v>
      </c>
    </row>
    <row r="7" spans="1:1024" s="836" customFormat="1" ht="21.75" customHeight="1">
      <c r="A7" s="856" t="s">
        <v>818</v>
      </c>
      <c r="B7" s="856"/>
      <c r="C7" s="856"/>
      <c r="D7" s="856"/>
      <c r="E7" s="856"/>
      <c r="F7" s="856"/>
      <c r="G7" s="856"/>
      <c r="H7" s="856"/>
      <c r="I7" s="856"/>
      <c r="J7" s="856"/>
      <c r="K7" s="856"/>
      <c r="L7" s="856"/>
    </row>
    <row r="8" spans="1:1024" s="836" customFormat="1" ht="30" customHeight="1">
      <c r="A8" s="856" t="s">
        <v>29</v>
      </c>
      <c r="B8" s="856"/>
      <c r="C8" s="856"/>
      <c r="D8" s="856"/>
      <c r="E8" s="856"/>
      <c r="F8" s="856"/>
      <c r="G8" s="856"/>
      <c r="H8" s="856"/>
      <c r="I8" s="856"/>
      <c r="J8" s="856"/>
      <c r="K8" s="856"/>
      <c r="L8" s="856"/>
    </row>
    <row r="9" spans="1:1024" customFormat="1" ht="24" customHeight="1">
      <c r="A9" s="837" t="s">
        <v>819</v>
      </c>
      <c r="B9" s="838"/>
      <c r="C9" s="839"/>
      <c r="D9" s="128"/>
      <c r="E9" s="128"/>
      <c r="F9" s="128"/>
      <c r="G9" s="840"/>
      <c r="H9" s="841"/>
      <c r="I9" s="842"/>
      <c r="J9" s="843"/>
      <c r="K9" s="843"/>
      <c r="L9" s="843"/>
      <c r="M9" s="128"/>
      <c r="N9" s="128"/>
      <c r="O9" s="128"/>
      <c r="P9" s="128"/>
      <c r="Q9" s="128"/>
      <c r="R9" s="128"/>
      <c r="S9" s="128"/>
      <c r="T9" s="128"/>
      <c r="U9" s="128"/>
      <c r="V9" s="128"/>
      <c r="W9" s="128"/>
      <c r="X9" s="128"/>
      <c r="Y9" s="128"/>
      <c r="Z9" s="128"/>
      <c r="AA9" s="128"/>
      <c r="AB9" s="128"/>
      <c r="AC9" s="128"/>
      <c r="AD9" s="128"/>
      <c r="AE9" s="128"/>
      <c r="AF9" s="128"/>
      <c r="AG9" s="128"/>
      <c r="AH9" s="128"/>
      <c r="AI9" s="128"/>
      <c r="AJ9" s="128"/>
      <c r="AK9" s="128"/>
      <c r="AL9" s="128"/>
      <c r="AM9" s="128"/>
      <c r="AN9" s="128"/>
      <c r="AO9" s="128"/>
      <c r="AP9" s="128"/>
      <c r="AQ9" s="128"/>
      <c r="AR9" s="128"/>
      <c r="AS9" s="128"/>
      <c r="AT9" s="128"/>
      <c r="AU9" s="128"/>
      <c r="AV9" s="128"/>
      <c r="AW9" s="128"/>
      <c r="AX9" s="128"/>
      <c r="AY9" s="128"/>
      <c r="AZ9" s="128"/>
      <c r="BA9" s="128"/>
      <c r="BB9" s="128"/>
      <c r="BC9" s="128"/>
      <c r="BD9" s="128"/>
      <c r="BE9" s="128"/>
      <c r="BF9" s="128"/>
      <c r="BG9" s="128"/>
      <c r="BH9" s="128"/>
      <c r="BI9" s="128"/>
      <c r="BJ9" s="128"/>
      <c r="BK9" s="128"/>
      <c r="BL9" s="128"/>
      <c r="BM9" s="128"/>
      <c r="BN9" s="128"/>
      <c r="BO9" s="128"/>
      <c r="BP9" s="128"/>
      <c r="BQ9" s="128"/>
      <c r="BR9" s="128"/>
      <c r="BS9" s="128"/>
      <c r="BT9" s="128"/>
      <c r="BU9" s="128"/>
      <c r="BV9" s="128"/>
      <c r="BW9" s="128"/>
      <c r="BX9" s="128"/>
      <c r="BY9" s="128"/>
      <c r="BZ9" s="128"/>
      <c r="CA9" s="128"/>
      <c r="CB9" s="128"/>
      <c r="CC9" s="128"/>
      <c r="CD9" s="128"/>
      <c r="CE9" s="128"/>
      <c r="CF9" s="128"/>
      <c r="CG9" s="128"/>
      <c r="CH9" s="128"/>
      <c r="CI9" s="128"/>
      <c r="CJ9" s="128"/>
      <c r="CK9" s="128"/>
      <c r="CL9" s="128"/>
      <c r="CM9" s="128"/>
      <c r="CN9" s="128"/>
      <c r="CO9" s="128"/>
      <c r="CP9" s="128"/>
      <c r="CQ9" s="128"/>
      <c r="CR9" s="128"/>
      <c r="CS9" s="128"/>
      <c r="CT9" s="128"/>
      <c r="CU9" s="128"/>
      <c r="CV9" s="128"/>
      <c r="CW9" s="128"/>
      <c r="CX9" s="128"/>
      <c r="CY9" s="128"/>
      <c r="CZ9" s="128"/>
      <c r="DA9" s="128"/>
      <c r="DB9" s="128"/>
      <c r="DC9" s="128"/>
      <c r="DD9" s="128"/>
      <c r="DE9" s="128"/>
      <c r="DF9" s="128"/>
      <c r="DG9" s="128"/>
      <c r="DH9" s="128"/>
      <c r="DI9" s="128"/>
      <c r="DJ9" s="128"/>
      <c r="DK9" s="128"/>
      <c r="DL9" s="128"/>
      <c r="DM9" s="128"/>
      <c r="DN9" s="128"/>
      <c r="DO9" s="128"/>
      <c r="DP9" s="128"/>
      <c r="DQ9" s="128"/>
      <c r="DR9" s="128"/>
      <c r="DS9" s="128"/>
      <c r="DT9" s="128"/>
      <c r="DU9" s="128"/>
      <c r="DV9" s="128"/>
      <c r="DW9" s="128"/>
      <c r="DX9" s="128"/>
      <c r="DY9" s="128"/>
      <c r="DZ9" s="128"/>
      <c r="EA9" s="128"/>
      <c r="EB9" s="128"/>
      <c r="EC9" s="128"/>
      <c r="ED9" s="128"/>
      <c r="EE9" s="128"/>
      <c r="EF9" s="128"/>
      <c r="EG9" s="128"/>
      <c r="EH9" s="128"/>
      <c r="EI9" s="128"/>
      <c r="EJ9" s="128"/>
      <c r="EK9" s="128"/>
      <c r="EL9" s="128"/>
      <c r="EM9" s="128"/>
      <c r="EN9" s="128"/>
      <c r="EO9" s="128"/>
      <c r="EP9" s="128"/>
      <c r="EQ9" s="128"/>
      <c r="ER9" s="128"/>
      <c r="ES9" s="128"/>
      <c r="ET9" s="128"/>
      <c r="EU9" s="128"/>
      <c r="EV9" s="128"/>
      <c r="EW9" s="128"/>
      <c r="EX9" s="128"/>
      <c r="EY9" s="128"/>
      <c r="EZ9" s="128"/>
      <c r="FA9" s="128"/>
      <c r="FB9" s="128"/>
      <c r="FC9" s="128"/>
      <c r="FD9" s="128"/>
      <c r="FE9" s="128"/>
      <c r="FF9" s="128"/>
      <c r="FG9" s="128"/>
      <c r="FH9" s="128"/>
      <c r="FI9" s="128"/>
      <c r="FJ9" s="128"/>
      <c r="FK9" s="128"/>
      <c r="FL9" s="128"/>
      <c r="FM9" s="128"/>
      <c r="FN9" s="128"/>
      <c r="FO9" s="128"/>
      <c r="FP9" s="128"/>
      <c r="FQ9" s="128"/>
      <c r="FR9" s="128"/>
      <c r="FS9" s="128"/>
      <c r="FT9" s="128"/>
      <c r="FU9" s="128"/>
      <c r="FV9" s="128"/>
      <c r="FW9" s="128"/>
      <c r="FX9" s="128"/>
      <c r="FY9" s="128"/>
      <c r="FZ9" s="128"/>
      <c r="GA9" s="128"/>
      <c r="GB9" s="128"/>
      <c r="GC9" s="128"/>
      <c r="GD9" s="128"/>
      <c r="GE9" s="128"/>
      <c r="GF9" s="128"/>
      <c r="GG9" s="128"/>
      <c r="GH9" s="128"/>
      <c r="GI9" s="128"/>
      <c r="GJ9" s="128"/>
      <c r="GK9" s="128"/>
      <c r="GL9" s="128"/>
      <c r="GM9" s="128"/>
      <c r="GN9" s="128"/>
      <c r="GO9" s="128"/>
      <c r="GP9" s="128"/>
      <c r="GQ9" s="128"/>
      <c r="GR9" s="128"/>
      <c r="GS9" s="128"/>
      <c r="GT9" s="128"/>
      <c r="GU9" s="128"/>
      <c r="GV9" s="128"/>
      <c r="GW9" s="128"/>
      <c r="GX9" s="128"/>
      <c r="GY9" s="128"/>
      <c r="GZ9" s="128"/>
      <c r="HA9" s="128"/>
      <c r="HB9" s="128"/>
      <c r="HC9" s="128"/>
      <c r="HD9" s="128"/>
      <c r="HE9" s="128"/>
      <c r="HF9" s="128"/>
      <c r="HG9" s="128"/>
      <c r="HH9" s="128"/>
      <c r="HI9" s="128"/>
      <c r="HJ9" s="128"/>
      <c r="HK9" s="128"/>
      <c r="HL9" s="128"/>
      <c r="HM9" s="128"/>
      <c r="HN9" s="128"/>
      <c r="HO9" s="128"/>
      <c r="HP9" s="128"/>
      <c r="HQ9" s="128"/>
      <c r="HR9" s="128"/>
      <c r="HS9" s="128"/>
      <c r="HT9" s="128"/>
      <c r="HU9" s="128"/>
      <c r="HV9" s="128"/>
      <c r="HW9" s="128"/>
      <c r="HX9" s="128"/>
      <c r="HY9" s="128"/>
      <c r="HZ9" s="128"/>
      <c r="IA9" s="128"/>
      <c r="IB9" s="128"/>
      <c r="IC9" s="128"/>
      <c r="ID9" s="128"/>
      <c r="IE9" s="128"/>
      <c r="IF9" s="128"/>
      <c r="IG9" s="128"/>
      <c r="IH9" s="128"/>
      <c r="II9" s="128"/>
      <c r="IJ9" s="128"/>
      <c r="IK9" s="128"/>
      <c r="IL9" s="128"/>
      <c r="IM9" s="128"/>
      <c r="IN9" s="128"/>
      <c r="IO9" s="128"/>
      <c r="IP9" s="128"/>
      <c r="IQ9" s="128"/>
      <c r="IR9" s="128"/>
      <c r="IS9" s="128"/>
      <c r="IT9" s="128"/>
      <c r="IU9" s="128"/>
      <c r="IV9" s="128"/>
      <c r="IW9" s="128"/>
      <c r="IX9" s="128"/>
      <c r="IY9" s="128"/>
      <c r="IZ9" s="128"/>
      <c r="JA9" s="128"/>
      <c r="JB9" s="128"/>
      <c r="JC9" s="128"/>
      <c r="JD9" s="128"/>
      <c r="JE9" s="128"/>
      <c r="JF9" s="128"/>
      <c r="JG9" s="128"/>
      <c r="JH9" s="128"/>
      <c r="JI9" s="128"/>
      <c r="JJ9" s="128"/>
      <c r="JK9" s="128"/>
      <c r="JL9" s="128"/>
      <c r="JM9" s="128"/>
      <c r="JN9" s="128"/>
      <c r="JO9" s="128"/>
      <c r="JP9" s="128"/>
      <c r="JQ9" s="128"/>
      <c r="JR9" s="128"/>
      <c r="JS9" s="128"/>
      <c r="JT9" s="128"/>
      <c r="JU9" s="128"/>
      <c r="JV9" s="128"/>
      <c r="JW9" s="128"/>
      <c r="JX9" s="128"/>
      <c r="JY9" s="128"/>
      <c r="JZ9" s="128"/>
      <c r="KA9" s="128"/>
      <c r="KB9" s="128"/>
      <c r="KC9" s="128"/>
      <c r="KD9" s="128"/>
      <c r="KE9" s="128"/>
      <c r="KF9" s="128"/>
      <c r="KG9" s="128"/>
      <c r="KH9" s="128"/>
      <c r="KI9" s="128"/>
      <c r="KJ9" s="128"/>
      <c r="KK9" s="128"/>
      <c r="KL9" s="128"/>
      <c r="KM9" s="128"/>
      <c r="KN9" s="128"/>
      <c r="KO9" s="128"/>
      <c r="KP9" s="128"/>
      <c r="KQ9" s="128"/>
      <c r="KR9" s="128"/>
      <c r="KS9" s="128"/>
      <c r="KT9" s="128"/>
      <c r="KU9" s="128"/>
      <c r="KV9" s="128"/>
      <c r="KW9" s="128"/>
      <c r="KX9" s="128"/>
      <c r="KY9" s="128"/>
      <c r="KZ9" s="128"/>
      <c r="LA9" s="128"/>
      <c r="LB9" s="128"/>
      <c r="LC9" s="128"/>
      <c r="LD9" s="128"/>
      <c r="LE9" s="128"/>
      <c r="LF9" s="128"/>
      <c r="LG9" s="128"/>
      <c r="LH9" s="128"/>
      <c r="LI9" s="128"/>
      <c r="LJ9" s="128"/>
      <c r="LK9" s="128"/>
      <c r="LL9" s="128"/>
      <c r="LM9" s="128"/>
      <c r="LN9" s="128"/>
      <c r="LO9" s="128"/>
      <c r="LP9" s="128"/>
      <c r="LQ9" s="128"/>
      <c r="LR9" s="128"/>
      <c r="LS9" s="128"/>
      <c r="LT9" s="128"/>
      <c r="LU9" s="128"/>
      <c r="LV9" s="128"/>
      <c r="LW9" s="128"/>
      <c r="LX9" s="128"/>
      <c r="LY9" s="128"/>
      <c r="LZ9" s="128"/>
      <c r="MA9" s="128"/>
      <c r="MB9" s="128"/>
      <c r="MC9" s="128"/>
      <c r="MD9" s="128"/>
      <c r="ME9" s="128"/>
      <c r="MF9" s="128"/>
      <c r="MG9" s="128"/>
      <c r="MH9" s="128"/>
      <c r="MI9" s="128"/>
      <c r="MJ9" s="128"/>
      <c r="MK9" s="128"/>
      <c r="ML9" s="128"/>
      <c r="MM9" s="128"/>
      <c r="MN9" s="128"/>
      <c r="MO9" s="128"/>
      <c r="MP9" s="128"/>
      <c r="MQ9" s="128"/>
      <c r="MR9" s="128"/>
      <c r="MS9" s="128"/>
      <c r="MT9" s="128"/>
      <c r="MU9" s="128"/>
      <c r="MV9" s="128"/>
      <c r="MW9" s="128"/>
      <c r="MX9" s="128"/>
      <c r="MY9" s="128"/>
      <c r="MZ9" s="128"/>
      <c r="NA9" s="128"/>
      <c r="NB9" s="128"/>
      <c r="NC9" s="128"/>
      <c r="ND9" s="128"/>
      <c r="NE9" s="128"/>
      <c r="NF9" s="128"/>
      <c r="NG9" s="128"/>
      <c r="NH9" s="128"/>
      <c r="NI9" s="128"/>
      <c r="NJ9" s="128"/>
      <c r="NK9" s="128"/>
      <c r="NL9" s="128"/>
      <c r="NM9" s="128"/>
      <c r="NN9" s="128"/>
      <c r="NO9" s="128"/>
      <c r="NP9" s="128"/>
      <c r="NQ9" s="128"/>
      <c r="NR9" s="128"/>
      <c r="NS9" s="128"/>
      <c r="NT9" s="128"/>
      <c r="NU9" s="128"/>
      <c r="NV9" s="128"/>
      <c r="NW9" s="128"/>
      <c r="NX9" s="128"/>
      <c r="NY9" s="128"/>
      <c r="NZ9" s="128"/>
      <c r="OA9" s="128"/>
      <c r="OB9" s="128"/>
      <c r="OC9" s="128"/>
      <c r="OD9" s="128"/>
      <c r="OE9" s="128"/>
      <c r="OF9" s="128"/>
      <c r="OG9" s="128"/>
      <c r="OH9" s="128"/>
      <c r="OI9" s="128"/>
      <c r="OJ9" s="128"/>
      <c r="OK9" s="128"/>
      <c r="OL9" s="128"/>
      <c r="OM9" s="128"/>
      <c r="ON9" s="128"/>
      <c r="OO9" s="128"/>
      <c r="OP9" s="128"/>
      <c r="OQ9" s="128"/>
      <c r="OR9" s="128"/>
      <c r="OS9" s="128"/>
      <c r="OT9" s="128"/>
      <c r="OU9" s="128"/>
      <c r="OV9" s="128"/>
      <c r="OW9" s="128"/>
      <c r="OX9" s="128"/>
      <c r="OY9" s="128"/>
      <c r="OZ9" s="128"/>
      <c r="PA9" s="128"/>
      <c r="PB9" s="128"/>
      <c r="PC9" s="128"/>
      <c r="PD9" s="128"/>
      <c r="PE9" s="128"/>
      <c r="PF9" s="128"/>
      <c r="PG9" s="128"/>
      <c r="PH9" s="128"/>
      <c r="PI9" s="128"/>
      <c r="PJ9" s="128"/>
      <c r="PK9" s="128"/>
      <c r="PL9" s="128"/>
      <c r="PM9" s="128"/>
      <c r="PN9" s="128"/>
      <c r="PO9" s="128"/>
      <c r="PP9" s="128"/>
      <c r="PQ9" s="128"/>
      <c r="PR9" s="128"/>
      <c r="PS9" s="128"/>
      <c r="PT9" s="128"/>
      <c r="PU9" s="128"/>
      <c r="PV9" s="128"/>
      <c r="PW9" s="128"/>
      <c r="PX9" s="128"/>
      <c r="PY9" s="128"/>
      <c r="PZ9" s="128"/>
      <c r="QA9" s="128"/>
      <c r="QB9" s="128"/>
      <c r="QC9" s="128"/>
      <c r="QD9" s="128"/>
      <c r="QE9" s="128"/>
      <c r="QF9" s="128"/>
      <c r="QG9" s="128"/>
      <c r="QH9" s="128"/>
      <c r="QI9" s="128"/>
      <c r="QJ9" s="128"/>
      <c r="QK9" s="128"/>
      <c r="QL9" s="128"/>
      <c r="QM9" s="128"/>
      <c r="QN9" s="128"/>
      <c r="QO9" s="128"/>
      <c r="QP9" s="128"/>
      <c r="QQ9" s="128"/>
      <c r="QR9" s="128"/>
      <c r="QS9" s="128"/>
      <c r="QT9" s="128"/>
      <c r="QU9" s="128"/>
      <c r="QV9" s="128"/>
      <c r="QW9" s="128"/>
      <c r="QX9" s="128"/>
      <c r="QY9" s="128"/>
      <c r="QZ9" s="128"/>
      <c r="RA9" s="128"/>
      <c r="RB9" s="128"/>
      <c r="RC9" s="128"/>
      <c r="RD9" s="128"/>
      <c r="RE9" s="128"/>
      <c r="RF9" s="128"/>
      <c r="RG9" s="128"/>
      <c r="RH9" s="128"/>
      <c r="RI9" s="128"/>
      <c r="RJ9" s="128"/>
      <c r="RK9" s="128"/>
      <c r="RL9" s="128"/>
      <c r="RM9" s="128"/>
      <c r="RN9" s="128"/>
      <c r="RO9" s="128"/>
      <c r="RP9" s="128"/>
      <c r="RQ9" s="128"/>
      <c r="RR9" s="128"/>
      <c r="RS9" s="128"/>
      <c r="RT9" s="128"/>
      <c r="RU9" s="128"/>
      <c r="RV9" s="128"/>
      <c r="RW9" s="128"/>
      <c r="RX9" s="128"/>
      <c r="RY9" s="128"/>
      <c r="RZ9" s="128"/>
      <c r="SA9" s="128"/>
      <c r="SB9" s="128"/>
      <c r="SC9" s="128"/>
      <c r="SD9" s="128"/>
      <c r="SE9" s="128"/>
      <c r="SF9" s="128"/>
      <c r="SG9" s="128"/>
      <c r="SH9" s="128"/>
      <c r="SI9" s="128"/>
      <c r="SJ9" s="128"/>
      <c r="SK9" s="128"/>
      <c r="SL9" s="128"/>
      <c r="SM9" s="128"/>
      <c r="SN9" s="128"/>
      <c r="SO9" s="128"/>
      <c r="SP9" s="128"/>
      <c r="SQ9" s="128"/>
      <c r="SR9" s="128"/>
      <c r="SS9" s="128"/>
      <c r="ST9" s="128"/>
      <c r="SU9" s="128"/>
      <c r="SV9" s="128"/>
      <c r="SW9" s="128"/>
      <c r="SX9" s="128"/>
      <c r="SY9" s="128"/>
      <c r="SZ9" s="128"/>
      <c r="TA9" s="128"/>
      <c r="TB9" s="128"/>
      <c r="TC9" s="128"/>
      <c r="TD9" s="128"/>
      <c r="TE9" s="128"/>
      <c r="TF9" s="128"/>
      <c r="TG9" s="128"/>
      <c r="TH9" s="128"/>
      <c r="TI9" s="128"/>
      <c r="TJ9" s="128"/>
      <c r="TK9" s="128"/>
      <c r="TL9" s="128"/>
      <c r="TM9" s="128"/>
      <c r="TN9" s="128"/>
      <c r="TO9" s="128"/>
      <c r="TP9" s="128"/>
      <c r="TQ9" s="128"/>
      <c r="TR9" s="128"/>
      <c r="TS9" s="128"/>
      <c r="TT9" s="128"/>
      <c r="TU9" s="128"/>
      <c r="TV9" s="128"/>
      <c r="TW9" s="128"/>
      <c r="TX9" s="128"/>
      <c r="TY9" s="128"/>
      <c r="TZ9" s="128"/>
      <c r="UA9" s="128"/>
      <c r="UB9" s="128"/>
      <c r="UC9" s="128"/>
      <c r="UD9" s="128"/>
      <c r="UE9" s="128"/>
      <c r="UF9" s="128"/>
      <c r="UG9" s="128"/>
      <c r="UH9" s="128"/>
      <c r="UI9" s="128"/>
      <c r="UJ9" s="128"/>
      <c r="UK9" s="128"/>
      <c r="UL9" s="128"/>
      <c r="UM9" s="128"/>
      <c r="UN9" s="128"/>
      <c r="UO9" s="128"/>
      <c r="UP9" s="128"/>
      <c r="UQ9" s="128"/>
      <c r="UR9" s="128"/>
      <c r="US9" s="128"/>
      <c r="UT9" s="128"/>
      <c r="UU9" s="128"/>
      <c r="UV9" s="128"/>
      <c r="UW9" s="128"/>
      <c r="UX9" s="128"/>
      <c r="UY9" s="128"/>
      <c r="UZ9" s="128"/>
      <c r="VA9" s="128"/>
      <c r="VB9" s="128"/>
      <c r="VC9" s="128"/>
      <c r="VD9" s="128"/>
      <c r="VE9" s="128"/>
      <c r="VF9" s="128"/>
      <c r="VG9" s="128"/>
      <c r="VH9" s="128"/>
      <c r="VI9" s="128"/>
      <c r="VJ9" s="128"/>
      <c r="VK9" s="128"/>
      <c r="VL9" s="128"/>
      <c r="VM9" s="128"/>
      <c r="VN9" s="128"/>
      <c r="VO9" s="128"/>
      <c r="VP9" s="128"/>
      <c r="VQ9" s="128"/>
      <c r="VR9" s="128"/>
      <c r="VS9" s="128"/>
      <c r="VT9" s="128"/>
      <c r="VU9" s="128"/>
      <c r="VV9" s="128"/>
      <c r="VW9" s="128"/>
      <c r="VX9" s="128"/>
      <c r="VY9" s="128"/>
      <c r="VZ9" s="128"/>
      <c r="WA9" s="128"/>
      <c r="WB9" s="128"/>
      <c r="WC9" s="128"/>
      <c r="WD9" s="128"/>
      <c r="WE9" s="128"/>
      <c r="WF9" s="128"/>
      <c r="WG9" s="128"/>
      <c r="WH9" s="128"/>
      <c r="WI9" s="128"/>
      <c r="WJ9" s="128"/>
      <c r="WK9" s="128"/>
      <c r="WL9" s="128"/>
      <c r="WM9" s="128"/>
      <c r="WN9" s="128"/>
      <c r="WO9" s="128"/>
      <c r="WP9" s="128"/>
      <c r="WQ9" s="128"/>
      <c r="WR9" s="128"/>
      <c r="WS9" s="128"/>
      <c r="WT9" s="128"/>
      <c r="WU9" s="128"/>
      <c r="WV9" s="128"/>
      <c r="WW9" s="128"/>
      <c r="WX9" s="128"/>
      <c r="WY9" s="128"/>
      <c r="WZ9" s="128"/>
      <c r="XA9" s="128"/>
      <c r="XB9" s="128"/>
      <c r="XC9" s="128"/>
      <c r="XD9" s="128"/>
      <c r="XE9" s="128"/>
      <c r="XF9" s="128"/>
      <c r="XG9" s="128"/>
      <c r="XH9" s="128"/>
      <c r="XI9" s="128"/>
      <c r="XJ9" s="128"/>
      <c r="XK9" s="128"/>
      <c r="XL9" s="128"/>
      <c r="XM9" s="128"/>
      <c r="XN9" s="128"/>
      <c r="XO9" s="128"/>
      <c r="XP9" s="128"/>
      <c r="XQ9" s="128"/>
      <c r="XR9" s="128"/>
      <c r="XS9" s="128"/>
      <c r="XT9" s="128"/>
      <c r="XU9" s="128"/>
      <c r="XV9" s="128"/>
      <c r="XW9" s="128"/>
      <c r="XX9" s="128"/>
      <c r="XY9" s="128"/>
      <c r="XZ9" s="128"/>
      <c r="YA9" s="128"/>
      <c r="YB9" s="128"/>
      <c r="YC9" s="128"/>
      <c r="YD9" s="128"/>
      <c r="YE9" s="128"/>
      <c r="YF9" s="128"/>
      <c r="YG9" s="128"/>
      <c r="YH9" s="128"/>
      <c r="YI9" s="128"/>
      <c r="YJ9" s="128"/>
      <c r="YK9" s="128"/>
      <c r="YL9" s="128"/>
      <c r="YM9" s="128"/>
      <c r="YN9" s="128"/>
      <c r="YO9" s="128"/>
      <c r="YP9" s="128"/>
      <c r="YQ9" s="128"/>
      <c r="YR9" s="128"/>
      <c r="YS9" s="128"/>
      <c r="YT9" s="128"/>
      <c r="YU9" s="128"/>
      <c r="YV9" s="128"/>
      <c r="YW9" s="128"/>
      <c r="YX9" s="128"/>
      <c r="YY9" s="128"/>
      <c r="YZ9" s="128"/>
      <c r="ZA9" s="128"/>
      <c r="ZB9" s="128"/>
      <c r="ZC9" s="128"/>
      <c r="ZD9" s="128"/>
      <c r="ZE9" s="128"/>
      <c r="ZF9" s="128"/>
      <c r="ZG9" s="128"/>
      <c r="ZH9" s="128"/>
      <c r="ZI9" s="128"/>
      <c r="ZJ9" s="128"/>
      <c r="ZK9" s="128"/>
      <c r="ZL9" s="128"/>
      <c r="ZM9" s="128"/>
      <c r="ZN9" s="128"/>
      <c r="ZO9" s="128"/>
      <c r="ZP9" s="128"/>
      <c r="ZQ9" s="128"/>
      <c r="ZR9" s="128"/>
      <c r="ZS9" s="128"/>
      <c r="ZT9" s="128"/>
      <c r="ZU9" s="128"/>
      <c r="ZV9" s="128"/>
      <c r="ZW9" s="128"/>
      <c r="ZX9" s="128"/>
      <c r="ZY9" s="128"/>
      <c r="ZZ9" s="128"/>
      <c r="AAA9" s="128"/>
      <c r="AAB9" s="128"/>
      <c r="AAC9" s="128"/>
      <c r="AAD9" s="128"/>
      <c r="AAE9" s="128"/>
      <c r="AAF9" s="128"/>
      <c r="AAG9" s="128"/>
      <c r="AAH9" s="128"/>
      <c r="AAI9" s="128"/>
      <c r="AAJ9" s="128"/>
      <c r="AAK9" s="128"/>
      <c r="AAL9" s="128"/>
      <c r="AAM9" s="128"/>
      <c r="AAN9" s="128"/>
      <c r="AAO9" s="128"/>
      <c r="AAP9" s="128"/>
      <c r="AAQ9" s="128"/>
      <c r="AAR9" s="128"/>
      <c r="AAS9" s="128"/>
      <c r="AAT9" s="128"/>
      <c r="AAU9" s="128"/>
      <c r="AAV9" s="128"/>
      <c r="AAW9" s="128"/>
      <c r="AAX9" s="128"/>
      <c r="AAY9" s="128"/>
      <c r="AAZ9" s="128"/>
      <c r="ABA9" s="128"/>
      <c r="ABB9" s="128"/>
      <c r="ABC9" s="128"/>
      <c r="ABD9" s="128"/>
      <c r="ABE9" s="128"/>
      <c r="ABF9" s="128"/>
      <c r="ABG9" s="128"/>
      <c r="ABH9" s="128"/>
      <c r="ABI9" s="128"/>
      <c r="ABJ9" s="128"/>
      <c r="ABK9" s="128"/>
      <c r="ABL9" s="128"/>
      <c r="ABM9" s="128"/>
      <c r="ABN9" s="128"/>
      <c r="ABO9" s="128"/>
      <c r="ABP9" s="128"/>
      <c r="ABQ9" s="128"/>
      <c r="ABR9" s="128"/>
      <c r="ABS9" s="128"/>
      <c r="ABT9" s="128"/>
      <c r="ABU9" s="128"/>
      <c r="ABV9" s="128"/>
      <c r="ABW9" s="128"/>
      <c r="ABX9" s="128"/>
      <c r="ABY9" s="128"/>
      <c r="ABZ9" s="128"/>
      <c r="ACA9" s="128"/>
      <c r="ACB9" s="128"/>
      <c r="ACC9" s="128"/>
      <c r="ACD9" s="128"/>
      <c r="ACE9" s="128"/>
      <c r="ACF9" s="128"/>
      <c r="ACG9" s="128"/>
      <c r="ACH9" s="128"/>
      <c r="ACI9" s="128"/>
      <c r="ACJ9" s="128"/>
      <c r="ACK9" s="128"/>
      <c r="ACL9" s="128"/>
      <c r="ACM9" s="128"/>
      <c r="ACN9" s="128"/>
      <c r="ACO9" s="128"/>
      <c r="ACP9" s="128"/>
      <c r="ACQ9" s="128"/>
      <c r="ACR9" s="128"/>
      <c r="ACS9" s="128"/>
      <c r="ACT9" s="128"/>
      <c r="ACU9" s="128"/>
      <c r="ACV9" s="128"/>
      <c r="ACW9" s="128"/>
      <c r="ACX9" s="128"/>
      <c r="ACY9" s="128"/>
      <c r="ACZ9" s="128"/>
      <c r="ADA9" s="128"/>
      <c r="ADB9" s="128"/>
      <c r="ADC9" s="128"/>
      <c r="ADD9" s="128"/>
      <c r="ADE9" s="128"/>
      <c r="ADF9" s="128"/>
      <c r="ADG9" s="128"/>
      <c r="ADH9" s="128"/>
      <c r="ADI9" s="128"/>
      <c r="ADJ9" s="128"/>
      <c r="ADK9" s="128"/>
      <c r="ADL9" s="128"/>
      <c r="ADM9" s="128"/>
      <c r="ADN9" s="128"/>
      <c r="ADO9" s="128"/>
      <c r="ADP9" s="128"/>
      <c r="ADQ9" s="128"/>
      <c r="ADR9" s="128"/>
      <c r="ADS9" s="128"/>
      <c r="ADT9" s="128"/>
      <c r="ADU9" s="128"/>
      <c r="ADV9" s="128"/>
      <c r="ADW9" s="128"/>
      <c r="ADX9" s="128"/>
      <c r="ADY9" s="128"/>
      <c r="ADZ9" s="128"/>
      <c r="AEA9" s="128"/>
      <c r="AEB9" s="128"/>
      <c r="AEC9" s="128"/>
      <c r="AED9" s="128"/>
      <c r="AEE9" s="128"/>
      <c r="AEF9" s="128"/>
      <c r="AEG9" s="128"/>
      <c r="AEH9" s="128"/>
      <c r="AEI9" s="128"/>
      <c r="AEJ9" s="128"/>
      <c r="AEK9" s="128"/>
      <c r="AEL9" s="128"/>
      <c r="AEM9" s="128"/>
      <c r="AEN9" s="128"/>
      <c r="AEO9" s="128"/>
      <c r="AEP9" s="128"/>
      <c r="AEQ9" s="128"/>
      <c r="AER9" s="128"/>
      <c r="AES9" s="128"/>
      <c r="AET9" s="128"/>
      <c r="AEU9" s="128"/>
      <c r="AEV9" s="128"/>
      <c r="AEW9" s="128"/>
      <c r="AEX9" s="128"/>
      <c r="AEY9" s="128"/>
      <c r="AEZ9" s="128"/>
      <c r="AFA9" s="128"/>
      <c r="AFB9" s="128"/>
      <c r="AFC9" s="128"/>
      <c r="AFD9" s="128"/>
      <c r="AFE9" s="128"/>
      <c r="AFF9" s="128"/>
      <c r="AFG9" s="128"/>
      <c r="AFH9" s="128"/>
      <c r="AFI9" s="128"/>
      <c r="AFJ9" s="128"/>
      <c r="AFK9" s="128"/>
      <c r="AFL9" s="128"/>
      <c r="AFM9" s="128"/>
      <c r="AFN9" s="128"/>
      <c r="AFO9" s="128"/>
      <c r="AFP9" s="128"/>
      <c r="AFQ9" s="128"/>
      <c r="AFR9" s="128"/>
      <c r="AFS9" s="128"/>
      <c r="AFT9" s="128"/>
      <c r="AFU9" s="128"/>
      <c r="AFV9" s="128"/>
      <c r="AFW9" s="128"/>
      <c r="AFX9" s="128"/>
      <c r="AFY9" s="128"/>
      <c r="AFZ9" s="128"/>
      <c r="AGA9" s="128"/>
      <c r="AGB9" s="128"/>
      <c r="AGC9" s="128"/>
      <c r="AGD9" s="128"/>
      <c r="AGE9" s="128"/>
      <c r="AGF9" s="128"/>
      <c r="AGG9" s="128"/>
      <c r="AGH9" s="128"/>
      <c r="AGI9" s="128"/>
      <c r="AGJ9" s="128"/>
      <c r="AGK9" s="128"/>
      <c r="AGL9" s="128"/>
      <c r="AGM9" s="128"/>
      <c r="AGN9" s="128"/>
      <c r="AGO9" s="128"/>
      <c r="AGP9" s="128"/>
      <c r="AGQ9" s="128"/>
      <c r="AGR9" s="128"/>
      <c r="AGS9" s="128"/>
      <c r="AGT9" s="128"/>
      <c r="AGU9" s="128"/>
      <c r="AGV9" s="128"/>
      <c r="AGW9" s="128"/>
      <c r="AGX9" s="128"/>
      <c r="AGY9" s="128"/>
      <c r="AGZ9" s="128"/>
      <c r="AHA9" s="128"/>
      <c r="AHB9" s="128"/>
      <c r="AHC9" s="128"/>
      <c r="AHD9" s="128"/>
      <c r="AHE9" s="128"/>
      <c r="AHF9" s="128"/>
      <c r="AHG9" s="128"/>
      <c r="AHH9" s="128"/>
      <c r="AHI9" s="128"/>
      <c r="AHJ9" s="128"/>
      <c r="AHK9" s="128"/>
      <c r="AHL9" s="128"/>
      <c r="AHM9" s="128"/>
      <c r="AHN9" s="128"/>
      <c r="AHO9" s="128"/>
      <c r="AHP9" s="128"/>
      <c r="AHQ9" s="128"/>
      <c r="AHR9" s="128"/>
      <c r="AHS9" s="128"/>
      <c r="AHT9" s="128"/>
      <c r="AHU9" s="128"/>
      <c r="AHV9" s="128"/>
      <c r="AHW9" s="128"/>
      <c r="AHX9" s="128"/>
      <c r="AHY9" s="128"/>
      <c r="AHZ9" s="128"/>
      <c r="AIA9" s="128"/>
      <c r="AIB9" s="128"/>
      <c r="AIC9" s="128"/>
      <c r="AID9" s="128"/>
      <c r="AIE9" s="128"/>
      <c r="AIF9" s="128"/>
      <c r="AIG9" s="128"/>
      <c r="AIH9" s="128"/>
      <c r="AII9" s="128"/>
      <c r="AIJ9" s="128"/>
      <c r="AIK9" s="128"/>
      <c r="AIL9" s="128"/>
      <c r="AIM9" s="128"/>
      <c r="AIN9" s="128"/>
      <c r="AIO9" s="128"/>
      <c r="AIP9" s="128"/>
      <c r="AIQ9" s="128"/>
      <c r="AIR9" s="128"/>
      <c r="AIS9" s="128"/>
      <c r="AIT9" s="128"/>
      <c r="AIU9" s="128"/>
      <c r="AIV9" s="128"/>
      <c r="AIW9" s="128"/>
      <c r="AIX9" s="128"/>
      <c r="AIY9" s="128"/>
      <c r="AIZ9" s="128"/>
      <c r="AJA9" s="128"/>
      <c r="AJB9" s="128"/>
      <c r="AJC9" s="128"/>
      <c r="AJD9" s="128"/>
      <c r="AJE9" s="128"/>
      <c r="AJF9" s="128"/>
      <c r="AJG9" s="128"/>
      <c r="AJH9" s="128"/>
      <c r="AJI9" s="128"/>
      <c r="AJJ9" s="128"/>
      <c r="AJK9" s="128"/>
      <c r="AJL9" s="128"/>
      <c r="AJM9" s="128"/>
      <c r="AJN9" s="128"/>
      <c r="AJO9" s="128"/>
      <c r="AJP9" s="128"/>
      <c r="AJQ9" s="128"/>
      <c r="AJR9" s="128"/>
      <c r="AJS9" s="128"/>
      <c r="AJT9" s="128"/>
      <c r="AJU9" s="128"/>
      <c r="AJV9" s="128"/>
      <c r="AJW9" s="128"/>
      <c r="AJX9" s="128"/>
      <c r="AJY9" s="128"/>
      <c r="AJZ9" s="128"/>
      <c r="AKA9" s="128"/>
      <c r="AKB9" s="128"/>
      <c r="AKC9" s="128"/>
      <c r="AKD9" s="128"/>
      <c r="AKE9" s="128"/>
      <c r="AKF9" s="128"/>
      <c r="AKG9" s="128"/>
      <c r="AKH9" s="128"/>
      <c r="AKI9" s="128"/>
      <c r="AKJ9" s="128"/>
      <c r="AKK9" s="128"/>
      <c r="AKL9" s="128"/>
      <c r="AKM9" s="128"/>
      <c r="AKN9" s="128"/>
      <c r="AKO9" s="128"/>
      <c r="AKP9" s="128"/>
      <c r="AKQ9" s="128"/>
      <c r="AKR9" s="128"/>
      <c r="AKS9" s="128"/>
      <c r="AKT9" s="128"/>
      <c r="AKU9" s="128"/>
      <c r="AKV9" s="128"/>
      <c r="AKW9" s="128"/>
      <c r="AKX9" s="128"/>
      <c r="AKY9" s="128"/>
      <c r="AKZ9" s="128"/>
      <c r="ALA9" s="128"/>
      <c r="ALB9" s="128"/>
      <c r="ALC9" s="128"/>
      <c r="ALD9" s="128"/>
      <c r="ALE9" s="128"/>
      <c r="ALF9" s="128"/>
      <c r="ALG9" s="128"/>
      <c r="ALH9" s="128"/>
      <c r="ALI9" s="128"/>
      <c r="ALJ9" s="128"/>
      <c r="ALK9" s="128"/>
      <c r="ALL9" s="128"/>
      <c r="ALM9" s="128"/>
      <c r="ALN9" s="128"/>
      <c r="ALO9" s="128"/>
      <c r="ALP9" s="128"/>
      <c r="ALQ9" s="128"/>
      <c r="ALR9" s="128"/>
      <c r="ALS9" s="128"/>
      <c r="ALT9" s="128"/>
      <c r="ALU9" s="128"/>
      <c r="ALV9" s="128"/>
      <c r="ALW9" s="128"/>
      <c r="ALX9" s="128"/>
      <c r="ALY9" s="128"/>
      <c r="ALZ9" s="128"/>
      <c r="AMA9" s="128"/>
      <c r="AMB9" s="128"/>
      <c r="AMC9" s="128"/>
      <c r="AMD9" s="128"/>
      <c r="AME9" s="128"/>
      <c r="AMF9" s="128"/>
      <c r="AMG9" s="128"/>
      <c r="AMH9" s="128"/>
      <c r="AMI9" s="128"/>
      <c r="AMJ9" s="128"/>
    </row>
  </sheetData>
  <mergeCells count="3">
    <mergeCell ref="G2:K2"/>
    <mergeCell ref="A7:L7"/>
    <mergeCell ref="A8:L8"/>
  </mergeCells>
  <pageMargins left="0" right="0" top="0.39370078740157483" bottom="0.39370078740157483" header="0" footer="0"/>
  <pageSetup paperSize="9" scale="85" orientation="landscape" r:id="rId1"/>
  <headerFooter>
    <oddHeader>&amp;LNumer sprawy 24/ZP/2023
&amp;RZałącznik nr 2 do SWZ</oddHeader>
    <oddFooter>Strona &amp;P z &amp;N</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14A114-B998-424F-905B-23385924D902}">
  <dimension ref="A1:AMJ11"/>
  <sheetViews>
    <sheetView view="pageBreakPreview" zoomScaleNormal="100" zoomScaleSheetLayoutView="100" workbookViewId="0">
      <selection activeCell="B5" sqref="B5"/>
    </sheetView>
  </sheetViews>
  <sheetFormatPr defaultRowHeight="14.4"/>
  <cols>
    <col min="2" max="2" width="13.6640625" customWidth="1"/>
    <col min="3" max="3" width="73.5546875" customWidth="1"/>
    <col min="4" max="4" width="14.6640625" customWidth="1"/>
    <col min="5" max="5" width="13.109375" customWidth="1"/>
    <col min="6" max="6" width="10.44140625" customWidth="1"/>
    <col min="7" max="7" width="13.33203125" customWidth="1"/>
    <col min="8" max="8" width="11" customWidth="1"/>
    <col min="9" max="9" width="12.6640625" customWidth="1"/>
    <col min="10" max="10" width="12.88671875" customWidth="1"/>
    <col min="11" max="11" width="12.6640625" customWidth="1"/>
  </cols>
  <sheetData>
    <row r="1" spans="1:1024" ht="17.399999999999999">
      <c r="C1" s="763" t="s">
        <v>61</v>
      </c>
    </row>
    <row r="3" spans="1:1024">
      <c r="A3" s="222" t="s">
        <v>420</v>
      </c>
      <c r="B3" s="222"/>
    </row>
    <row r="4" spans="1:1024" ht="40.799999999999997">
      <c r="A4" s="203" t="s">
        <v>160</v>
      </c>
      <c r="B4" s="428" t="s">
        <v>4</v>
      </c>
      <c r="C4" s="203" t="s">
        <v>161</v>
      </c>
      <c r="D4" s="570" t="s">
        <v>60</v>
      </c>
      <c r="E4" s="428" t="s">
        <v>7</v>
      </c>
      <c r="F4" s="428" t="s">
        <v>8</v>
      </c>
      <c r="G4" s="203" t="s">
        <v>335</v>
      </c>
      <c r="H4" s="203" t="s">
        <v>336</v>
      </c>
      <c r="I4" s="203" t="s">
        <v>337</v>
      </c>
      <c r="J4" s="203" t="s">
        <v>338</v>
      </c>
      <c r="K4" s="203" t="s">
        <v>68</v>
      </c>
    </row>
    <row r="5" spans="1:1024" ht="112.5" customHeight="1">
      <c r="A5" s="204">
        <v>1</v>
      </c>
      <c r="B5" s="690" t="s">
        <v>573</v>
      </c>
      <c r="C5" s="692" t="s">
        <v>351</v>
      </c>
      <c r="D5" s="205"/>
      <c r="E5" s="203" t="s">
        <v>391</v>
      </c>
      <c r="F5" s="249">
        <v>1500</v>
      </c>
      <c r="G5" s="206"/>
      <c r="H5" s="207"/>
      <c r="I5" s="208">
        <f>G5*H5+G5</f>
        <v>0</v>
      </c>
      <c r="J5" s="209">
        <f>G5*F5</f>
        <v>0</v>
      </c>
      <c r="K5" s="209">
        <f>J5*H5+J5</f>
        <v>0</v>
      </c>
    </row>
    <row r="6" spans="1:1024" ht="113.25" customHeight="1">
      <c r="A6" s="204">
        <v>2</v>
      </c>
      <c r="B6" s="690" t="s">
        <v>574</v>
      </c>
      <c r="C6" s="692" t="s">
        <v>352</v>
      </c>
      <c r="D6" s="205"/>
      <c r="E6" s="203" t="s">
        <v>391</v>
      </c>
      <c r="F6" s="249">
        <v>2000</v>
      </c>
      <c r="G6" s="206"/>
      <c r="H6" s="207"/>
      <c r="I6" s="208">
        <f t="shared" ref="I6:I7" si="0">G6*H6+G6</f>
        <v>0</v>
      </c>
      <c r="J6" s="209">
        <f t="shared" ref="J6:J7" si="1">G6*F6</f>
        <v>0</v>
      </c>
      <c r="K6" s="209">
        <f t="shared" ref="K6:K7" si="2">J6*H6+J6</f>
        <v>0</v>
      </c>
    </row>
    <row r="7" spans="1:1024" ht="102">
      <c r="A7" s="204">
        <v>3</v>
      </c>
      <c r="B7" s="690" t="s">
        <v>575</v>
      </c>
      <c r="C7" s="692" t="s">
        <v>353</v>
      </c>
      <c r="D7" s="205"/>
      <c r="E7" s="203" t="s">
        <v>391</v>
      </c>
      <c r="F7" s="249">
        <v>2000</v>
      </c>
      <c r="G7" s="206"/>
      <c r="H7" s="207"/>
      <c r="I7" s="208">
        <f t="shared" si="0"/>
        <v>0</v>
      </c>
      <c r="J7" s="209">
        <f t="shared" si="1"/>
        <v>0</v>
      </c>
      <c r="K7" s="209">
        <f t="shared" si="2"/>
        <v>0</v>
      </c>
    </row>
    <row r="8" spans="1:1024">
      <c r="I8" s="740" t="s">
        <v>339</v>
      </c>
      <c r="J8" s="216">
        <f>SUM(J5:J7)</f>
        <v>0</v>
      </c>
      <c r="K8" s="216">
        <f>SUM(K5:K7)</f>
        <v>0</v>
      </c>
    </row>
    <row r="9" spans="1:1024" s="836" customFormat="1" ht="21.75" customHeight="1">
      <c r="A9" s="856" t="s">
        <v>818</v>
      </c>
      <c r="B9" s="856"/>
      <c r="C9" s="856"/>
      <c r="D9" s="856"/>
      <c r="E9" s="856"/>
      <c r="F9" s="856"/>
      <c r="G9" s="856"/>
      <c r="H9" s="856"/>
      <c r="I9" s="856"/>
      <c r="J9" s="856"/>
      <c r="K9" s="856"/>
      <c r="L9" s="856"/>
    </row>
    <row r="10" spans="1:1024" s="836" customFormat="1" ht="30" customHeight="1">
      <c r="A10" s="856" t="s">
        <v>29</v>
      </c>
      <c r="B10" s="856"/>
      <c r="C10" s="856"/>
      <c r="D10" s="856"/>
      <c r="E10" s="856"/>
      <c r="F10" s="856"/>
      <c r="G10" s="856"/>
      <c r="H10" s="856"/>
      <c r="I10" s="856"/>
      <c r="J10" s="856"/>
      <c r="K10" s="856"/>
      <c r="L10" s="856"/>
    </row>
    <row r="11" spans="1:1024" ht="24" customHeight="1">
      <c r="A11" s="837" t="s">
        <v>819</v>
      </c>
      <c r="B11" s="838"/>
      <c r="C11" s="839"/>
      <c r="D11" s="128"/>
      <c r="E11" s="128"/>
      <c r="F11" s="128"/>
      <c r="G11" s="840"/>
      <c r="H11" s="841"/>
      <c r="I11" s="842"/>
      <c r="J11" s="843"/>
      <c r="K11" s="843"/>
      <c r="L11" s="843"/>
      <c r="M11" s="128"/>
      <c r="N11" s="128"/>
      <c r="O11" s="128"/>
      <c r="P11" s="128"/>
      <c r="Q11" s="128"/>
      <c r="R11" s="128"/>
      <c r="S11" s="128"/>
      <c r="T11" s="128"/>
      <c r="U11" s="128"/>
      <c r="V11" s="128"/>
      <c r="W11" s="128"/>
      <c r="X11" s="128"/>
      <c r="Y11" s="128"/>
      <c r="Z11" s="128"/>
      <c r="AA11" s="128"/>
      <c r="AB11" s="128"/>
      <c r="AC11" s="128"/>
      <c r="AD11" s="128"/>
      <c r="AE11" s="128"/>
      <c r="AF11" s="128"/>
      <c r="AG11" s="128"/>
      <c r="AH11" s="128"/>
      <c r="AI11" s="128"/>
      <c r="AJ11" s="128"/>
      <c r="AK11" s="128"/>
      <c r="AL11" s="128"/>
      <c r="AM11" s="128"/>
      <c r="AN11" s="128"/>
      <c r="AO11" s="128"/>
      <c r="AP11" s="128"/>
      <c r="AQ11" s="128"/>
      <c r="AR11" s="128"/>
      <c r="AS11" s="128"/>
      <c r="AT11" s="128"/>
      <c r="AU11" s="128"/>
      <c r="AV11" s="128"/>
      <c r="AW11" s="128"/>
      <c r="AX11" s="128"/>
      <c r="AY11" s="128"/>
      <c r="AZ11" s="128"/>
      <c r="BA11" s="128"/>
      <c r="BB11" s="128"/>
      <c r="BC11" s="128"/>
      <c r="BD11" s="128"/>
      <c r="BE11" s="128"/>
      <c r="BF11" s="128"/>
      <c r="BG11" s="128"/>
      <c r="BH11" s="128"/>
      <c r="BI11" s="128"/>
      <c r="BJ11" s="128"/>
      <c r="BK11" s="128"/>
      <c r="BL11" s="128"/>
      <c r="BM11" s="128"/>
      <c r="BN11" s="128"/>
      <c r="BO11" s="128"/>
      <c r="BP11" s="128"/>
      <c r="BQ11" s="128"/>
      <c r="BR11" s="128"/>
      <c r="BS11" s="128"/>
      <c r="BT11" s="128"/>
      <c r="BU11" s="128"/>
      <c r="BV11" s="128"/>
      <c r="BW11" s="128"/>
      <c r="BX11" s="128"/>
      <c r="BY11" s="128"/>
      <c r="BZ11" s="128"/>
      <c r="CA11" s="128"/>
      <c r="CB11" s="128"/>
      <c r="CC11" s="128"/>
      <c r="CD11" s="128"/>
      <c r="CE11" s="128"/>
      <c r="CF11" s="128"/>
      <c r="CG11" s="128"/>
      <c r="CH11" s="128"/>
      <c r="CI11" s="128"/>
      <c r="CJ11" s="128"/>
      <c r="CK11" s="128"/>
      <c r="CL11" s="128"/>
      <c r="CM11" s="128"/>
      <c r="CN11" s="128"/>
      <c r="CO11" s="128"/>
      <c r="CP11" s="128"/>
      <c r="CQ11" s="128"/>
      <c r="CR11" s="128"/>
      <c r="CS11" s="128"/>
      <c r="CT11" s="128"/>
      <c r="CU11" s="128"/>
      <c r="CV11" s="128"/>
      <c r="CW11" s="128"/>
      <c r="CX11" s="128"/>
      <c r="CY11" s="128"/>
      <c r="CZ11" s="128"/>
      <c r="DA11" s="128"/>
      <c r="DB11" s="128"/>
      <c r="DC11" s="128"/>
      <c r="DD11" s="128"/>
      <c r="DE11" s="128"/>
      <c r="DF11" s="128"/>
      <c r="DG11" s="128"/>
      <c r="DH11" s="128"/>
      <c r="DI11" s="128"/>
      <c r="DJ11" s="128"/>
      <c r="DK11" s="128"/>
      <c r="DL11" s="128"/>
      <c r="DM11" s="128"/>
      <c r="DN11" s="128"/>
      <c r="DO11" s="128"/>
      <c r="DP11" s="128"/>
      <c r="DQ11" s="128"/>
      <c r="DR11" s="128"/>
      <c r="DS11" s="128"/>
      <c r="DT11" s="128"/>
      <c r="DU11" s="128"/>
      <c r="DV11" s="128"/>
      <c r="DW11" s="128"/>
      <c r="DX11" s="128"/>
      <c r="DY11" s="128"/>
      <c r="DZ11" s="128"/>
      <c r="EA11" s="128"/>
      <c r="EB11" s="128"/>
      <c r="EC11" s="128"/>
      <c r="ED11" s="128"/>
      <c r="EE11" s="128"/>
      <c r="EF11" s="128"/>
      <c r="EG11" s="128"/>
      <c r="EH11" s="128"/>
      <c r="EI11" s="128"/>
      <c r="EJ11" s="128"/>
      <c r="EK11" s="128"/>
      <c r="EL11" s="128"/>
      <c r="EM11" s="128"/>
      <c r="EN11" s="128"/>
      <c r="EO11" s="128"/>
      <c r="EP11" s="128"/>
      <c r="EQ11" s="128"/>
      <c r="ER11" s="128"/>
      <c r="ES11" s="128"/>
      <c r="ET11" s="128"/>
      <c r="EU11" s="128"/>
      <c r="EV11" s="128"/>
      <c r="EW11" s="128"/>
      <c r="EX11" s="128"/>
      <c r="EY11" s="128"/>
      <c r="EZ11" s="128"/>
      <c r="FA11" s="128"/>
      <c r="FB11" s="128"/>
      <c r="FC11" s="128"/>
      <c r="FD11" s="128"/>
      <c r="FE11" s="128"/>
      <c r="FF11" s="128"/>
      <c r="FG11" s="128"/>
      <c r="FH11" s="128"/>
      <c r="FI11" s="128"/>
      <c r="FJ11" s="128"/>
      <c r="FK11" s="128"/>
      <c r="FL11" s="128"/>
      <c r="FM11" s="128"/>
      <c r="FN11" s="128"/>
      <c r="FO11" s="128"/>
      <c r="FP11" s="128"/>
      <c r="FQ11" s="128"/>
      <c r="FR11" s="128"/>
      <c r="FS11" s="128"/>
      <c r="FT11" s="128"/>
      <c r="FU11" s="128"/>
      <c r="FV11" s="128"/>
      <c r="FW11" s="128"/>
      <c r="FX11" s="128"/>
      <c r="FY11" s="128"/>
      <c r="FZ11" s="128"/>
      <c r="GA11" s="128"/>
      <c r="GB11" s="128"/>
      <c r="GC11" s="128"/>
      <c r="GD11" s="128"/>
      <c r="GE11" s="128"/>
      <c r="GF11" s="128"/>
      <c r="GG11" s="128"/>
      <c r="GH11" s="128"/>
      <c r="GI11" s="128"/>
      <c r="GJ11" s="128"/>
      <c r="GK11" s="128"/>
      <c r="GL11" s="128"/>
      <c r="GM11" s="128"/>
      <c r="GN11" s="128"/>
      <c r="GO11" s="128"/>
      <c r="GP11" s="128"/>
      <c r="GQ11" s="128"/>
      <c r="GR11" s="128"/>
      <c r="GS11" s="128"/>
      <c r="GT11" s="128"/>
      <c r="GU11" s="128"/>
      <c r="GV11" s="128"/>
      <c r="GW11" s="128"/>
      <c r="GX11" s="128"/>
      <c r="GY11" s="128"/>
      <c r="GZ11" s="128"/>
      <c r="HA11" s="128"/>
      <c r="HB11" s="128"/>
      <c r="HC11" s="128"/>
      <c r="HD11" s="128"/>
      <c r="HE11" s="128"/>
      <c r="HF11" s="128"/>
      <c r="HG11" s="128"/>
      <c r="HH11" s="128"/>
      <c r="HI11" s="128"/>
      <c r="HJ11" s="128"/>
      <c r="HK11" s="128"/>
      <c r="HL11" s="128"/>
      <c r="HM11" s="128"/>
      <c r="HN11" s="128"/>
      <c r="HO11" s="128"/>
      <c r="HP11" s="128"/>
      <c r="HQ11" s="128"/>
      <c r="HR11" s="128"/>
      <c r="HS11" s="128"/>
      <c r="HT11" s="128"/>
      <c r="HU11" s="128"/>
      <c r="HV11" s="128"/>
      <c r="HW11" s="128"/>
      <c r="HX11" s="128"/>
      <c r="HY11" s="128"/>
      <c r="HZ11" s="128"/>
      <c r="IA11" s="128"/>
      <c r="IB11" s="128"/>
      <c r="IC11" s="128"/>
      <c r="ID11" s="128"/>
      <c r="IE11" s="128"/>
      <c r="IF11" s="128"/>
      <c r="IG11" s="128"/>
      <c r="IH11" s="128"/>
      <c r="II11" s="128"/>
      <c r="IJ11" s="128"/>
      <c r="IK11" s="128"/>
      <c r="IL11" s="128"/>
      <c r="IM11" s="128"/>
      <c r="IN11" s="128"/>
      <c r="IO11" s="128"/>
      <c r="IP11" s="128"/>
      <c r="IQ11" s="128"/>
      <c r="IR11" s="128"/>
      <c r="IS11" s="128"/>
      <c r="IT11" s="128"/>
      <c r="IU11" s="128"/>
      <c r="IV11" s="128"/>
      <c r="IW11" s="128"/>
      <c r="IX11" s="128"/>
      <c r="IY11" s="128"/>
      <c r="IZ11" s="128"/>
      <c r="JA11" s="128"/>
      <c r="JB11" s="128"/>
      <c r="JC11" s="128"/>
      <c r="JD11" s="128"/>
      <c r="JE11" s="128"/>
      <c r="JF11" s="128"/>
      <c r="JG11" s="128"/>
      <c r="JH11" s="128"/>
      <c r="JI11" s="128"/>
      <c r="JJ11" s="128"/>
      <c r="JK11" s="128"/>
      <c r="JL11" s="128"/>
      <c r="JM11" s="128"/>
      <c r="JN11" s="128"/>
      <c r="JO11" s="128"/>
      <c r="JP11" s="128"/>
      <c r="JQ11" s="128"/>
      <c r="JR11" s="128"/>
      <c r="JS11" s="128"/>
      <c r="JT11" s="128"/>
      <c r="JU11" s="128"/>
      <c r="JV11" s="128"/>
      <c r="JW11" s="128"/>
      <c r="JX11" s="128"/>
      <c r="JY11" s="128"/>
      <c r="JZ11" s="128"/>
      <c r="KA11" s="128"/>
      <c r="KB11" s="128"/>
      <c r="KC11" s="128"/>
      <c r="KD11" s="128"/>
      <c r="KE11" s="128"/>
      <c r="KF11" s="128"/>
      <c r="KG11" s="128"/>
      <c r="KH11" s="128"/>
      <c r="KI11" s="128"/>
      <c r="KJ11" s="128"/>
      <c r="KK11" s="128"/>
      <c r="KL11" s="128"/>
      <c r="KM11" s="128"/>
      <c r="KN11" s="128"/>
      <c r="KO11" s="128"/>
      <c r="KP11" s="128"/>
      <c r="KQ11" s="128"/>
      <c r="KR11" s="128"/>
      <c r="KS11" s="128"/>
      <c r="KT11" s="128"/>
      <c r="KU11" s="128"/>
      <c r="KV11" s="128"/>
      <c r="KW11" s="128"/>
      <c r="KX11" s="128"/>
      <c r="KY11" s="128"/>
      <c r="KZ11" s="128"/>
      <c r="LA11" s="128"/>
      <c r="LB11" s="128"/>
      <c r="LC11" s="128"/>
      <c r="LD11" s="128"/>
      <c r="LE11" s="128"/>
      <c r="LF11" s="128"/>
      <c r="LG11" s="128"/>
      <c r="LH11" s="128"/>
      <c r="LI11" s="128"/>
      <c r="LJ11" s="128"/>
      <c r="LK11" s="128"/>
      <c r="LL11" s="128"/>
      <c r="LM11" s="128"/>
      <c r="LN11" s="128"/>
      <c r="LO11" s="128"/>
      <c r="LP11" s="128"/>
      <c r="LQ11" s="128"/>
      <c r="LR11" s="128"/>
      <c r="LS11" s="128"/>
      <c r="LT11" s="128"/>
      <c r="LU11" s="128"/>
      <c r="LV11" s="128"/>
      <c r="LW11" s="128"/>
      <c r="LX11" s="128"/>
      <c r="LY11" s="128"/>
      <c r="LZ11" s="128"/>
      <c r="MA11" s="128"/>
      <c r="MB11" s="128"/>
      <c r="MC11" s="128"/>
      <c r="MD11" s="128"/>
      <c r="ME11" s="128"/>
      <c r="MF11" s="128"/>
      <c r="MG11" s="128"/>
      <c r="MH11" s="128"/>
      <c r="MI11" s="128"/>
      <c r="MJ11" s="128"/>
      <c r="MK11" s="128"/>
      <c r="ML11" s="128"/>
      <c r="MM11" s="128"/>
      <c r="MN11" s="128"/>
      <c r="MO11" s="128"/>
      <c r="MP11" s="128"/>
      <c r="MQ11" s="128"/>
      <c r="MR11" s="128"/>
      <c r="MS11" s="128"/>
      <c r="MT11" s="128"/>
      <c r="MU11" s="128"/>
      <c r="MV11" s="128"/>
      <c r="MW11" s="128"/>
      <c r="MX11" s="128"/>
      <c r="MY11" s="128"/>
      <c r="MZ11" s="128"/>
      <c r="NA11" s="128"/>
      <c r="NB11" s="128"/>
      <c r="NC11" s="128"/>
      <c r="ND11" s="128"/>
      <c r="NE11" s="128"/>
      <c r="NF11" s="128"/>
      <c r="NG11" s="128"/>
      <c r="NH11" s="128"/>
      <c r="NI11" s="128"/>
      <c r="NJ11" s="128"/>
      <c r="NK11" s="128"/>
      <c r="NL11" s="128"/>
      <c r="NM11" s="128"/>
      <c r="NN11" s="128"/>
      <c r="NO11" s="128"/>
      <c r="NP11" s="128"/>
      <c r="NQ11" s="128"/>
      <c r="NR11" s="128"/>
      <c r="NS11" s="128"/>
      <c r="NT11" s="128"/>
      <c r="NU11" s="128"/>
      <c r="NV11" s="128"/>
      <c r="NW11" s="128"/>
      <c r="NX11" s="128"/>
      <c r="NY11" s="128"/>
      <c r="NZ11" s="128"/>
      <c r="OA11" s="128"/>
      <c r="OB11" s="128"/>
      <c r="OC11" s="128"/>
      <c r="OD11" s="128"/>
      <c r="OE11" s="128"/>
      <c r="OF11" s="128"/>
      <c r="OG11" s="128"/>
      <c r="OH11" s="128"/>
      <c r="OI11" s="128"/>
      <c r="OJ11" s="128"/>
      <c r="OK11" s="128"/>
      <c r="OL11" s="128"/>
      <c r="OM11" s="128"/>
      <c r="ON11" s="128"/>
      <c r="OO11" s="128"/>
      <c r="OP11" s="128"/>
      <c r="OQ11" s="128"/>
      <c r="OR11" s="128"/>
      <c r="OS11" s="128"/>
      <c r="OT11" s="128"/>
      <c r="OU11" s="128"/>
      <c r="OV11" s="128"/>
      <c r="OW11" s="128"/>
      <c r="OX11" s="128"/>
      <c r="OY11" s="128"/>
      <c r="OZ11" s="128"/>
      <c r="PA11" s="128"/>
      <c r="PB11" s="128"/>
      <c r="PC11" s="128"/>
      <c r="PD11" s="128"/>
      <c r="PE11" s="128"/>
      <c r="PF11" s="128"/>
      <c r="PG11" s="128"/>
      <c r="PH11" s="128"/>
      <c r="PI11" s="128"/>
      <c r="PJ11" s="128"/>
      <c r="PK11" s="128"/>
      <c r="PL11" s="128"/>
      <c r="PM11" s="128"/>
      <c r="PN11" s="128"/>
      <c r="PO11" s="128"/>
      <c r="PP11" s="128"/>
      <c r="PQ11" s="128"/>
      <c r="PR11" s="128"/>
      <c r="PS11" s="128"/>
      <c r="PT11" s="128"/>
      <c r="PU11" s="128"/>
      <c r="PV11" s="128"/>
      <c r="PW11" s="128"/>
      <c r="PX11" s="128"/>
      <c r="PY11" s="128"/>
      <c r="PZ11" s="128"/>
      <c r="QA11" s="128"/>
      <c r="QB11" s="128"/>
      <c r="QC11" s="128"/>
      <c r="QD11" s="128"/>
      <c r="QE11" s="128"/>
      <c r="QF11" s="128"/>
      <c r="QG11" s="128"/>
      <c r="QH11" s="128"/>
      <c r="QI11" s="128"/>
      <c r="QJ11" s="128"/>
      <c r="QK11" s="128"/>
      <c r="QL11" s="128"/>
      <c r="QM11" s="128"/>
      <c r="QN11" s="128"/>
      <c r="QO11" s="128"/>
      <c r="QP11" s="128"/>
      <c r="QQ11" s="128"/>
      <c r="QR11" s="128"/>
      <c r="QS11" s="128"/>
      <c r="QT11" s="128"/>
      <c r="QU11" s="128"/>
      <c r="QV11" s="128"/>
      <c r="QW11" s="128"/>
      <c r="QX11" s="128"/>
      <c r="QY11" s="128"/>
      <c r="QZ11" s="128"/>
      <c r="RA11" s="128"/>
      <c r="RB11" s="128"/>
      <c r="RC11" s="128"/>
      <c r="RD11" s="128"/>
      <c r="RE11" s="128"/>
      <c r="RF11" s="128"/>
      <c r="RG11" s="128"/>
      <c r="RH11" s="128"/>
      <c r="RI11" s="128"/>
      <c r="RJ11" s="128"/>
      <c r="RK11" s="128"/>
      <c r="RL11" s="128"/>
      <c r="RM11" s="128"/>
      <c r="RN11" s="128"/>
      <c r="RO11" s="128"/>
      <c r="RP11" s="128"/>
      <c r="RQ11" s="128"/>
      <c r="RR11" s="128"/>
      <c r="RS11" s="128"/>
      <c r="RT11" s="128"/>
      <c r="RU11" s="128"/>
      <c r="RV11" s="128"/>
      <c r="RW11" s="128"/>
      <c r="RX11" s="128"/>
      <c r="RY11" s="128"/>
      <c r="RZ11" s="128"/>
      <c r="SA11" s="128"/>
      <c r="SB11" s="128"/>
      <c r="SC11" s="128"/>
      <c r="SD11" s="128"/>
      <c r="SE11" s="128"/>
      <c r="SF11" s="128"/>
      <c r="SG11" s="128"/>
      <c r="SH11" s="128"/>
      <c r="SI11" s="128"/>
      <c r="SJ11" s="128"/>
      <c r="SK11" s="128"/>
      <c r="SL11" s="128"/>
      <c r="SM11" s="128"/>
      <c r="SN11" s="128"/>
      <c r="SO11" s="128"/>
      <c r="SP11" s="128"/>
      <c r="SQ11" s="128"/>
      <c r="SR11" s="128"/>
      <c r="SS11" s="128"/>
      <c r="ST11" s="128"/>
      <c r="SU11" s="128"/>
      <c r="SV11" s="128"/>
      <c r="SW11" s="128"/>
      <c r="SX11" s="128"/>
      <c r="SY11" s="128"/>
      <c r="SZ11" s="128"/>
      <c r="TA11" s="128"/>
      <c r="TB11" s="128"/>
      <c r="TC11" s="128"/>
      <c r="TD11" s="128"/>
      <c r="TE11" s="128"/>
      <c r="TF11" s="128"/>
      <c r="TG11" s="128"/>
      <c r="TH11" s="128"/>
      <c r="TI11" s="128"/>
      <c r="TJ11" s="128"/>
      <c r="TK11" s="128"/>
      <c r="TL11" s="128"/>
      <c r="TM11" s="128"/>
      <c r="TN11" s="128"/>
      <c r="TO11" s="128"/>
      <c r="TP11" s="128"/>
      <c r="TQ11" s="128"/>
      <c r="TR11" s="128"/>
      <c r="TS11" s="128"/>
      <c r="TT11" s="128"/>
      <c r="TU11" s="128"/>
      <c r="TV11" s="128"/>
      <c r="TW11" s="128"/>
      <c r="TX11" s="128"/>
      <c r="TY11" s="128"/>
      <c r="TZ11" s="128"/>
      <c r="UA11" s="128"/>
      <c r="UB11" s="128"/>
      <c r="UC11" s="128"/>
      <c r="UD11" s="128"/>
      <c r="UE11" s="128"/>
      <c r="UF11" s="128"/>
      <c r="UG11" s="128"/>
      <c r="UH11" s="128"/>
      <c r="UI11" s="128"/>
      <c r="UJ11" s="128"/>
      <c r="UK11" s="128"/>
      <c r="UL11" s="128"/>
      <c r="UM11" s="128"/>
      <c r="UN11" s="128"/>
      <c r="UO11" s="128"/>
      <c r="UP11" s="128"/>
      <c r="UQ11" s="128"/>
      <c r="UR11" s="128"/>
      <c r="US11" s="128"/>
      <c r="UT11" s="128"/>
      <c r="UU11" s="128"/>
      <c r="UV11" s="128"/>
      <c r="UW11" s="128"/>
      <c r="UX11" s="128"/>
      <c r="UY11" s="128"/>
      <c r="UZ11" s="128"/>
      <c r="VA11" s="128"/>
      <c r="VB11" s="128"/>
      <c r="VC11" s="128"/>
      <c r="VD11" s="128"/>
      <c r="VE11" s="128"/>
      <c r="VF11" s="128"/>
      <c r="VG11" s="128"/>
      <c r="VH11" s="128"/>
      <c r="VI11" s="128"/>
      <c r="VJ11" s="128"/>
      <c r="VK11" s="128"/>
      <c r="VL11" s="128"/>
      <c r="VM11" s="128"/>
      <c r="VN11" s="128"/>
      <c r="VO11" s="128"/>
      <c r="VP11" s="128"/>
      <c r="VQ11" s="128"/>
      <c r="VR11" s="128"/>
      <c r="VS11" s="128"/>
      <c r="VT11" s="128"/>
      <c r="VU11" s="128"/>
      <c r="VV11" s="128"/>
      <c r="VW11" s="128"/>
      <c r="VX11" s="128"/>
      <c r="VY11" s="128"/>
      <c r="VZ11" s="128"/>
      <c r="WA11" s="128"/>
      <c r="WB11" s="128"/>
      <c r="WC11" s="128"/>
      <c r="WD11" s="128"/>
      <c r="WE11" s="128"/>
      <c r="WF11" s="128"/>
      <c r="WG11" s="128"/>
      <c r="WH11" s="128"/>
      <c r="WI11" s="128"/>
      <c r="WJ11" s="128"/>
      <c r="WK11" s="128"/>
      <c r="WL11" s="128"/>
      <c r="WM11" s="128"/>
      <c r="WN11" s="128"/>
      <c r="WO11" s="128"/>
      <c r="WP11" s="128"/>
      <c r="WQ11" s="128"/>
      <c r="WR11" s="128"/>
      <c r="WS11" s="128"/>
      <c r="WT11" s="128"/>
      <c r="WU11" s="128"/>
      <c r="WV11" s="128"/>
      <c r="WW11" s="128"/>
      <c r="WX11" s="128"/>
      <c r="WY11" s="128"/>
      <c r="WZ11" s="128"/>
      <c r="XA11" s="128"/>
      <c r="XB11" s="128"/>
      <c r="XC11" s="128"/>
      <c r="XD11" s="128"/>
      <c r="XE11" s="128"/>
      <c r="XF11" s="128"/>
      <c r="XG11" s="128"/>
      <c r="XH11" s="128"/>
      <c r="XI11" s="128"/>
      <c r="XJ11" s="128"/>
      <c r="XK11" s="128"/>
      <c r="XL11" s="128"/>
      <c r="XM11" s="128"/>
      <c r="XN11" s="128"/>
      <c r="XO11" s="128"/>
      <c r="XP11" s="128"/>
      <c r="XQ11" s="128"/>
      <c r="XR11" s="128"/>
      <c r="XS11" s="128"/>
      <c r="XT11" s="128"/>
      <c r="XU11" s="128"/>
      <c r="XV11" s="128"/>
      <c r="XW11" s="128"/>
      <c r="XX11" s="128"/>
      <c r="XY11" s="128"/>
      <c r="XZ11" s="128"/>
      <c r="YA11" s="128"/>
      <c r="YB11" s="128"/>
      <c r="YC11" s="128"/>
      <c r="YD11" s="128"/>
      <c r="YE11" s="128"/>
      <c r="YF11" s="128"/>
      <c r="YG11" s="128"/>
      <c r="YH11" s="128"/>
      <c r="YI11" s="128"/>
      <c r="YJ11" s="128"/>
      <c r="YK11" s="128"/>
      <c r="YL11" s="128"/>
      <c r="YM11" s="128"/>
      <c r="YN11" s="128"/>
      <c r="YO11" s="128"/>
      <c r="YP11" s="128"/>
      <c r="YQ11" s="128"/>
      <c r="YR11" s="128"/>
      <c r="YS11" s="128"/>
      <c r="YT11" s="128"/>
      <c r="YU11" s="128"/>
      <c r="YV11" s="128"/>
      <c r="YW11" s="128"/>
      <c r="YX11" s="128"/>
      <c r="YY11" s="128"/>
      <c r="YZ11" s="128"/>
      <c r="ZA11" s="128"/>
      <c r="ZB11" s="128"/>
      <c r="ZC11" s="128"/>
      <c r="ZD11" s="128"/>
      <c r="ZE11" s="128"/>
      <c r="ZF11" s="128"/>
      <c r="ZG11" s="128"/>
      <c r="ZH11" s="128"/>
      <c r="ZI11" s="128"/>
      <c r="ZJ11" s="128"/>
      <c r="ZK11" s="128"/>
      <c r="ZL11" s="128"/>
      <c r="ZM11" s="128"/>
      <c r="ZN11" s="128"/>
      <c r="ZO11" s="128"/>
      <c r="ZP11" s="128"/>
      <c r="ZQ11" s="128"/>
      <c r="ZR11" s="128"/>
      <c r="ZS11" s="128"/>
      <c r="ZT11" s="128"/>
      <c r="ZU11" s="128"/>
      <c r="ZV11" s="128"/>
      <c r="ZW11" s="128"/>
      <c r="ZX11" s="128"/>
      <c r="ZY11" s="128"/>
      <c r="ZZ11" s="128"/>
      <c r="AAA11" s="128"/>
      <c r="AAB11" s="128"/>
      <c r="AAC11" s="128"/>
      <c r="AAD11" s="128"/>
      <c r="AAE11" s="128"/>
      <c r="AAF11" s="128"/>
      <c r="AAG11" s="128"/>
      <c r="AAH11" s="128"/>
      <c r="AAI11" s="128"/>
      <c r="AAJ11" s="128"/>
      <c r="AAK11" s="128"/>
      <c r="AAL11" s="128"/>
      <c r="AAM11" s="128"/>
      <c r="AAN11" s="128"/>
      <c r="AAO11" s="128"/>
      <c r="AAP11" s="128"/>
      <c r="AAQ11" s="128"/>
      <c r="AAR11" s="128"/>
      <c r="AAS11" s="128"/>
      <c r="AAT11" s="128"/>
      <c r="AAU11" s="128"/>
      <c r="AAV11" s="128"/>
      <c r="AAW11" s="128"/>
      <c r="AAX11" s="128"/>
      <c r="AAY11" s="128"/>
      <c r="AAZ11" s="128"/>
      <c r="ABA11" s="128"/>
      <c r="ABB11" s="128"/>
      <c r="ABC11" s="128"/>
      <c r="ABD11" s="128"/>
      <c r="ABE11" s="128"/>
      <c r="ABF11" s="128"/>
      <c r="ABG11" s="128"/>
      <c r="ABH11" s="128"/>
      <c r="ABI11" s="128"/>
      <c r="ABJ11" s="128"/>
      <c r="ABK11" s="128"/>
      <c r="ABL11" s="128"/>
      <c r="ABM11" s="128"/>
      <c r="ABN11" s="128"/>
      <c r="ABO11" s="128"/>
      <c r="ABP11" s="128"/>
      <c r="ABQ11" s="128"/>
      <c r="ABR11" s="128"/>
      <c r="ABS11" s="128"/>
      <c r="ABT11" s="128"/>
      <c r="ABU11" s="128"/>
      <c r="ABV11" s="128"/>
      <c r="ABW11" s="128"/>
      <c r="ABX11" s="128"/>
      <c r="ABY11" s="128"/>
      <c r="ABZ11" s="128"/>
      <c r="ACA11" s="128"/>
      <c r="ACB11" s="128"/>
      <c r="ACC11" s="128"/>
      <c r="ACD11" s="128"/>
      <c r="ACE11" s="128"/>
      <c r="ACF11" s="128"/>
      <c r="ACG11" s="128"/>
      <c r="ACH11" s="128"/>
      <c r="ACI11" s="128"/>
      <c r="ACJ11" s="128"/>
      <c r="ACK11" s="128"/>
      <c r="ACL11" s="128"/>
      <c r="ACM11" s="128"/>
      <c r="ACN11" s="128"/>
      <c r="ACO11" s="128"/>
      <c r="ACP11" s="128"/>
      <c r="ACQ11" s="128"/>
      <c r="ACR11" s="128"/>
      <c r="ACS11" s="128"/>
      <c r="ACT11" s="128"/>
      <c r="ACU11" s="128"/>
      <c r="ACV11" s="128"/>
      <c r="ACW11" s="128"/>
      <c r="ACX11" s="128"/>
      <c r="ACY11" s="128"/>
      <c r="ACZ11" s="128"/>
      <c r="ADA11" s="128"/>
      <c r="ADB11" s="128"/>
      <c r="ADC11" s="128"/>
      <c r="ADD11" s="128"/>
      <c r="ADE11" s="128"/>
      <c r="ADF11" s="128"/>
      <c r="ADG11" s="128"/>
      <c r="ADH11" s="128"/>
      <c r="ADI11" s="128"/>
      <c r="ADJ11" s="128"/>
      <c r="ADK11" s="128"/>
      <c r="ADL11" s="128"/>
      <c r="ADM11" s="128"/>
      <c r="ADN11" s="128"/>
      <c r="ADO11" s="128"/>
      <c r="ADP11" s="128"/>
      <c r="ADQ11" s="128"/>
      <c r="ADR11" s="128"/>
      <c r="ADS11" s="128"/>
      <c r="ADT11" s="128"/>
      <c r="ADU11" s="128"/>
      <c r="ADV11" s="128"/>
      <c r="ADW11" s="128"/>
      <c r="ADX11" s="128"/>
      <c r="ADY11" s="128"/>
      <c r="ADZ11" s="128"/>
      <c r="AEA11" s="128"/>
      <c r="AEB11" s="128"/>
      <c r="AEC11" s="128"/>
      <c r="AED11" s="128"/>
      <c r="AEE11" s="128"/>
      <c r="AEF11" s="128"/>
      <c r="AEG11" s="128"/>
      <c r="AEH11" s="128"/>
      <c r="AEI11" s="128"/>
      <c r="AEJ11" s="128"/>
      <c r="AEK11" s="128"/>
      <c r="AEL11" s="128"/>
      <c r="AEM11" s="128"/>
      <c r="AEN11" s="128"/>
      <c r="AEO11" s="128"/>
      <c r="AEP11" s="128"/>
      <c r="AEQ11" s="128"/>
      <c r="AER11" s="128"/>
      <c r="AES11" s="128"/>
      <c r="AET11" s="128"/>
      <c r="AEU11" s="128"/>
      <c r="AEV11" s="128"/>
      <c r="AEW11" s="128"/>
      <c r="AEX11" s="128"/>
      <c r="AEY11" s="128"/>
      <c r="AEZ11" s="128"/>
      <c r="AFA11" s="128"/>
      <c r="AFB11" s="128"/>
      <c r="AFC11" s="128"/>
      <c r="AFD11" s="128"/>
      <c r="AFE11" s="128"/>
      <c r="AFF11" s="128"/>
      <c r="AFG11" s="128"/>
      <c r="AFH11" s="128"/>
      <c r="AFI11" s="128"/>
      <c r="AFJ11" s="128"/>
      <c r="AFK11" s="128"/>
      <c r="AFL11" s="128"/>
      <c r="AFM11" s="128"/>
      <c r="AFN11" s="128"/>
      <c r="AFO11" s="128"/>
      <c r="AFP11" s="128"/>
      <c r="AFQ11" s="128"/>
      <c r="AFR11" s="128"/>
      <c r="AFS11" s="128"/>
      <c r="AFT11" s="128"/>
      <c r="AFU11" s="128"/>
      <c r="AFV11" s="128"/>
      <c r="AFW11" s="128"/>
      <c r="AFX11" s="128"/>
      <c r="AFY11" s="128"/>
      <c r="AFZ11" s="128"/>
      <c r="AGA11" s="128"/>
      <c r="AGB11" s="128"/>
      <c r="AGC11" s="128"/>
      <c r="AGD11" s="128"/>
      <c r="AGE11" s="128"/>
      <c r="AGF11" s="128"/>
      <c r="AGG11" s="128"/>
      <c r="AGH11" s="128"/>
      <c r="AGI11" s="128"/>
      <c r="AGJ11" s="128"/>
      <c r="AGK11" s="128"/>
      <c r="AGL11" s="128"/>
      <c r="AGM11" s="128"/>
      <c r="AGN11" s="128"/>
      <c r="AGO11" s="128"/>
      <c r="AGP11" s="128"/>
      <c r="AGQ11" s="128"/>
      <c r="AGR11" s="128"/>
      <c r="AGS11" s="128"/>
      <c r="AGT11" s="128"/>
      <c r="AGU11" s="128"/>
      <c r="AGV11" s="128"/>
      <c r="AGW11" s="128"/>
      <c r="AGX11" s="128"/>
      <c r="AGY11" s="128"/>
      <c r="AGZ11" s="128"/>
      <c r="AHA11" s="128"/>
      <c r="AHB11" s="128"/>
      <c r="AHC11" s="128"/>
      <c r="AHD11" s="128"/>
      <c r="AHE11" s="128"/>
      <c r="AHF11" s="128"/>
      <c r="AHG11" s="128"/>
      <c r="AHH11" s="128"/>
      <c r="AHI11" s="128"/>
      <c r="AHJ11" s="128"/>
      <c r="AHK11" s="128"/>
      <c r="AHL11" s="128"/>
      <c r="AHM11" s="128"/>
      <c r="AHN11" s="128"/>
      <c r="AHO11" s="128"/>
      <c r="AHP11" s="128"/>
      <c r="AHQ11" s="128"/>
      <c r="AHR11" s="128"/>
      <c r="AHS11" s="128"/>
      <c r="AHT11" s="128"/>
      <c r="AHU11" s="128"/>
      <c r="AHV11" s="128"/>
      <c r="AHW11" s="128"/>
      <c r="AHX11" s="128"/>
      <c r="AHY11" s="128"/>
      <c r="AHZ11" s="128"/>
      <c r="AIA11" s="128"/>
      <c r="AIB11" s="128"/>
      <c r="AIC11" s="128"/>
      <c r="AID11" s="128"/>
      <c r="AIE11" s="128"/>
      <c r="AIF11" s="128"/>
      <c r="AIG11" s="128"/>
      <c r="AIH11" s="128"/>
      <c r="AII11" s="128"/>
      <c r="AIJ11" s="128"/>
      <c r="AIK11" s="128"/>
      <c r="AIL11" s="128"/>
      <c r="AIM11" s="128"/>
      <c r="AIN11" s="128"/>
      <c r="AIO11" s="128"/>
      <c r="AIP11" s="128"/>
      <c r="AIQ11" s="128"/>
      <c r="AIR11" s="128"/>
      <c r="AIS11" s="128"/>
      <c r="AIT11" s="128"/>
      <c r="AIU11" s="128"/>
      <c r="AIV11" s="128"/>
      <c r="AIW11" s="128"/>
      <c r="AIX11" s="128"/>
      <c r="AIY11" s="128"/>
      <c r="AIZ11" s="128"/>
      <c r="AJA11" s="128"/>
      <c r="AJB11" s="128"/>
      <c r="AJC11" s="128"/>
      <c r="AJD11" s="128"/>
      <c r="AJE11" s="128"/>
      <c r="AJF11" s="128"/>
      <c r="AJG11" s="128"/>
      <c r="AJH11" s="128"/>
      <c r="AJI11" s="128"/>
      <c r="AJJ11" s="128"/>
      <c r="AJK11" s="128"/>
      <c r="AJL11" s="128"/>
      <c r="AJM11" s="128"/>
      <c r="AJN11" s="128"/>
      <c r="AJO11" s="128"/>
      <c r="AJP11" s="128"/>
      <c r="AJQ11" s="128"/>
      <c r="AJR11" s="128"/>
      <c r="AJS11" s="128"/>
      <c r="AJT11" s="128"/>
      <c r="AJU11" s="128"/>
      <c r="AJV11" s="128"/>
      <c r="AJW11" s="128"/>
      <c r="AJX11" s="128"/>
      <c r="AJY11" s="128"/>
      <c r="AJZ11" s="128"/>
      <c r="AKA11" s="128"/>
      <c r="AKB11" s="128"/>
      <c r="AKC11" s="128"/>
      <c r="AKD11" s="128"/>
      <c r="AKE11" s="128"/>
      <c r="AKF11" s="128"/>
      <c r="AKG11" s="128"/>
      <c r="AKH11" s="128"/>
      <c r="AKI11" s="128"/>
      <c r="AKJ11" s="128"/>
      <c r="AKK11" s="128"/>
      <c r="AKL11" s="128"/>
      <c r="AKM11" s="128"/>
      <c r="AKN11" s="128"/>
      <c r="AKO11" s="128"/>
      <c r="AKP11" s="128"/>
      <c r="AKQ11" s="128"/>
      <c r="AKR11" s="128"/>
      <c r="AKS11" s="128"/>
      <c r="AKT11" s="128"/>
      <c r="AKU11" s="128"/>
      <c r="AKV11" s="128"/>
      <c r="AKW11" s="128"/>
      <c r="AKX11" s="128"/>
      <c r="AKY11" s="128"/>
      <c r="AKZ11" s="128"/>
      <c r="ALA11" s="128"/>
      <c r="ALB11" s="128"/>
      <c r="ALC11" s="128"/>
      <c r="ALD11" s="128"/>
      <c r="ALE11" s="128"/>
      <c r="ALF11" s="128"/>
      <c r="ALG11" s="128"/>
      <c r="ALH11" s="128"/>
      <c r="ALI11" s="128"/>
      <c r="ALJ11" s="128"/>
      <c r="ALK11" s="128"/>
      <c r="ALL11" s="128"/>
      <c r="ALM11" s="128"/>
      <c r="ALN11" s="128"/>
      <c r="ALO11" s="128"/>
      <c r="ALP11" s="128"/>
      <c r="ALQ11" s="128"/>
      <c r="ALR11" s="128"/>
      <c r="ALS11" s="128"/>
      <c r="ALT11" s="128"/>
      <c r="ALU11" s="128"/>
      <c r="ALV11" s="128"/>
      <c r="ALW11" s="128"/>
      <c r="ALX11" s="128"/>
      <c r="ALY11" s="128"/>
      <c r="ALZ11" s="128"/>
      <c r="AMA11" s="128"/>
      <c r="AMB11" s="128"/>
      <c r="AMC11" s="128"/>
      <c r="AMD11" s="128"/>
      <c r="AME11" s="128"/>
      <c r="AMF11" s="128"/>
      <c r="AMG11" s="128"/>
      <c r="AMH11" s="128"/>
      <c r="AMI11" s="128"/>
      <c r="AMJ11" s="128"/>
    </row>
  </sheetData>
  <mergeCells count="2">
    <mergeCell ref="A9:L9"/>
    <mergeCell ref="A10:L10"/>
  </mergeCells>
  <pageMargins left="0" right="0" top="0.39370078740157483" bottom="0.39370078740157483" header="0" footer="0"/>
  <pageSetup paperSize="9" scale="70" orientation="landscape" r:id="rId1"/>
  <headerFooter>
    <oddHeader>&amp;LNumer sprawy 24/ZP/2023
&amp;RZałącznik nr 2 do SWZ</oddHeader>
    <oddFooter>Strona &amp;P z &amp;N</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5331C5-83F9-43FC-9A49-AED45280CC55}">
  <dimension ref="A1:AMJ12"/>
  <sheetViews>
    <sheetView view="pageBreakPreview" zoomScaleNormal="100" zoomScaleSheetLayoutView="100" workbookViewId="0">
      <selection activeCell="D13" sqref="D13"/>
    </sheetView>
  </sheetViews>
  <sheetFormatPr defaultRowHeight="14.4"/>
  <cols>
    <col min="1" max="1" width="3.109375" bestFit="1" customWidth="1"/>
    <col min="2" max="2" width="40.109375" customWidth="1"/>
    <col min="3" max="3" width="49" customWidth="1"/>
    <col min="4" max="4" width="14.5546875" customWidth="1"/>
    <col min="5" max="5" width="13.6640625" customWidth="1"/>
    <col min="6" max="6" width="9.5546875" customWidth="1"/>
    <col min="7" max="7" width="11" customWidth="1"/>
    <col min="8" max="8" width="8.88671875" bestFit="1" customWidth="1"/>
    <col min="9" max="9" width="8.5546875" bestFit="1" customWidth="1"/>
    <col min="10" max="10" width="8.88671875" bestFit="1" customWidth="1"/>
    <col min="11" max="12" width="14.33203125" bestFit="1" customWidth="1"/>
  </cols>
  <sheetData>
    <row r="1" spans="1:1024" ht="17.399999999999999">
      <c r="A1" s="855" t="s">
        <v>61</v>
      </c>
      <c r="B1" s="855"/>
      <c r="C1" s="855"/>
      <c r="D1" s="855"/>
      <c r="E1" s="855"/>
      <c r="F1" s="855"/>
      <c r="G1" s="855"/>
      <c r="H1" s="855"/>
      <c r="I1" s="855"/>
      <c r="J1" s="855"/>
      <c r="K1" s="855"/>
      <c r="L1" s="855"/>
    </row>
    <row r="2" spans="1:1024" ht="15">
      <c r="A2" s="222" t="s">
        <v>825</v>
      </c>
      <c r="C2" s="74"/>
      <c r="D2" s="74"/>
      <c r="E2" s="74"/>
      <c r="F2" s="74"/>
      <c r="G2" s="99"/>
      <c r="H2" s="99"/>
      <c r="I2" s="74"/>
      <c r="J2" s="74"/>
      <c r="K2" s="74"/>
      <c r="L2" s="74"/>
    </row>
    <row r="3" spans="1:1024" ht="50.25" customHeight="1">
      <c r="A3" s="699" t="s">
        <v>3</v>
      </c>
      <c r="B3" s="699" t="s">
        <v>4</v>
      </c>
      <c r="C3" s="700" t="s">
        <v>5</v>
      </c>
      <c r="D3" s="702" t="s">
        <v>753</v>
      </c>
      <c r="E3" s="700" t="s">
        <v>7</v>
      </c>
      <c r="F3" s="700" t="s">
        <v>8</v>
      </c>
      <c r="G3" s="700" t="s">
        <v>9</v>
      </c>
      <c r="H3" s="700" t="s">
        <v>10</v>
      </c>
      <c r="I3" s="700" t="s">
        <v>62</v>
      </c>
      <c r="J3" s="701" t="s">
        <v>12</v>
      </c>
      <c r="K3" s="700" t="s">
        <v>33</v>
      </c>
      <c r="L3" s="700" t="s">
        <v>34</v>
      </c>
    </row>
    <row r="4" spans="1:1024" ht="45" customHeight="1">
      <c r="A4" s="693">
        <v>1</v>
      </c>
      <c r="B4" s="694" t="s">
        <v>361</v>
      </c>
      <c r="C4" s="695" t="s">
        <v>365</v>
      </c>
      <c r="D4" s="693"/>
      <c r="E4" s="693"/>
      <c r="F4" s="694" t="s">
        <v>21</v>
      </c>
      <c r="G4" s="694">
        <v>1000</v>
      </c>
      <c r="H4" s="696"/>
      <c r="I4" s="697"/>
      <c r="J4" s="696">
        <f>H4*I4+H4</f>
        <v>0</v>
      </c>
      <c r="K4" s="698">
        <f>H4*G4</f>
        <v>0</v>
      </c>
      <c r="L4" s="698">
        <f>K4*I4+K4</f>
        <v>0</v>
      </c>
    </row>
    <row r="5" spans="1:1024" ht="46.5" customHeight="1">
      <c r="A5" s="693">
        <v>2</v>
      </c>
      <c r="B5" s="694" t="s">
        <v>362</v>
      </c>
      <c r="C5" s="695" t="s">
        <v>366</v>
      </c>
      <c r="D5" s="693"/>
      <c r="E5" s="693"/>
      <c r="F5" s="694" t="s">
        <v>21</v>
      </c>
      <c r="G5" s="694">
        <v>1000</v>
      </c>
      <c r="H5" s="696"/>
      <c r="I5" s="697"/>
      <c r="J5" s="696">
        <f t="shared" ref="J5:J8" si="0">H5*I5+H5</f>
        <v>0</v>
      </c>
      <c r="K5" s="698">
        <f t="shared" ref="K5:K8" si="1">H5*G5</f>
        <v>0</v>
      </c>
      <c r="L5" s="698">
        <f t="shared" ref="L5:L8" si="2">K5*I5+K5</f>
        <v>0</v>
      </c>
    </row>
    <row r="6" spans="1:1024" ht="40.799999999999997">
      <c r="A6" s="693">
        <v>3</v>
      </c>
      <c r="B6" s="694" t="s">
        <v>363</v>
      </c>
      <c r="C6" s="695" t="s">
        <v>367</v>
      </c>
      <c r="D6" s="693"/>
      <c r="E6" s="693"/>
      <c r="F6" s="694" t="s">
        <v>21</v>
      </c>
      <c r="G6" s="694">
        <v>1000</v>
      </c>
      <c r="H6" s="696"/>
      <c r="I6" s="697"/>
      <c r="J6" s="696">
        <f t="shared" si="0"/>
        <v>0</v>
      </c>
      <c r="K6" s="698">
        <f t="shared" si="1"/>
        <v>0</v>
      </c>
      <c r="L6" s="698">
        <f t="shared" si="2"/>
        <v>0</v>
      </c>
    </row>
    <row r="7" spans="1:1024" ht="49.5" customHeight="1">
      <c r="A7" s="693">
        <v>4</v>
      </c>
      <c r="B7" s="694" t="s">
        <v>364</v>
      </c>
      <c r="C7" s="695" t="s">
        <v>578</v>
      </c>
      <c r="D7" s="693"/>
      <c r="E7" s="693"/>
      <c r="F7" s="694" t="s">
        <v>21</v>
      </c>
      <c r="G7" s="694">
        <v>1000</v>
      </c>
      <c r="H7" s="696"/>
      <c r="I7" s="697"/>
      <c r="J7" s="696">
        <f t="shared" si="0"/>
        <v>0</v>
      </c>
      <c r="K7" s="698">
        <f t="shared" si="1"/>
        <v>0</v>
      </c>
      <c r="L7" s="698">
        <f t="shared" si="2"/>
        <v>0</v>
      </c>
    </row>
    <row r="8" spans="1:1024" ht="47.25" customHeight="1">
      <c r="A8" s="693">
        <v>5</v>
      </c>
      <c r="B8" s="694" t="s">
        <v>579</v>
      </c>
      <c r="C8" s="695" t="s">
        <v>368</v>
      </c>
      <c r="D8" s="693"/>
      <c r="E8" s="693"/>
      <c r="F8" s="694" t="s">
        <v>21</v>
      </c>
      <c r="G8" s="694">
        <v>1000</v>
      </c>
      <c r="H8" s="696"/>
      <c r="I8" s="697"/>
      <c r="J8" s="696">
        <f t="shared" si="0"/>
        <v>0</v>
      </c>
      <c r="K8" s="698">
        <f t="shared" si="1"/>
        <v>0</v>
      </c>
      <c r="L8" s="698">
        <f t="shared" si="2"/>
        <v>0</v>
      </c>
    </row>
    <row r="9" spans="1:1024">
      <c r="J9" s="703" t="s">
        <v>186</v>
      </c>
      <c r="K9" s="704">
        <f>SUM(K4:K8)</f>
        <v>0</v>
      </c>
      <c r="L9" s="704">
        <f>SUM(L4:L8)</f>
        <v>0</v>
      </c>
    </row>
    <row r="10" spans="1:1024" s="836" customFormat="1" ht="21.75" customHeight="1">
      <c r="A10" s="856" t="s">
        <v>818</v>
      </c>
      <c r="B10" s="856"/>
      <c r="C10" s="856"/>
      <c r="D10" s="856"/>
      <c r="E10" s="856"/>
      <c r="F10" s="856"/>
      <c r="G10" s="856"/>
      <c r="H10" s="856"/>
      <c r="I10" s="856"/>
      <c r="J10" s="856"/>
      <c r="K10" s="856"/>
      <c r="L10" s="856"/>
    </row>
    <row r="11" spans="1:1024" s="836" customFormat="1" ht="30" customHeight="1">
      <c r="A11" s="856" t="s">
        <v>29</v>
      </c>
      <c r="B11" s="856"/>
      <c r="C11" s="856"/>
      <c r="D11" s="856"/>
      <c r="E11" s="856"/>
      <c r="F11" s="856"/>
      <c r="G11" s="856"/>
      <c r="H11" s="856"/>
      <c r="I11" s="856"/>
      <c r="J11" s="856"/>
      <c r="K11" s="856"/>
      <c r="L11" s="856"/>
    </row>
    <row r="12" spans="1:1024" ht="24" customHeight="1">
      <c r="A12" s="837" t="s">
        <v>819</v>
      </c>
      <c r="B12" s="838"/>
      <c r="C12" s="839"/>
      <c r="D12" s="128"/>
      <c r="E12" s="128"/>
      <c r="F12" s="128"/>
      <c r="G12" s="840"/>
      <c r="H12" s="841"/>
      <c r="I12" s="842"/>
      <c r="J12" s="843"/>
      <c r="K12" s="843"/>
      <c r="L12" s="843"/>
      <c r="M12" s="128"/>
      <c r="N12" s="128"/>
      <c r="O12" s="128"/>
      <c r="P12" s="128"/>
      <c r="Q12" s="128"/>
      <c r="R12" s="128"/>
      <c r="S12" s="128"/>
      <c r="T12" s="128"/>
      <c r="U12" s="128"/>
      <c r="V12" s="128"/>
      <c r="W12" s="128"/>
      <c r="X12" s="128"/>
      <c r="Y12" s="128"/>
      <c r="Z12" s="128"/>
      <c r="AA12" s="128"/>
      <c r="AB12" s="128"/>
      <c r="AC12" s="128"/>
      <c r="AD12" s="128"/>
      <c r="AE12" s="128"/>
      <c r="AF12" s="128"/>
      <c r="AG12" s="128"/>
      <c r="AH12" s="128"/>
      <c r="AI12" s="128"/>
      <c r="AJ12" s="128"/>
      <c r="AK12" s="128"/>
      <c r="AL12" s="128"/>
      <c r="AM12" s="128"/>
      <c r="AN12" s="128"/>
      <c r="AO12" s="128"/>
      <c r="AP12" s="128"/>
      <c r="AQ12" s="128"/>
      <c r="AR12" s="128"/>
      <c r="AS12" s="128"/>
      <c r="AT12" s="128"/>
      <c r="AU12" s="128"/>
      <c r="AV12" s="128"/>
      <c r="AW12" s="128"/>
      <c r="AX12" s="128"/>
      <c r="AY12" s="128"/>
      <c r="AZ12" s="128"/>
      <c r="BA12" s="128"/>
      <c r="BB12" s="128"/>
      <c r="BC12" s="128"/>
      <c r="BD12" s="128"/>
      <c r="BE12" s="128"/>
      <c r="BF12" s="128"/>
      <c r="BG12" s="128"/>
      <c r="BH12" s="128"/>
      <c r="BI12" s="128"/>
      <c r="BJ12" s="128"/>
      <c r="BK12" s="128"/>
      <c r="BL12" s="128"/>
      <c r="BM12" s="128"/>
      <c r="BN12" s="128"/>
      <c r="BO12" s="128"/>
      <c r="BP12" s="128"/>
      <c r="BQ12" s="128"/>
      <c r="BR12" s="128"/>
      <c r="BS12" s="128"/>
      <c r="BT12" s="128"/>
      <c r="BU12" s="128"/>
      <c r="BV12" s="128"/>
      <c r="BW12" s="128"/>
      <c r="BX12" s="128"/>
      <c r="BY12" s="128"/>
      <c r="BZ12" s="128"/>
      <c r="CA12" s="128"/>
      <c r="CB12" s="128"/>
      <c r="CC12" s="128"/>
      <c r="CD12" s="128"/>
      <c r="CE12" s="128"/>
      <c r="CF12" s="128"/>
      <c r="CG12" s="128"/>
      <c r="CH12" s="128"/>
      <c r="CI12" s="128"/>
      <c r="CJ12" s="128"/>
      <c r="CK12" s="128"/>
      <c r="CL12" s="128"/>
      <c r="CM12" s="128"/>
      <c r="CN12" s="128"/>
      <c r="CO12" s="128"/>
      <c r="CP12" s="128"/>
      <c r="CQ12" s="128"/>
      <c r="CR12" s="128"/>
      <c r="CS12" s="128"/>
      <c r="CT12" s="128"/>
      <c r="CU12" s="128"/>
      <c r="CV12" s="128"/>
      <c r="CW12" s="128"/>
      <c r="CX12" s="128"/>
      <c r="CY12" s="128"/>
      <c r="CZ12" s="128"/>
      <c r="DA12" s="128"/>
      <c r="DB12" s="128"/>
      <c r="DC12" s="128"/>
      <c r="DD12" s="128"/>
      <c r="DE12" s="128"/>
      <c r="DF12" s="128"/>
      <c r="DG12" s="128"/>
      <c r="DH12" s="128"/>
      <c r="DI12" s="128"/>
      <c r="DJ12" s="128"/>
      <c r="DK12" s="128"/>
      <c r="DL12" s="128"/>
      <c r="DM12" s="128"/>
      <c r="DN12" s="128"/>
      <c r="DO12" s="128"/>
      <c r="DP12" s="128"/>
      <c r="DQ12" s="128"/>
      <c r="DR12" s="128"/>
      <c r="DS12" s="128"/>
      <c r="DT12" s="128"/>
      <c r="DU12" s="128"/>
      <c r="DV12" s="128"/>
      <c r="DW12" s="128"/>
      <c r="DX12" s="128"/>
      <c r="DY12" s="128"/>
      <c r="DZ12" s="128"/>
      <c r="EA12" s="128"/>
      <c r="EB12" s="128"/>
      <c r="EC12" s="128"/>
      <c r="ED12" s="128"/>
      <c r="EE12" s="128"/>
      <c r="EF12" s="128"/>
      <c r="EG12" s="128"/>
      <c r="EH12" s="128"/>
      <c r="EI12" s="128"/>
      <c r="EJ12" s="128"/>
      <c r="EK12" s="128"/>
      <c r="EL12" s="128"/>
      <c r="EM12" s="128"/>
      <c r="EN12" s="128"/>
      <c r="EO12" s="128"/>
      <c r="EP12" s="128"/>
      <c r="EQ12" s="128"/>
      <c r="ER12" s="128"/>
      <c r="ES12" s="128"/>
      <c r="ET12" s="128"/>
      <c r="EU12" s="128"/>
      <c r="EV12" s="128"/>
      <c r="EW12" s="128"/>
      <c r="EX12" s="128"/>
      <c r="EY12" s="128"/>
      <c r="EZ12" s="128"/>
      <c r="FA12" s="128"/>
      <c r="FB12" s="128"/>
      <c r="FC12" s="128"/>
      <c r="FD12" s="128"/>
      <c r="FE12" s="128"/>
      <c r="FF12" s="128"/>
      <c r="FG12" s="128"/>
      <c r="FH12" s="128"/>
      <c r="FI12" s="128"/>
      <c r="FJ12" s="128"/>
      <c r="FK12" s="128"/>
      <c r="FL12" s="128"/>
      <c r="FM12" s="128"/>
      <c r="FN12" s="128"/>
      <c r="FO12" s="128"/>
      <c r="FP12" s="128"/>
      <c r="FQ12" s="128"/>
      <c r="FR12" s="128"/>
      <c r="FS12" s="128"/>
      <c r="FT12" s="128"/>
      <c r="FU12" s="128"/>
      <c r="FV12" s="128"/>
      <c r="FW12" s="128"/>
      <c r="FX12" s="128"/>
      <c r="FY12" s="128"/>
      <c r="FZ12" s="128"/>
      <c r="GA12" s="128"/>
      <c r="GB12" s="128"/>
      <c r="GC12" s="128"/>
      <c r="GD12" s="128"/>
      <c r="GE12" s="128"/>
      <c r="GF12" s="128"/>
      <c r="GG12" s="128"/>
      <c r="GH12" s="128"/>
      <c r="GI12" s="128"/>
      <c r="GJ12" s="128"/>
      <c r="GK12" s="128"/>
      <c r="GL12" s="128"/>
      <c r="GM12" s="128"/>
      <c r="GN12" s="128"/>
      <c r="GO12" s="128"/>
      <c r="GP12" s="128"/>
      <c r="GQ12" s="128"/>
      <c r="GR12" s="128"/>
      <c r="GS12" s="128"/>
      <c r="GT12" s="128"/>
      <c r="GU12" s="128"/>
      <c r="GV12" s="128"/>
      <c r="GW12" s="128"/>
      <c r="GX12" s="128"/>
      <c r="GY12" s="128"/>
      <c r="GZ12" s="128"/>
      <c r="HA12" s="128"/>
      <c r="HB12" s="128"/>
      <c r="HC12" s="128"/>
      <c r="HD12" s="128"/>
      <c r="HE12" s="128"/>
      <c r="HF12" s="128"/>
      <c r="HG12" s="128"/>
      <c r="HH12" s="128"/>
      <c r="HI12" s="128"/>
      <c r="HJ12" s="128"/>
      <c r="HK12" s="128"/>
      <c r="HL12" s="128"/>
      <c r="HM12" s="128"/>
      <c r="HN12" s="128"/>
      <c r="HO12" s="128"/>
      <c r="HP12" s="128"/>
      <c r="HQ12" s="128"/>
      <c r="HR12" s="128"/>
      <c r="HS12" s="128"/>
      <c r="HT12" s="128"/>
      <c r="HU12" s="128"/>
      <c r="HV12" s="128"/>
      <c r="HW12" s="128"/>
      <c r="HX12" s="128"/>
      <c r="HY12" s="128"/>
      <c r="HZ12" s="128"/>
      <c r="IA12" s="128"/>
      <c r="IB12" s="128"/>
      <c r="IC12" s="128"/>
      <c r="ID12" s="128"/>
      <c r="IE12" s="128"/>
      <c r="IF12" s="128"/>
      <c r="IG12" s="128"/>
      <c r="IH12" s="128"/>
      <c r="II12" s="128"/>
      <c r="IJ12" s="128"/>
      <c r="IK12" s="128"/>
      <c r="IL12" s="128"/>
      <c r="IM12" s="128"/>
      <c r="IN12" s="128"/>
      <c r="IO12" s="128"/>
      <c r="IP12" s="128"/>
      <c r="IQ12" s="128"/>
      <c r="IR12" s="128"/>
      <c r="IS12" s="128"/>
      <c r="IT12" s="128"/>
      <c r="IU12" s="128"/>
      <c r="IV12" s="128"/>
      <c r="IW12" s="128"/>
      <c r="IX12" s="128"/>
      <c r="IY12" s="128"/>
      <c r="IZ12" s="128"/>
      <c r="JA12" s="128"/>
      <c r="JB12" s="128"/>
      <c r="JC12" s="128"/>
      <c r="JD12" s="128"/>
      <c r="JE12" s="128"/>
      <c r="JF12" s="128"/>
      <c r="JG12" s="128"/>
      <c r="JH12" s="128"/>
      <c r="JI12" s="128"/>
      <c r="JJ12" s="128"/>
      <c r="JK12" s="128"/>
      <c r="JL12" s="128"/>
      <c r="JM12" s="128"/>
      <c r="JN12" s="128"/>
      <c r="JO12" s="128"/>
      <c r="JP12" s="128"/>
      <c r="JQ12" s="128"/>
      <c r="JR12" s="128"/>
      <c r="JS12" s="128"/>
      <c r="JT12" s="128"/>
      <c r="JU12" s="128"/>
      <c r="JV12" s="128"/>
      <c r="JW12" s="128"/>
      <c r="JX12" s="128"/>
      <c r="JY12" s="128"/>
      <c r="JZ12" s="128"/>
      <c r="KA12" s="128"/>
      <c r="KB12" s="128"/>
      <c r="KC12" s="128"/>
      <c r="KD12" s="128"/>
      <c r="KE12" s="128"/>
      <c r="KF12" s="128"/>
      <c r="KG12" s="128"/>
      <c r="KH12" s="128"/>
      <c r="KI12" s="128"/>
      <c r="KJ12" s="128"/>
      <c r="KK12" s="128"/>
      <c r="KL12" s="128"/>
      <c r="KM12" s="128"/>
      <c r="KN12" s="128"/>
      <c r="KO12" s="128"/>
      <c r="KP12" s="128"/>
      <c r="KQ12" s="128"/>
      <c r="KR12" s="128"/>
      <c r="KS12" s="128"/>
      <c r="KT12" s="128"/>
      <c r="KU12" s="128"/>
      <c r="KV12" s="128"/>
      <c r="KW12" s="128"/>
      <c r="KX12" s="128"/>
      <c r="KY12" s="128"/>
      <c r="KZ12" s="128"/>
      <c r="LA12" s="128"/>
      <c r="LB12" s="128"/>
      <c r="LC12" s="128"/>
      <c r="LD12" s="128"/>
      <c r="LE12" s="128"/>
      <c r="LF12" s="128"/>
      <c r="LG12" s="128"/>
      <c r="LH12" s="128"/>
      <c r="LI12" s="128"/>
      <c r="LJ12" s="128"/>
      <c r="LK12" s="128"/>
      <c r="LL12" s="128"/>
      <c r="LM12" s="128"/>
      <c r="LN12" s="128"/>
      <c r="LO12" s="128"/>
      <c r="LP12" s="128"/>
      <c r="LQ12" s="128"/>
      <c r="LR12" s="128"/>
      <c r="LS12" s="128"/>
      <c r="LT12" s="128"/>
      <c r="LU12" s="128"/>
      <c r="LV12" s="128"/>
      <c r="LW12" s="128"/>
      <c r="LX12" s="128"/>
      <c r="LY12" s="128"/>
      <c r="LZ12" s="128"/>
      <c r="MA12" s="128"/>
      <c r="MB12" s="128"/>
      <c r="MC12" s="128"/>
      <c r="MD12" s="128"/>
      <c r="ME12" s="128"/>
      <c r="MF12" s="128"/>
      <c r="MG12" s="128"/>
      <c r="MH12" s="128"/>
      <c r="MI12" s="128"/>
      <c r="MJ12" s="128"/>
      <c r="MK12" s="128"/>
      <c r="ML12" s="128"/>
      <c r="MM12" s="128"/>
      <c r="MN12" s="128"/>
      <c r="MO12" s="128"/>
      <c r="MP12" s="128"/>
      <c r="MQ12" s="128"/>
      <c r="MR12" s="128"/>
      <c r="MS12" s="128"/>
      <c r="MT12" s="128"/>
      <c r="MU12" s="128"/>
      <c r="MV12" s="128"/>
      <c r="MW12" s="128"/>
      <c r="MX12" s="128"/>
      <c r="MY12" s="128"/>
      <c r="MZ12" s="128"/>
      <c r="NA12" s="128"/>
      <c r="NB12" s="128"/>
      <c r="NC12" s="128"/>
      <c r="ND12" s="128"/>
      <c r="NE12" s="128"/>
      <c r="NF12" s="128"/>
      <c r="NG12" s="128"/>
      <c r="NH12" s="128"/>
      <c r="NI12" s="128"/>
      <c r="NJ12" s="128"/>
      <c r="NK12" s="128"/>
      <c r="NL12" s="128"/>
      <c r="NM12" s="128"/>
      <c r="NN12" s="128"/>
      <c r="NO12" s="128"/>
      <c r="NP12" s="128"/>
      <c r="NQ12" s="128"/>
      <c r="NR12" s="128"/>
      <c r="NS12" s="128"/>
      <c r="NT12" s="128"/>
      <c r="NU12" s="128"/>
      <c r="NV12" s="128"/>
      <c r="NW12" s="128"/>
      <c r="NX12" s="128"/>
      <c r="NY12" s="128"/>
      <c r="NZ12" s="128"/>
      <c r="OA12" s="128"/>
      <c r="OB12" s="128"/>
      <c r="OC12" s="128"/>
      <c r="OD12" s="128"/>
      <c r="OE12" s="128"/>
      <c r="OF12" s="128"/>
      <c r="OG12" s="128"/>
      <c r="OH12" s="128"/>
      <c r="OI12" s="128"/>
      <c r="OJ12" s="128"/>
      <c r="OK12" s="128"/>
      <c r="OL12" s="128"/>
      <c r="OM12" s="128"/>
      <c r="ON12" s="128"/>
      <c r="OO12" s="128"/>
      <c r="OP12" s="128"/>
      <c r="OQ12" s="128"/>
      <c r="OR12" s="128"/>
      <c r="OS12" s="128"/>
      <c r="OT12" s="128"/>
      <c r="OU12" s="128"/>
      <c r="OV12" s="128"/>
      <c r="OW12" s="128"/>
      <c r="OX12" s="128"/>
      <c r="OY12" s="128"/>
      <c r="OZ12" s="128"/>
      <c r="PA12" s="128"/>
      <c r="PB12" s="128"/>
      <c r="PC12" s="128"/>
      <c r="PD12" s="128"/>
      <c r="PE12" s="128"/>
      <c r="PF12" s="128"/>
      <c r="PG12" s="128"/>
      <c r="PH12" s="128"/>
      <c r="PI12" s="128"/>
      <c r="PJ12" s="128"/>
      <c r="PK12" s="128"/>
      <c r="PL12" s="128"/>
      <c r="PM12" s="128"/>
      <c r="PN12" s="128"/>
      <c r="PO12" s="128"/>
      <c r="PP12" s="128"/>
      <c r="PQ12" s="128"/>
      <c r="PR12" s="128"/>
      <c r="PS12" s="128"/>
      <c r="PT12" s="128"/>
      <c r="PU12" s="128"/>
      <c r="PV12" s="128"/>
      <c r="PW12" s="128"/>
      <c r="PX12" s="128"/>
      <c r="PY12" s="128"/>
      <c r="PZ12" s="128"/>
      <c r="QA12" s="128"/>
      <c r="QB12" s="128"/>
      <c r="QC12" s="128"/>
      <c r="QD12" s="128"/>
      <c r="QE12" s="128"/>
      <c r="QF12" s="128"/>
      <c r="QG12" s="128"/>
      <c r="QH12" s="128"/>
      <c r="QI12" s="128"/>
      <c r="QJ12" s="128"/>
      <c r="QK12" s="128"/>
      <c r="QL12" s="128"/>
      <c r="QM12" s="128"/>
      <c r="QN12" s="128"/>
      <c r="QO12" s="128"/>
      <c r="QP12" s="128"/>
      <c r="QQ12" s="128"/>
      <c r="QR12" s="128"/>
      <c r="QS12" s="128"/>
      <c r="QT12" s="128"/>
      <c r="QU12" s="128"/>
      <c r="QV12" s="128"/>
      <c r="QW12" s="128"/>
      <c r="QX12" s="128"/>
      <c r="QY12" s="128"/>
      <c r="QZ12" s="128"/>
      <c r="RA12" s="128"/>
      <c r="RB12" s="128"/>
      <c r="RC12" s="128"/>
      <c r="RD12" s="128"/>
      <c r="RE12" s="128"/>
      <c r="RF12" s="128"/>
      <c r="RG12" s="128"/>
      <c r="RH12" s="128"/>
      <c r="RI12" s="128"/>
      <c r="RJ12" s="128"/>
      <c r="RK12" s="128"/>
      <c r="RL12" s="128"/>
      <c r="RM12" s="128"/>
      <c r="RN12" s="128"/>
      <c r="RO12" s="128"/>
      <c r="RP12" s="128"/>
      <c r="RQ12" s="128"/>
      <c r="RR12" s="128"/>
      <c r="RS12" s="128"/>
      <c r="RT12" s="128"/>
      <c r="RU12" s="128"/>
      <c r="RV12" s="128"/>
      <c r="RW12" s="128"/>
      <c r="RX12" s="128"/>
      <c r="RY12" s="128"/>
      <c r="RZ12" s="128"/>
      <c r="SA12" s="128"/>
      <c r="SB12" s="128"/>
      <c r="SC12" s="128"/>
      <c r="SD12" s="128"/>
      <c r="SE12" s="128"/>
      <c r="SF12" s="128"/>
      <c r="SG12" s="128"/>
      <c r="SH12" s="128"/>
      <c r="SI12" s="128"/>
      <c r="SJ12" s="128"/>
      <c r="SK12" s="128"/>
      <c r="SL12" s="128"/>
      <c r="SM12" s="128"/>
      <c r="SN12" s="128"/>
      <c r="SO12" s="128"/>
      <c r="SP12" s="128"/>
      <c r="SQ12" s="128"/>
      <c r="SR12" s="128"/>
      <c r="SS12" s="128"/>
      <c r="ST12" s="128"/>
      <c r="SU12" s="128"/>
      <c r="SV12" s="128"/>
      <c r="SW12" s="128"/>
      <c r="SX12" s="128"/>
      <c r="SY12" s="128"/>
      <c r="SZ12" s="128"/>
      <c r="TA12" s="128"/>
      <c r="TB12" s="128"/>
      <c r="TC12" s="128"/>
      <c r="TD12" s="128"/>
      <c r="TE12" s="128"/>
      <c r="TF12" s="128"/>
      <c r="TG12" s="128"/>
      <c r="TH12" s="128"/>
      <c r="TI12" s="128"/>
      <c r="TJ12" s="128"/>
      <c r="TK12" s="128"/>
      <c r="TL12" s="128"/>
      <c r="TM12" s="128"/>
      <c r="TN12" s="128"/>
      <c r="TO12" s="128"/>
      <c r="TP12" s="128"/>
      <c r="TQ12" s="128"/>
      <c r="TR12" s="128"/>
      <c r="TS12" s="128"/>
      <c r="TT12" s="128"/>
      <c r="TU12" s="128"/>
      <c r="TV12" s="128"/>
      <c r="TW12" s="128"/>
      <c r="TX12" s="128"/>
      <c r="TY12" s="128"/>
      <c r="TZ12" s="128"/>
      <c r="UA12" s="128"/>
      <c r="UB12" s="128"/>
      <c r="UC12" s="128"/>
      <c r="UD12" s="128"/>
      <c r="UE12" s="128"/>
      <c r="UF12" s="128"/>
      <c r="UG12" s="128"/>
      <c r="UH12" s="128"/>
      <c r="UI12" s="128"/>
      <c r="UJ12" s="128"/>
      <c r="UK12" s="128"/>
      <c r="UL12" s="128"/>
      <c r="UM12" s="128"/>
      <c r="UN12" s="128"/>
      <c r="UO12" s="128"/>
      <c r="UP12" s="128"/>
      <c r="UQ12" s="128"/>
      <c r="UR12" s="128"/>
      <c r="US12" s="128"/>
      <c r="UT12" s="128"/>
      <c r="UU12" s="128"/>
      <c r="UV12" s="128"/>
      <c r="UW12" s="128"/>
      <c r="UX12" s="128"/>
      <c r="UY12" s="128"/>
      <c r="UZ12" s="128"/>
      <c r="VA12" s="128"/>
      <c r="VB12" s="128"/>
      <c r="VC12" s="128"/>
      <c r="VD12" s="128"/>
      <c r="VE12" s="128"/>
      <c r="VF12" s="128"/>
      <c r="VG12" s="128"/>
      <c r="VH12" s="128"/>
      <c r="VI12" s="128"/>
      <c r="VJ12" s="128"/>
      <c r="VK12" s="128"/>
      <c r="VL12" s="128"/>
      <c r="VM12" s="128"/>
      <c r="VN12" s="128"/>
      <c r="VO12" s="128"/>
      <c r="VP12" s="128"/>
      <c r="VQ12" s="128"/>
      <c r="VR12" s="128"/>
      <c r="VS12" s="128"/>
      <c r="VT12" s="128"/>
      <c r="VU12" s="128"/>
      <c r="VV12" s="128"/>
      <c r="VW12" s="128"/>
      <c r="VX12" s="128"/>
      <c r="VY12" s="128"/>
      <c r="VZ12" s="128"/>
      <c r="WA12" s="128"/>
      <c r="WB12" s="128"/>
      <c r="WC12" s="128"/>
      <c r="WD12" s="128"/>
      <c r="WE12" s="128"/>
      <c r="WF12" s="128"/>
      <c r="WG12" s="128"/>
      <c r="WH12" s="128"/>
      <c r="WI12" s="128"/>
      <c r="WJ12" s="128"/>
      <c r="WK12" s="128"/>
      <c r="WL12" s="128"/>
      <c r="WM12" s="128"/>
      <c r="WN12" s="128"/>
      <c r="WO12" s="128"/>
      <c r="WP12" s="128"/>
      <c r="WQ12" s="128"/>
      <c r="WR12" s="128"/>
      <c r="WS12" s="128"/>
      <c r="WT12" s="128"/>
      <c r="WU12" s="128"/>
      <c r="WV12" s="128"/>
      <c r="WW12" s="128"/>
      <c r="WX12" s="128"/>
      <c r="WY12" s="128"/>
      <c r="WZ12" s="128"/>
      <c r="XA12" s="128"/>
      <c r="XB12" s="128"/>
      <c r="XC12" s="128"/>
      <c r="XD12" s="128"/>
      <c r="XE12" s="128"/>
      <c r="XF12" s="128"/>
      <c r="XG12" s="128"/>
      <c r="XH12" s="128"/>
      <c r="XI12" s="128"/>
      <c r="XJ12" s="128"/>
      <c r="XK12" s="128"/>
      <c r="XL12" s="128"/>
      <c r="XM12" s="128"/>
      <c r="XN12" s="128"/>
      <c r="XO12" s="128"/>
      <c r="XP12" s="128"/>
      <c r="XQ12" s="128"/>
      <c r="XR12" s="128"/>
      <c r="XS12" s="128"/>
      <c r="XT12" s="128"/>
      <c r="XU12" s="128"/>
      <c r="XV12" s="128"/>
      <c r="XW12" s="128"/>
      <c r="XX12" s="128"/>
      <c r="XY12" s="128"/>
      <c r="XZ12" s="128"/>
      <c r="YA12" s="128"/>
      <c r="YB12" s="128"/>
      <c r="YC12" s="128"/>
      <c r="YD12" s="128"/>
      <c r="YE12" s="128"/>
      <c r="YF12" s="128"/>
      <c r="YG12" s="128"/>
      <c r="YH12" s="128"/>
      <c r="YI12" s="128"/>
      <c r="YJ12" s="128"/>
      <c r="YK12" s="128"/>
      <c r="YL12" s="128"/>
      <c r="YM12" s="128"/>
      <c r="YN12" s="128"/>
      <c r="YO12" s="128"/>
      <c r="YP12" s="128"/>
      <c r="YQ12" s="128"/>
      <c r="YR12" s="128"/>
      <c r="YS12" s="128"/>
      <c r="YT12" s="128"/>
      <c r="YU12" s="128"/>
      <c r="YV12" s="128"/>
      <c r="YW12" s="128"/>
      <c r="YX12" s="128"/>
      <c r="YY12" s="128"/>
      <c r="YZ12" s="128"/>
      <c r="ZA12" s="128"/>
      <c r="ZB12" s="128"/>
      <c r="ZC12" s="128"/>
      <c r="ZD12" s="128"/>
      <c r="ZE12" s="128"/>
      <c r="ZF12" s="128"/>
      <c r="ZG12" s="128"/>
      <c r="ZH12" s="128"/>
      <c r="ZI12" s="128"/>
      <c r="ZJ12" s="128"/>
      <c r="ZK12" s="128"/>
      <c r="ZL12" s="128"/>
      <c r="ZM12" s="128"/>
      <c r="ZN12" s="128"/>
      <c r="ZO12" s="128"/>
      <c r="ZP12" s="128"/>
      <c r="ZQ12" s="128"/>
      <c r="ZR12" s="128"/>
      <c r="ZS12" s="128"/>
      <c r="ZT12" s="128"/>
      <c r="ZU12" s="128"/>
      <c r="ZV12" s="128"/>
      <c r="ZW12" s="128"/>
      <c r="ZX12" s="128"/>
      <c r="ZY12" s="128"/>
      <c r="ZZ12" s="128"/>
      <c r="AAA12" s="128"/>
      <c r="AAB12" s="128"/>
      <c r="AAC12" s="128"/>
      <c r="AAD12" s="128"/>
      <c r="AAE12" s="128"/>
      <c r="AAF12" s="128"/>
      <c r="AAG12" s="128"/>
      <c r="AAH12" s="128"/>
      <c r="AAI12" s="128"/>
      <c r="AAJ12" s="128"/>
      <c r="AAK12" s="128"/>
      <c r="AAL12" s="128"/>
      <c r="AAM12" s="128"/>
      <c r="AAN12" s="128"/>
      <c r="AAO12" s="128"/>
      <c r="AAP12" s="128"/>
      <c r="AAQ12" s="128"/>
      <c r="AAR12" s="128"/>
      <c r="AAS12" s="128"/>
      <c r="AAT12" s="128"/>
      <c r="AAU12" s="128"/>
      <c r="AAV12" s="128"/>
      <c r="AAW12" s="128"/>
      <c r="AAX12" s="128"/>
      <c r="AAY12" s="128"/>
      <c r="AAZ12" s="128"/>
      <c r="ABA12" s="128"/>
      <c r="ABB12" s="128"/>
      <c r="ABC12" s="128"/>
      <c r="ABD12" s="128"/>
      <c r="ABE12" s="128"/>
      <c r="ABF12" s="128"/>
      <c r="ABG12" s="128"/>
      <c r="ABH12" s="128"/>
      <c r="ABI12" s="128"/>
      <c r="ABJ12" s="128"/>
      <c r="ABK12" s="128"/>
      <c r="ABL12" s="128"/>
      <c r="ABM12" s="128"/>
      <c r="ABN12" s="128"/>
      <c r="ABO12" s="128"/>
      <c r="ABP12" s="128"/>
      <c r="ABQ12" s="128"/>
      <c r="ABR12" s="128"/>
      <c r="ABS12" s="128"/>
      <c r="ABT12" s="128"/>
      <c r="ABU12" s="128"/>
      <c r="ABV12" s="128"/>
      <c r="ABW12" s="128"/>
      <c r="ABX12" s="128"/>
      <c r="ABY12" s="128"/>
      <c r="ABZ12" s="128"/>
      <c r="ACA12" s="128"/>
      <c r="ACB12" s="128"/>
      <c r="ACC12" s="128"/>
      <c r="ACD12" s="128"/>
      <c r="ACE12" s="128"/>
      <c r="ACF12" s="128"/>
      <c r="ACG12" s="128"/>
      <c r="ACH12" s="128"/>
      <c r="ACI12" s="128"/>
      <c r="ACJ12" s="128"/>
      <c r="ACK12" s="128"/>
      <c r="ACL12" s="128"/>
      <c r="ACM12" s="128"/>
      <c r="ACN12" s="128"/>
      <c r="ACO12" s="128"/>
      <c r="ACP12" s="128"/>
      <c r="ACQ12" s="128"/>
      <c r="ACR12" s="128"/>
      <c r="ACS12" s="128"/>
      <c r="ACT12" s="128"/>
      <c r="ACU12" s="128"/>
      <c r="ACV12" s="128"/>
      <c r="ACW12" s="128"/>
      <c r="ACX12" s="128"/>
      <c r="ACY12" s="128"/>
      <c r="ACZ12" s="128"/>
      <c r="ADA12" s="128"/>
      <c r="ADB12" s="128"/>
      <c r="ADC12" s="128"/>
      <c r="ADD12" s="128"/>
      <c r="ADE12" s="128"/>
      <c r="ADF12" s="128"/>
      <c r="ADG12" s="128"/>
      <c r="ADH12" s="128"/>
      <c r="ADI12" s="128"/>
      <c r="ADJ12" s="128"/>
      <c r="ADK12" s="128"/>
      <c r="ADL12" s="128"/>
      <c r="ADM12" s="128"/>
      <c r="ADN12" s="128"/>
      <c r="ADO12" s="128"/>
      <c r="ADP12" s="128"/>
      <c r="ADQ12" s="128"/>
      <c r="ADR12" s="128"/>
      <c r="ADS12" s="128"/>
      <c r="ADT12" s="128"/>
      <c r="ADU12" s="128"/>
      <c r="ADV12" s="128"/>
      <c r="ADW12" s="128"/>
      <c r="ADX12" s="128"/>
      <c r="ADY12" s="128"/>
      <c r="ADZ12" s="128"/>
      <c r="AEA12" s="128"/>
      <c r="AEB12" s="128"/>
      <c r="AEC12" s="128"/>
      <c r="AED12" s="128"/>
      <c r="AEE12" s="128"/>
      <c r="AEF12" s="128"/>
      <c r="AEG12" s="128"/>
      <c r="AEH12" s="128"/>
      <c r="AEI12" s="128"/>
      <c r="AEJ12" s="128"/>
      <c r="AEK12" s="128"/>
      <c r="AEL12" s="128"/>
      <c r="AEM12" s="128"/>
      <c r="AEN12" s="128"/>
      <c r="AEO12" s="128"/>
      <c r="AEP12" s="128"/>
      <c r="AEQ12" s="128"/>
      <c r="AER12" s="128"/>
      <c r="AES12" s="128"/>
      <c r="AET12" s="128"/>
      <c r="AEU12" s="128"/>
      <c r="AEV12" s="128"/>
      <c r="AEW12" s="128"/>
      <c r="AEX12" s="128"/>
      <c r="AEY12" s="128"/>
      <c r="AEZ12" s="128"/>
      <c r="AFA12" s="128"/>
      <c r="AFB12" s="128"/>
      <c r="AFC12" s="128"/>
      <c r="AFD12" s="128"/>
      <c r="AFE12" s="128"/>
      <c r="AFF12" s="128"/>
      <c r="AFG12" s="128"/>
      <c r="AFH12" s="128"/>
      <c r="AFI12" s="128"/>
      <c r="AFJ12" s="128"/>
      <c r="AFK12" s="128"/>
      <c r="AFL12" s="128"/>
      <c r="AFM12" s="128"/>
      <c r="AFN12" s="128"/>
      <c r="AFO12" s="128"/>
      <c r="AFP12" s="128"/>
      <c r="AFQ12" s="128"/>
      <c r="AFR12" s="128"/>
      <c r="AFS12" s="128"/>
      <c r="AFT12" s="128"/>
      <c r="AFU12" s="128"/>
      <c r="AFV12" s="128"/>
      <c r="AFW12" s="128"/>
      <c r="AFX12" s="128"/>
      <c r="AFY12" s="128"/>
      <c r="AFZ12" s="128"/>
      <c r="AGA12" s="128"/>
      <c r="AGB12" s="128"/>
      <c r="AGC12" s="128"/>
      <c r="AGD12" s="128"/>
      <c r="AGE12" s="128"/>
      <c r="AGF12" s="128"/>
      <c r="AGG12" s="128"/>
      <c r="AGH12" s="128"/>
      <c r="AGI12" s="128"/>
      <c r="AGJ12" s="128"/>
      <c r="AGK12" s="128"/>
      <c r="AGL12" s="128"/>
      <c r="AGM12" s="128"/>
      <c r="AGN12" s="128"/>
      <c r="AGO12" s="128"/>
      <c r="AGP12" s="128"/>
      <c r="AGQ12" s="128"/>
      <c r="AGR12" s="128"/>
      <c r="AGS12" s="128"/>
      <c r="AGT12" s="128"/>
      <c r="AGU12" s="128"/>
      <c r="AGV12" s="128"/>
      <c r="AGW12" s="128"/>
      <c r="AGX12" s="128"/>
      <c r="AGY12" s="128"/>
      <c r="AGZ12" s="128"/>
      <c r="AHA12" s="128"/>
      <c r="AHB12" s="128"/>
      <c r="AHC12" s="128"/>
      <c r="AHD12" s="128"/>
      <c r="AHE12" s="128"/>
      <c r="AHF12" s="128"/>
      <c r="AHG12" s="128"/>
      <c r="AHH12" s="128"/>
      <c r="AHI12" s="128"/>
      <c r="AHJ12" s="128"/>
      <c r="AHK12" s="128"/>
      <c r="AHL12" s="128"/>
      <c r="AHM12" s="128"/>
      <c r="AHN12" s="128"/>
      <c r="AHO12" s="128"/>
      <c r="AHP12" s="128"/>
      <c r="AHQ12" s="128"/>
      <c r="AHR12" s="128"/>
      <c r="AHS12" s="128"/>
      <c r="AHT12" s="128"/>
      <c r="AHU12" s="128"/>
      <c r="AHV12" s="128"/>
      <c r="AHW12" s="128"/>
      <c r="AHX12" s="128"/>
      <c r="AHY12" s="128"/>
      <c r="AHZ12" s="128"/>
      <c r="AIA12" s="128"/>
      <c r="AIB12" s="128"/>
      <c r="AIC12" s="128"/>
      <c r="AID12" s="128"/>
      <c r="AIE12" s="128"/>
      <c r="AIF12" s="128"/>
      <c r="AIG12" s="128"/>
      <c r="AIH12" s="128"/>
      <c r="AII12" s="128"/>
      <c r="AIJ12" s="128"/>
      <c r="AIK12" s="128"/>
      <c r="AIL12" s="128"/>
      <c r="AIM12" s="128"/>
      <c r="AIN12" s="128"/>
      <c r="AIO12" s="128"/>
      <c r="AIP12" s="128"/>
      <c r="AIQ12" s="128"/>
      <c r="AIR12" s="128"/>
      <c r="AIS12" s="128"/>
      <c r="AIT12" s="128"/>
      <c r="AIU12" s="128"/>
      <c r="AIV12" s="128"/>
      <c r="AIW12" s="128"/>
      <c r="AIX12" s="128"/>
      <c r="AIY12" s="128"/>
      <c r="AIZ12" s="128"/>
      <c r="AJA12" s="128"/>
      <c r="AJB12" s="128"/>
      <c r="AJC12" s="128"/>
      <c r="AJD12" s="128"/>
      <c r="AJE12" s="128"/>
      <c r="AJF12" s="128"/>
      <c r="AJG12" s="128"/>
      <c r="AJH12" s="128"/>
      <c r="AJI12" s="128"/>
      <c r="AJJ12" s="128"/>
      <c r="AJK12" s="128"/>
      <c r="AJL12" s="128"/>
      <c r="AJM12" s="128"/>
      <c r="AJN12" s="128"/>
      <c r="AJO12" s="128"/>
      <c r="AJP12" s="128"/>
      <c r="AJQ12" s="128"/>
      <c r="AJR12" s="128"/>
      <c r="AJS12" s="128"/>
      <c r="AJT12" s="128"/>
      <c r="AJU12" s="128"/>
      <c r="AJV12" s="128"/>
      <c r="AJW12" s="128"/>
      <c r="AJX12" s="128"/>
      <c r="AJY12" s="128"/>
      <c r="AJZ12" s="128"/>
      <c r="AKA12" s="128"/>
      <c r="AKB12" s="128"/>
      <c r="AKC12" s="128"/>
      <c r="AKD12" s="128"/>
      <c r="AKE12" s="128"/>
      <c r="AKF12" s="128"/>
      <c r="AKG12" s="128"/>
      <c r="AKH12" s="128"/>
      <c r="AKI12" s="128"/>
      <c r="AKJ12" s="128"/>
      <c r="AKK12" s="128"/>
      <c r="AKL12" s="128"/>
      <c r="AKM12" s="128"/>
      <c r="AKN12" s="128"/>
      <c r="AKO12" s="128"/>
      <c r="AKP12" s="128"/>
      <c r="AKQ12" s="128"/>
      <c r="AKR12" s="128"/>
      <c r="AKS12" s="128"/>
      <c r="AKT12" s="128"/>
      <c r="AKU12" s="128"/>
      <c r="AKV12" s="128"/>
      <c r="AKW12" s="128"/>
      <c r="AKX12" s="128"/>
      <c r="AKY12" s="128"/>
      <c r="AKZ12" s="128"/>
      <c r="ALA12" s="128"/>
      <c r="ALB12" s="128"/>
      <c r="ALC12" s="128"/>
      <c r="ALD12" s="128"/>
      <c r="ALE12" s="128"/>
      <c r="ALF12" s="128"/>
      <c r="ALG12" s="128"/>
      <c r="ALH12" s="128"/>
      <c r="ALI12" s="128"/>
      <c r="ALJ12" s="128"/>
      <c r="ALK12" s="128"/>
      <c r="ALL12" s="128"/>
      <c r="ALM12" s="128"/>
      <c r="ALN12" s="128"/>
      <c r="ALO12" s="128"/>
      <c r="ALP12" s="128"/>
      <c r="ALQ12" s="128"/>
      <c r="ALR12" s="128"/>
      <c r="ALS12" s="128"/>
      <c r="ALT12" s="128"/>
      <c r="ALU12" s="128"/>
      <c r="ALV12" s="128"/>
      <c r="ALW12" s="128"/>
      <c r="ALX12" s="128"/>
      <c r="ALY12" s="128"/>
      <c r="ALZ12" s="128"/>
      <c r="AMA12" s="128"/>
      <c r="AMB12" s="128"/>
      <c r="AMC12" s="128"/>
      <c r="AMD12" s="128"/>
      <c r="AME12" s="128"/>
      <c r="AMF12" s="128"/>
      <c r="AMG12" s="128"/>
      <c r="AMH12" s="128"/>
      <c r="AMI12" s="128"/>
      <c r="AMJ12" s="128"/>
    </row>
  </sheetData>
  <mergeCells count="3">
    <mergeCell ref="A1:L1"/>
    <mergeCell ref="A10:L10"/>
    <mergeCell ref="A11:L11"/>
  </mergeCells>
  <pageMargins left="0" right="0" top="0.39370078740157483" bottom="0.39370078740157483" header="0" footer="0"/>
  <pageSetup paperSize="9" scale="73" orientation="landscape" r:id="rId1"/>
  <headerFooter>
    <oddHeader>&amp;LNumer sprawy 24/ZP/2023
&amp;RZałącznik nr 2 do SWZ</oddHeader>
    <oddFooter>Strona &amp;P z &amp;N</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C55F5B-11E5-4E09-9402-08EA868C7145}">
  <dimension ref="A1:AMJ17"/>
  <sheetViews>
    <sheetView view="pageBreakPreview" zoomScaleNormal="100" zoomScaleSheetLayoutView="100" workbookViewId="0">
      <selection activeCell="A15" sqref="A15:L15"/>
    </sheetView>
  </sheetViews>
  <sheetFormatPr defaultColWidth="9.109375" defaultRowHeight="13.8"/>
  <cols>
    <col min="1" max="1" width="3.88671875" style="230" customWidth="1"/>
    <col min="2" max="2" width="19.44140625" style="230" customWidth="1"/>
    <col min="3" max="3" width="58.88671875" style="230" customWidth="1"/>
    <col min="4" max="4" width="15" style="230" customWidth="1"/>
    <col min="5" max="5" width="14.5546875" style="230" customWidth="1"/>
    <col min="6" max="6" width="5.6640625" style="230" customWidth="1"/>
    <col min="7" max="7" width="13.33203125" style="230" customWidth="1"/>
    <col min="8" max="10" width="12.33203125" style="230" customWidth="1"/>
    <col min="11" max="11" width="11.6640625" style="230" customWidth="1"/>
    <col min="12" max="12" width="12.33203125" style="233" customWidth="1"/>
    <col min="13" max="16384" width="9.109375" style="230"/>
  </cols>
  <sheetData>
    <row r="1" spans="1:13" ht="17.399999999999999">
      <c r="A1" s="507"/>
      <c r="B1" s="507"/>
      <c r="C1" s="507" t="s">
        <v>61</v>
      </c>
      <c r="D1" s="507"/>
      <c r="E1" s="507"/>
      <c r="F1" s="507"/>
      <c r="G1" s="507"/>
      <c r="H1" s="507"/>
      <c r="I1" s="507"/>
      <c r="J1" s="507"/>
      <c r="K1"/>
      <c r="L1" s="507"/>
      <c r="M1" s="229"/>
    </row>
    <row r="2" spans="1:13">
      <c r="A2" s="222" t="s">
        <v>421</v>
      </c>
      <c r="B2" s="222"/>
    </row>
    <row r="4" spans="1:13" ht="51.75" customHeight="1">
      <c r="A4" s="706" t="s">
        <v>3</v>
      </c>
      <c r="B4" s="705" t="s">
        <v>4</v>
      </c>
      <c r="C4" s="707" t="s">
        <v>5</v>
      </c>
      <c r="D4" s="708" t="s">
        <v>446</v>
      </c>
      <c r="E4" s="700" t="s">
        <v>7</v>
      </c>
      <c r="F4" s="700" t="s">
        <v>8</v>
      </c>
      <c r="G4" s="709" t="s">
        <v>328</v>
      </c>
      <c r="H4" s="709" t="s">
        <v>369</v>
      </c>
      <c r="I4" s="700" t="s">
        <v>62</v>
      </c>
      <c r="J4" s="701" t="s">
        <v>12</v>
      </c>
      <c r="K4" s="709" t="s">
        <v>67</v>
      </c>
      <c r="L4" s="709" t="s">
        <v>68</v>
      </c>
    </row>
    <row r="5" spans="1:13" ht="102">
      <c r="A5" s="710" t="s">
        <v>165</v>
      </c>
      <c r="B5" s="711" t="s">
        <v>580</v>
      </c>
      <c r="C5" s="711" t="s">
        <v>824</v>
      </c>
      <c r="D5" s="712"/>
      <c r="E5" s="712"/>
      <c r="F5" s="710" t="s">
        <v>95</v>
      </c>
      <c r="G5" s="710">
        <v>90</v>
      </c>
      <c r="H5" s="713"/>
      <c r="I5" s="714"/>
      <c r="J5" s="715">
        <f>H5*I5+H5</f>
        <v>0</v>
      </c>
      <c r="K5" s="716">
        <f>H5*G5</f>
        <v>0</v>
      </c>
      <c r="L5" s="716">
        <f>K5*I5+K5</f>
        <v>0</v>
      </c>
    </row>
    <row r="6" spans="1:13" ht="61.5" customHeight="1">
      <c r="A6" s="710" t="s">
        <v>166</v>
      </c>
      <c r="B6" s="711" t="s">
        <v>582</v>
      </c>
      <c r="C6" s="711" t="s">
        <v>809</v>
      </c>
      <c r="D6" s="712"/>
      <c r="E6" s="712"/>
      <c r="F6" s="710" t="s">
        <v>95</v>
      </c>
      <c r="G6" s="710">
        <v>10</v>
      </c>
      <c r="H6" s="713"/>
      <c r="I6" s="714"/>
      <c r="J6" s="715">
        <f t="shared" ref="J6:J13" si="0">H6*I6+H6</f>
        <v>0</v>
      </c>
      <c r="K6" s="716">
        <f t="shared" ref="K6:K13" si="1">H6*G6</f>
        <v>0</v>
      </c>
      <c r="L6" s="716">
        <f t="shared" ref="L6:L13" si="2">K6*I6+K6</f>
        <v>0</v>
      </c>
    </row>
    <row r="7" spans="1:13" ht="33" customHeight="1">
      <c r="A7" s="710" t="s">
        <v>167</v>
      </c>
      <c r="B7" s="711" t="s">
        <v>581</v>
      </c>
      <c r="C7" s="711" t="s">
        <v>810</v>
      </c>
      <c r="D7" s="712"/>
      <c r="E7" s="712"/>
      <c r="F7" s="710" t="s">
        <v>95</v>
      </c>
      <c r="G7" s="710">
        <v>10</v>
      </c>
      <c r="H7" s="713"/>
      <c r="I7" s="714"/>
      <c r="J7" s="715">
        <f t="shared" si="0"/>
        <v>0</v>
      </c>
      <c r="K7" s="716">
        <f t="shared" si="1"/>
        <v>0</v>
      </c>
      <c r="L7" s="716">
        <f t="shared" si="2"/>
        <v>0</v>
      </c>
    </row>
    <row r="8" spans="1:13" ht="82.5" customHeight="1">
      <c r="A8" s="710" t="s">
        <v>169</v>
      </c>
      <c r="B8" s="711" t="s">
        <v>583</v>
      </c>
      <c r="C8" s="711" t="s">
        <v>811</v>
      </c>
      <c r="D8" s="712"/>
      <c r="E8" s="712"/>
      <c r="F8" s="710" t="s">
        <v>95</v>
      </c>
      <c r="G8" s="710">
        <v>80</v>
      </c>
      <c r="H8" s="713"/>
      <c r="I8" s="714"/>
      <c r="J8" s="715">
        <f t="shared" si="0"/>
        <v>0</v>
      </c>
      <c r="K8" s="716">
        <f t="shared" si="1"/>
        <v>0</v>
      </c>
      <c r="L8" s="716">
        <f t="shared" si="2"/>
        <v>0</v>
      </c>
    </row>
    <row r="9" spans="1:13" ht="44.25" customHeight="1">
      <c r="A9" s="710" t="s">
        <v>171</v>
      </c>
      <c r="B9" s="711" t="s">
        <v>584</v>
      </c>
      <c r="C9" s="711" t="s">
        <v>812</v>
      </c>
      <c r="D9" s="712"/>
      <c r="E9" s="712"/>
      <c r="F9" s="710" t="s">
        <v>168</v>
      </c>
      <c r="G9" s="710">
        <v>60</v>
      </c>
      <c r="H9" s="713"/>
      <c r="I9" s="714"/>
      <c r="J9" s="715">
        <f t="shared" si="0"/>
        <v>0</v>
      </c>
      <c r="K9" s="716">
        <f t="shared" si="1"/>
        <v>0</v>
      </c>
      <c r="L9" s="716">
        <f t="shared" si="2"/>
        <v>0</v>
      </c>
    </row>
    <row r="10" spans="1:13" ht="55.5" customHeight="1">
      <c r="A10" s="710" t="s">
        <v>172</v>
      </c>
      <c r="B10" s="711" t="s">
        <v>585</v>
      </c>
      <c r="C10" s="711" t="s">
        <v>370</v>
      </c>
      <c r="D10" s="712"/>
      <c r="E10" s="712"/>
      <c r="F10" s="710" t="s">
        <v>168</v>
      </c>
      <c r="G10" s="710">
        <v>1400</v>
      </c>
      <c r="H10" s="713"/>
      <c r="I10" s="714"/>
      <c r="J10" s="715">
        <f t="shared" si="0"/>
        <v>0</v>
      </c>
      <c r="K10" s="716">
        <f t="shared" si="1"/>
        <v>0</v>
      </c>
      <c r="L10" s="716">
        <f t="shared" si="2"/>
        <v>0</v>
      </c>
    </row>
    <row r="11" spans="1:13" ht="44.25" customHeight="1">
      <c r="A11" s="710" t="s">
        <v>173</v>
      </c>
      <c r="B11" s="711" t="s">
        <v>586</v>
      </c>
      <c r="C11" s="711" t="s">
        <v>813</v>
      </c>
      <c r="D11" s="712"/>
      <c r="E11" s="712"/>
      <c r="F11" s="710" t="s">
        <v>95</v>
      </c>
      <c r="G11" s="710">
        <v>12</v>
      </c>
      <c r="H11" s="713"/>
      <c r="I11" s="714"/>
      <c r="J11" s="715">
        <f t="shared" si="0"/>
        <v>0</v>
      </c>
      <c r="K11" s="716">
        <f t="shared" si="1"/>
        <v>0</v>
      </c>
      <c r="L11" s="716">
        <f t="shared" si="2"/>
        <v>0</v>
      </c>
    </row>
    <row r="12" spans="1:13" ht="36" customHeight="1">
      <c r="A12" s="710" t="s">
        <v>174</v>
      </c>
      <c r="B12" s="711" t="s">
        <v>587</v>
      </c>
      <c r="C12" s="711" t="s">
        <v>814</v>
      </c>
      <c r="D12" s="712"/>
      <c r="E12" s="712"/>
      <c r="F12" s="710" t="s">
        <v>168</v>
      </c>
      <c r="G12" s="710">
        <v>600</v>
      </c>
      <c r="H12" s="713"/>
      <c r="I12" s="714"/>
      <c r="J12" s="715">
        <f t="shared" si="0"/>
        <v>0</v>
      </c>
      <c r="K12" s="716">
        <f t="shared" si="1"/>
        <v>0</v>
      </c>
      <c r="L12" s="716">
        <f t="shared" si="2"/>
        <v>0</v>
      </c>
    </row>
    <row r="13" spans="1:13" ht="79.5" customHeight="1">
      <c r="A13" s="710" t="s">
        <v>371</v>
      </c>
      <c r="B13" s="711" t="s">
        <v>588</v>
      </c>
      <c r="C13" s="711" t="s">
        <v>373</v>
      </c>
      <c r="D13" s="712"/>
      <c r="E13" s="712"/>
      <c r="F13" s="710" t="s">
        <v>168</v>
      </c>
      <c r="G13" s="710">
        <v>6000</v>
      </c>
      <c r="H13" s="713"/>
      <c r="I13" s="714"/>
      <c r="J13" s="715">
        <f t="shared" si="0"/>
        <v>0</v>
      </c>
      <c r="K13" s="716">
        <f t="shared" si="1"/>
        <v>0</v>
      </c>
      <c r="L13" s="716">
        <f t="shared" si="2"/>
        <v>0</v>
      </c>
    </row>
    <row r="14" spans="1:13">
      <c r="A14" s="508"/>
      <c r="B14" s="508"/>
      <c r="C14" s="508"/>
      <c r="D14" s="508"/>
      <c r="E14" s="508"/>
      <c r="F14" s="508"/>
      <c r="G14" s="508"/>
      <c r="H14" s="231" t="s">
        <v>32</v>
      </c>
      <c r="I14" s="231"/>
      <c r="J14" s="231"/>
      <c r="K14" s="232">
        <f>SUM(K5:K13)</f>
        <v>0</v>
      </c>
      <c r="L14" s="232">
        <f>SUM(L5:L13)</f>
        <v>0</v>
      </c>
    </row>
    <row r="15" spans="1:13" s="836" customFormat="1" ht="21.75" customHeight="1">
      <c r="A15" s="856" t="s">
        <v>818</v>
      </c>
      <c r="B15" s="856"/>
      <c r="C15" s="856"/>
      <c r="D15" s="856"/>
      <c r="E15" s="856"/>
      <c r="F15" s="856"/>
      <c r="G15" s="856"/>
      <c r="H15" s="856"/>
      <c r="I15" s="856"/>
      <c r="J15" s="856"/>
      <c r="K15" s="856"/>
      <c r="L15" s="856"/>
    </row>
    <row r="16" spans="1:13" s="836" customFormat="1" ht="21.75" customHeight="1">
      <c r="A16" s="856" t="s">
        <v>29</v>
      </c>
      <c r="B16" s="856"/>
      <c r="C16" s="856"/>
      <c r="D16" s="856"/>
      <c r="E16" s="856"/>
      <c r="F16" s="856"/>
      <c r="G16" s="856"/>
      <c r="H16" s="856"/>
      <c r="I16" s="856"/>
      <c r="J16" s="856"/>
      <c r="K16" s="856"/>
      <c r="L16" s="856"/>
    </row>
    <row r="17" spans="1:1024" customFormat="1" ht="21.75" customHeight="1">
      <c r="A17" s="837" t="s">
        <v>819</v>
      </c>
      <c r="B17" s="838"/>
      <c r="C17" s="839"/>
      <c r="D17" s="128"/>
      <c r="E17" s="128"/>
      <c r="F17" s="128"/>
      <c r="G17" s="840"/>
      <c r="H17" s="841"/>
      <c r="I17" s="842"/>
      <c r="J17" s="843"/>
      <c r="K17" s="843"/>
      <c r="L17" s="843"/>
      <c r="M17" s="128"/>
      <c r="N17" s="128"/>
      <c r="O17" s="128"/>
      <c r="P17" s="128"/>
      <c r="Q17" s="128"/>
      <c r="R17" s="128"/>
      <c r="S17" s="128"/>
      <c r="T17" s="128"/>
      <c r="U17" s="128"/>
      <c r="V17" s="128"/>
      <c r="W17" s="128"/>
      <c r="X17" s="128"/>
      <c r="Y17" s="128"/>
      <c r="Z17" s="128"/>
      <c r="AA17" s="128"/>
      <c r="AB17" s="128"/>
      <c r="AC17" s="128"/>
      <c r="AD17" s="128"/>
      <c r="AE17" s="128"/>
      <c r="AF17" s="128"/>
      <c r="AG17" s="128"/>
      <c r="AH17" s="128"/>
      <c r="AI17" s="128"/>
      <c r="AJ17" s="128"/>
      <c r="AK17" s="128"/>
      <c r="AL17" s="128"/>
      <c r="AM17" s="128"/>
      <c r="AN17" s="128"/>
      <c r="AO17" s="128"/>
      <c r="AP17" s="128"/>
      <c r="AQ17" s="128"/>
      <c r="AR17" s="128"/>
      <c r="AS17" s="128"/>
      <c r="AT17" s="128"/>
      <c r="AU17" s="128"/>
      <c r="AV17" s="128"/>
      <c r="AW17" s="128"/>
      <c r="AX17" s="128"/>
      <c r="AY17" s="128"/>
      <c r="AZ17" s="128"/>
      <c r="BA17" s="128"/>
      <c r="BB17" s="128"/>
      <c r="BC17" s="128"/>
      <c r="BD17" s="128"/>
      <c r="BE17" s="128"/>
      <c r="BF17" s="128"/>
      <c r="BG17" s="128"/>
      <c r="BH17" s="128"/>
      <c r="BI17" s="128"/>
      <c r="BJ17" s="128"/>
      <c r="BK17" s="128"/>
      <c r="BL17" s="128"/>
      <c r="BM17" s="128"/>
      <c r="BN17" s="128"/>
      <c r="BO17" s="128"/>
      <c r="BP17" s="128"/>
      <c r="BQ17" s="128"/>
      <c r="BR17" s="128"/>
      <c r="BS17" s="128"/>
      <c r="BT17" s="128"/>
      <c r="BU17" s="128"/>
      <c r="BV17" s="128"/>
      <c r="BW17" s="128"/>
      <c r="BX17" s="128"/>
      <c r="BY17" s="128"/>
      <c r="BZ17" s="128"/>
      <c r="CA17" s="128"/>
      <c r="CB17" s="128"/>
      <c r="CC17" s="128"/>
      <c r="CD17" s="128"/>
      <c r="CE17" s="128"/>
      <c r="CF17" s="128"/>
      <c r="CG17" s="128"/>
      <c r="CH17" s="128"/>
      <c r="CI17" s="128"/>
      <c r="CJ17" s="128"/>
      <c r="CK17" s="128"/>
      <c r="CL17" s="128"/>
      <c r="CM17" s="128"/>
      <c r="CN17" s="128"/>
      <c r="CO17" s="128"/>
      <c r="CP17" s="128"/>
      <c r="CQ17" s="128"/>
      <c r="CR17" s="128"/>
      <c r="CS17" s="128"/>
      <c r="CT17" s="128"/>
      <c r="CU17" s="128"/>
      <c r="CV17" s="128"/>
      <c r="CW17" s="128"/>
      <c r="CX17" s="128"/>
      <c r="CY17" s="128"/>
      <c r="CZ17" s="128"/>
      <c r="DA17" s="128"/>
      <c r="DB17" s="128"/>
      <c r="DC17" s="128"/>
      <c r="DD17" s="128"/>
      <c r="DE17" s="128"/>
      <c r="DF17" s="128"/>
      <c r="DG17" s="128"/>
      <c r="DH17" s="128"/>
      <c r="DI17" s="128"/>
      <c r="DJ17" s="128"/>
      <c r="DK17" s="128"/>
      <c r="DL17" s="128"/>
      <c r="DM17" s="128"/>
      <c r="DN17" s="128"/>
      <c r="DO17" s="128"/>
      <c r="DP17" s="128"/>
      <c r="DQ17" s="128"/>
      <c r="DR17" s="128"/>
      <c r="DS17" s="128"/>
      <c r="DT17" s="128"/>
      <c r="DU17" s="128"/>
      <c r="DV17" s="128"/>
      <c r="DW17" s="128"/>
      <c r="DX17" s="128"/>
      <c r="DY17" s="128"/>
      <c r="DZ17" s="128"/>
      <c r="EA17" s="128"/>
      <c r="EB17" s="128"/>
      <c r="EC17" s="128"/>
      <c r="ED17" s="128"/>
      <c r="EE17" s="128"/>
      <c r="EF17" s="128"/>
      <c r="EG17" s="128"/>
      <c r="EH17" s="128"/>
      <c r="EI17" s="128"/>
      <c r="EJ17" s="128"/>
      <c r="EK17" s="128"/>
      <c r="EL17" s="128"/>
      <c r="EM17" s="128"/>
      <c r="EN17" s="128"/>
      <c r="EO17" s="128"/>
      <c r="EP17" s="128"/>
      <c r="EQ17" s="128"/>
      <c r="ER17" s="128"/>
      <c r="ES17" s="128"/>
      <c r="ET17" s="128"/>
      <c r="EU17" s="128"/>
      <c r="EV17" s="128"/>
      <c r="EW17" s="128"/>
      <c r="EX17" s="128"/>
      <c r="EY17" s="128"/>
      <c r="EZ17" s="128"/>
      <c r="FA17" s="128"/>
      <c r="FB17" s="128"/>
      <c r="FC17" s="128"/>
      <c r="FD17" s="128"/>
      <c r="FE17" s="128"/>
      <c r="FF17" s="128"/>
      <c r="FG17" s="128"/>
      <c r="FH17" s="128"/>
      <c r="FI17" s="128"/>
      <c r="FJ17" s="128"/>
      <c r="FK17" s="128"/>
      <c r="FL17" s="128"/>
      <c r="FM17" s="128"/>
      <c r="FN17" s="128"/>
      <c r="FO17" s="128"/>
      <c r="FP17" s="128"/>
      <c r="FQ17" s="128"/>
      <c r="FR17" s="128"/>
      <c r="FS17" s="128"/>
      <c r="FT17" s="128"/>
      <c r="FU17" s="128"/>
      <c r="FV17" s="128"/>
      <c r="FW17" s="128"/>
      <c r="FX17" s="128"/>
      <c r="FY17" s="128"/>
      <c r="FZ17" s="128"/>
      <c r="GA17" s="128"/>
      <c r="GB17" s="128"/>
      <c r="GC17" s="128"/>
      <c r="GD17" s="128"/>
      <c r="GE17" s="128"/>
      <c r="GF17" s="128"/>
      <c r="GG17" s="128"/>
      <c r="GH17" s="128"/>
      <c r="GI17" s="128"/>
      <c r="GJ17" s="128"/>
      <c r="GK17" s="128"/>
      <c r="GL17" s="128"/>
      <c r="GM17" s="128"/>
      <c r="GN17" s="128"/>
      <c r="GO17" s="128"/>
      <c r="GP17" s="128"/>
      <c r="GQ17" s="128"/>
      <c r="GR17" s="128"/>
      <c r="GS17" s="128"/>
      <c r="GT17" s="128"/>
      <c r="GU17" s="128"/>
      <c r="GV17" s="128"/>
      <c r="GW17" s="128"/>
      <c r="GX17" s="128"/>
      <c r="GY17" s="128"/>
      <c r="GZ17" s="128"/>
      <c r="HA17" s="128"/>
      <c r="HB17" s="128"/>
      <c r="HC17" s="128"/>
      <c r="HD17" s="128"/>
      <c r="HE17" s="128"/>
      <c r="HF17" s="128"/>
      <c r="HG17" s="128"/>
      <c r="HH17" s="128"/>
      <c r="HI17" s="128"/>
      <c r="HJ17" s="128"/>
      <c r="HK17" s="128"/>
      <c r="HL17" s="128"/>
      <c r="HM17" s="128"/>
      <c r="HN17" s="128"/>
      <c r="HO17" s="128"/>
      <c r="HP17" s="128"/>
      <c r="HQ17" s="128"/>
      <c r="HR17" s="128"/>
      <c r="HS17" s="128"/>
      <c r="HT17" s="128"/>
      <c r="HU17" s="128"/>
      <c r="HV17" s="128"/>
      <c r="HW17" s="128"/>
      <c r="HX17" s="128"/>
      <c r="HY17" s="128"/>
      <c r="HZ17" s="128"/>
      <c r="IA17" s="128"/>
      <c r="IB17" s="128"/>
      <c r="IC17" s="128"/>
      <c r="ID17" s="128"/>
      <c r="IE17" s="128"/>
      <c r="IF17" s="128"/>
      <c r="IG17" s="128"/>
      <c r="IH17" s="128"/>
      <c r="II17" s="128"/>
      <c r="IJ17" s="128"/>
      <c r="IK17" s="128"/>
      <c r="IL17" s="128"/>
      <c r="IM17" s="128"/>
      <c r="IN17" s="128"/>
      <c r="IO17" s="128"/>
      <c r="IP17" s="128"/>
      <c r="IQ17" s="128"/>
      <c r="IR17" s="128"/>
      <c r="IS17" s="128"/>
      <c r="IT17" s="128"/>
      <c r="IU17" s="128"/>
      <c r="IV17" s="128"/>
      <c r="IW17" s="128"/>
      <c r="IX17" s="128"/>
      <c r="IY17" s="128"/>
      <c r="IZ17" s="128"/>
      <c r="JA17" s="128"/>
      <c r="JB17" s="128"/>
      <c r="JC17" s="128"/>
      <c r="JD17" s="128"/>
      <c r="JE17" s="128"/>
      <c r="JF17" s="128"/>
      <c r="JG17" s="128"/>
      <c r="JH17" s="128"/>
      <c r="JI17" s="128"/>
      <c r="JJ17" s="128"/>
      <c r="JK17" s="128"/>
      <c r="JL17" s="128"/>
      <c r="JM17" s="128"/>
      <c r="JN17" s="128"/>
      <c r="JO17" s="128"/>
      <c r="JP17" s="128"/>
      <c r="JQ17" s="128"/>
      <c r="JR17" s="128"/>
      <c r="JS17" s="128"/>
      <c r="JT17" s="128"/>
      <c r="JU17" s="128"/>
      <c r="JV17" s="128"/>
      <c r="JW17" s="128"/>
      <c r="JX17" s="128"/>
      <c r="JY17" s="128"/>
      <c r="JZ17" s="128"/>
      <c r="KA17" s="128"/>
      <c r="KB17" s="128"/>
      <c r="KC17" s="128"/>
      <c r="KD17" s="128"/>
      <c r="KE17" s="128"/>
      <c r="KF17" s="128"/>
      <c r="KG17" s="128"/>
      <c r="KH17" s="128"/>
      <c r="KI17" s="128"/>
      <c r="KJ17" s="128"/>
      <c r="KK17" s="128"/>
      <c r="KL17" s="128"/>
      <c r="KM17" s="128"/>
      <c r="KN17" s="128"/>
      <c r="KO17" s="128"/>
      <c r="KP17" s="128"/>
      <c r="KQ17" s="128"/>
      <c r="KR17" s="128"/>
      <c r="KS17" s="128"/>
      <c r="KT17" s="128"/>
      <c r="KU17" s="128"/>
      <c r="KV17" s="128"/>
      <c r="KW17" s="128"/>
      <c r="KX17" s="128"/>
      <c r="KY17" s="128"/>
      <c r="KZ17" s="128"/>
      <c r="LA17" s="128"/>
      <c r="LB17" s="128"/>
      <c r="LC17" s="128"/>
      <c r="LD17" s="128"/>
      <c r="LE17" s="128"/>
      <c r="LF17" s="128"/>
      <c r="LG17" s="128"/>
      <c r="LH17" s="128"/>
      <c r="LI17" s="128"/>
      <c r="LJ17" s="128"/>
      <c r="LK17" s="128"/>
      <c r="LL17" s="128"/>
      <c r="LM17" s="128"/>
      <c r="LN17" s="128"/>
      <c r="LO17" s="128"/>
      <c r="LP17" s="128"/>
      <c r="LQ17" s="128"/>
      <c r="LR17" s="128"/>
      <c r="LS17" s="128"/>
      <c r="LT17" s="128"/>
      <c r="LU17" s="128"/>
      <c r="LV17" s="128"/>
      <c r="LW17" s="128"/>
      <c r="LX17" s="128"/>
      <c r="LY17" s="128"/>
      <c r="LZ17" s="128"/>
      <c r="MA17" s="128"/>
      <c r="MB17" s="128"/>
      <c r="MC17" s="128"/>
      <c r="MD17" s="128"/>
      <c r="ME17" s="128"/>
      <c r="MF17" s="128"/>
      <c r="MG17" s="128"/>
      <c r="MH17" s="128"/>
      <c r="MI17" s="128"/>
      <c r="MJ17" s="128"/>
      <c r="MK17" s="128"/>
      <c r="ML17" s="128"/>
      <c r="MM17" s="128"/>
      <c r="MN17" s="128"/>
      <c r="MO17" s="128"/>
      <c r="MP17" s="128"/>
      <c r="MQ17" s="128"/>
      <c r="MR17" s="128"/>
      <c r="MS17" s="128"/>
      <c r="MT17" s="128"/>
      <c r="MU17" s="128"/>
      <c r="MV17" s="128"/>
      <c r="MW17" s="128"/>
      <c r="MX17" s="128"/>
      <c r="MY17" s="128"/>
      <c r="MZ17" s="128"/>
      <c r="NA17" s="128"/>
      <c r="NB17" s="128"/>
      <c r="NC17" s="128"/>
      <c r="ND17" s="128"/>
      <c r="NE17" s="128"/>
      <c r="NF17" s="128"/>
      <c r="NG17" s="128"/>
      <c r="NH17" s="128"/>
      <c r="NI17" s="128"/>
      <c r="NJ17" s="128"/>
      <c r="NK17" s="128"/>
      <c r="NL17" s="128"/>
      <c r="NM17" s="128"/>
      <c r="NN17" s="128"/>
      <c r="NO17" s="128"/>
      <c r="NP17" s="128"/>
      <c r="NQ17" s="128"/>
      <c r="NR17" s="128"/>
      <c r="NS17" s="128"/>
      <c r="NT17" s="128"/>
      <c r="NU17" s="128"/>
      <c r="NV17" s="128"/>
      <c r="NW17" s="128"/>
      <c r="NX17" s="128"/>
      <c r="NY17" s="128"/>
      <c r="NZ17" s="128"/>
      <c r="OA17" s="128"/>
      <c r="OB17" s="128"/>
      <c r="OC17" s="128"/>
      <c r="OD17" s="128"/>
      <c r="OE17" s="128"/>
      <c r="OF17" s="128"/>
      <c r="OG17" s="128"/>
      <c r="OH17" s="128"/>
      <c r="OI17" s="128"/>
      <c r="OJ17" s="128"/>
      <c r="OK17" s="128"/>
      <c r="OL17" s="128"/>
      <c r="OM17" s="128"/>
      <c r="ON17" s="128"/>
      <c r="OO17" s="128"/>
      <c r="OP17" s="128"/>
      <c r="OQ17" s="128"/>
      <c r="OR17" s="128"/>
      <c r="OS17" s="128"/>
      <c r="OT17" s="128"/>
      <c r="OU17" s="128"/>
      <c r="OV17" s="128"/>
      <c r="OW17" s="128"/>
      <c r="OX17" s="128"/>
      <c r="OY17" s="128"/>
      <c r="OZ17" s="128"/>
      <c r="PA17" s="128"/>
      <c r="PB17" s="128"/>
      <c r="PC17" s="128"/>
      <c r="PD17" s="128"/>
      <c r="PE17" s="128"/>
      <c r="PF17" s="128"/>
      <c r="PG17" s="128"/>
      <c r="PH17" s="128"/>
      <c r="PI17" s="128"/>
      <c r="PJ17" s="128"/>
      <c r="PK17" s="128"/>
      <c r="PL17" s="128"/>
      <c r="PM17" s="128"/>
      <c r="PN17" s="128"/>
      <c r="PO17" s="128"/>
      <c r="PP17" s="128"/>
      <c r="PQ17" s="128"/>
      <c r="PR17" s="128"/>
      <c r="PS17" s="128"/>
      <c r="PT17" s="128"/>
      <c r="PU17" s="128"/>
      <c r="PV17" s="128"/>
      <c r="PW17" s="128"/>
      <c r="PX17" s="128"/>
      <c r="PY17" s="128"/>
      <c r="PZ17" s="128"/>
      <c r="QA17" s="128"/>
      <c r="QB17" s="128"/>
      <c r="QC17" s="128"/>
      <c r="QD17" s="128"/>
      <c r="QE17" s="128"/>
      <c r="QF17" s="128"/>
      <c r="QG17" s="128"/>
      <c r="QH17" s="128"/>
      <c r="QI17" s="128"/>
      <c r="QJ17" s="128"/>
      <c r="QK17" s="128"/>
      <c r="QL17" s="128"/>
      <c r="QM17" s="128"/>
      <c r="QN17" s="128"/>
      <c r="QO17" s="128"/>
      <c r="QP17" s="128"/>
      <c r="QQ17" s="128"/>
      <c r="QR17" s="128"/>
      <c r="QS17" s="128"/>
      <c r="QT17" s="128"/>
      <c r="QU17" s="128"/>
      <c r="QV17" s="128"/>
      <c r="QW17" s="128"/>
      <c r="QX17" s="128"/>
      <c r="QY17" s="128"/>
      <c r="QZ17" s="128"/>
      <c r="RA17" s="128"/>
      <c r="RB17" s="128"/>
      <c r="RC17" s="128"/>
      <c r="RD17" s="128"/>
      <c r="RE17" s="128"/>
      <c r="RF17" s="128"/>
      <c r="RG17" s="128"/>
      <c r="RH17" s="128"/>
      <c r="RI17" s="128"/>
      <c r="RJ17" s="128"/>
      <c r="RK17" s="128"/>
      <c r="RL17" s="128"/>
      <c r="RM17" s="128"/>
      <c r="RN17" s="128"/>
      <c r="RO17" s="128"/>
      <c r="RP17" s="128"/>
      <c r="RQ17" s="128"/>
      <c r="RR17" s="128"/>
      <c r="RS17" s="128"/>
      <c r="RT17" s="128"/>
      <c r="RU17" s="128"/>
      <c r="RV17" s="128"/>
      <c r="RW17" s="128"/>
      <c r="RX17" s="128"/>
      <c r="RY17" s="128"/>
      <c r="RZ17" s="128"/>
      <c r="SA17" s="128"/>
      <c r="SB17" s="128"/>
      <c r="SC17" s="128"/>
      <c r="SD17" s="128"/>
      <c r="SE17" s="128"/>
      <c r="SF17" s="128"/>
      <c r="SG17" s="128"/>
      <c r="SH17" s="128"/>
      <c r="SI17" s="128"/>
      <c r="SJ17" s="128"/>
      <c r="SK17" s="128"/>
      <c r="SL17" s="128"/>
      <c r="SM17" s="128"/>
      <c r="SN17" s="128"/>
      <c r="SO17" s="128"/>
      <c r="SP17" s="128"/>
      <c r="SQ17" s="128"/>
      <c r="SR17" s="128"/>
      <c r="SS17" s="128"/>
      <c r="ST17" s="128"/>
      <c r="SU17" s="128"/>
      <c r="SV17" s="128"/>
      <c r="SW17" s="128"/>
      <c r="SX17" s="128"/>
      <c r="SY17" s="128"/>
      <c r="SZ17" s="128"/>
      <c r="TA17" s="128"/>
      <c r="TB17" s="128"/>
      <c r="TC17" s="128"/>
      <c r="TD17" s="128"/>
      <c r="TE17" s="128"/>
      <c r="TF17" s="128"/>
      <c r="TG17" s="128"/>
      <c r="TH17" s="128"/>
      <c r="TI17" s="128"/>
      <c r="TJ17" s="128"/>
      <c r="TK17" s="128"/>
      <c r="TL17" s="128"/>
      <c r="TM17" s="128"/>
      <c r="TN17" s="128"/>
      <c r="TO17" s="128"/>
      <c r="TP17" s="128"/>
      <c r="TQ17" s="128"/>
      <c r="TR17" s="128"/>
      <c r="TS17" s="128"/>
      <c r="TT17" s="128"/>
      <c r="TU17" s="128"/>
      <c r="TV17" s="128"/>
      <c r="TW17" s="128"/>
      <c r="TX17" s="128"/>
      <c r="TY17" s="128"/>
      <c r="TZ17" s="128"/>
      <c r="UA17" s="128"/>
      <c r="UB17" s="128"/>
      <c r="UC17" s="128"/>
      <c r="UD17" s="128"/>
      <c r="UE17" s="128"/>
      <c r="UF17" s="128"/>
      <c r="UG17" s="128"/>
      <c r="UH17" s="128"/>
      <c r="UI17" s="128"/>
      <c r="UJ17" s="128"/>
      <c r="UK17" s="128"/>
      <c r="UL17" s="128"/>
      <c r="UM17" s="128"/>
      <c r="UN17" s="128"/>
      <c r="UO17" s="128"/>
      <c r="UP17" s="128"/>
      <c r="UQ17" s="128"/>
      <c r="UR17" s="128"/>
      <c r="US17" s="128"/>
      <c r="UT17" s="128"/>
      <c r="UU17" s="128"/>
      <c r="UV17" s="128"/>
      <c r="UW17" s="128"/>
      <c r="UX17" s="128"/>
      <c r="UY17" s="128"/>
      <c r="UZ17" s="128"/>
      <c r="VA17" s="128"/>
      <c r="VB17" s="128"/>
      <c r="VC17" s="128"/>
      <c r="VD17" s="128"/>
      <c r="VE17" s="128"/>
      <c r="VF17" s="128"/>
      <c r="VG17" s="128"/>
      <c r="VH17" s="128"/>
      <c r="VI17" s="128"/>
      <c r="VJ17" s="128"/>
      <c r="VK17" s="128"/>
      <c r="VL17" s="128"/>
      <c r="VM17" s="128"/>
      <c r="VN17" s="128"/>
      <c r="VO17" s="128"/>
      <c r="VP17" s="128"/>
      <c r="VQ17" s="128"/>
      <c r="VR17" s="128"/>
      <c r="VS17" s="128"/>
      <c r="VT17" s="128"/>
      <c r="VU17" s="128"/>
      <c r="VV17" s="128"/>
      <c r="VW17" s="128"/>
      <c r="VX17" s="128"/>
      <c r="VY17" s="128"/>
      <c r="VZ17" s="128"/>
      <c r="WA17" s="128"/>
      <c r="WB17" s="128"/>
      <c r="WC17" s="128"/>
      <c r="WD17" s="128"/>
      <c r="WE17" s="128"/>
      <c r="WF17" s="128"/>
      <c r="WG17" s="128"/>
      <c r="WH17" s="128"/>
      <c r="WI17" s="128"/>
      <c r="WJ17" s="128"/>
      <c r="WK17" s="128"/>
      <c r="WL17" s="128"/>
      <c r="WM17" s="128"/>
      <c r="WN17" s="128"/>
      <c r="WO17" s="128"/>
      <c r="WP17" s="128"/>
      <c r="WQ17" s="128"/>
      <c r="WR17" s="128"/>
      <c r="WS17" s="128"/>
      <c r="WT17" s="128"/>
      <c r="WU17" s="128"/>
      <c r="WV17" s="128"/>
      <c r="WW17" s="128"/>
      <c r="WX17" s="128"/>
      <c r="WY17" s="128"/>
      <c r="WZ17" s="128"/>
      <c r="XA17" s="128"/>
      <c r="XB17" s="128"/>
      <c r="XC17" s="128"/>
      <c r="XD17" s="128"/>
      <c r="XE17" s="128"/>
      <c r="XF17" s="128"/>
      <c r="XG17" s="128"/>
      <c r="XH17" s="128"/>
      <c r="XI17" s="128"/>
      <c r="XJ17" s="128"/>
      <c r="XK17" s="128"/>
      <c r="XL17" s="128"/>
      <c r="XM17" s="128"/>
      <c r="XN17" s="128"/>
      <c r="XO17" s="128"/>
      <c r="XP17" s="128"/>
      <c r="XQ17" s="128"/>
      <c r="XR17" s="128"/>
      <c r="XS17" s="128"/>
      <c r="XT17" s="128"/>
      <c r="XU17" s="128"/>
      <c r="XV17" s="128"/>
      <c r="XW17" s="128"/>
      <c r="XX17" s="128"/>
      <c r="XY17" s="128"/>
      <c r="XZ17" s="128"/>
      <c r="YA17" s="128"/>
      <c r="YB17" s="128"/>
      <c r="YC17" s="128"/>
      <c r="YD17" s="128"/>
      <c r="YE17" s="128"/>
      <c r="YF17" s="128"/>
      <c r="YG17" s="128"/>
      <c r="YH17" s="128"/>
      <c r="YI17" s="128"/>
      <c r="YJ17" s="128"/>
      <c r="YK17" s="128"/>
      <c r="YL17" s="128"/>
      <c r="YM17" s="128"/>
      <c r="YN17" s="128"/>
      <c r="YO17" s="128"/>
      <c r="YP17" s="128"/>
      <c r="YQ17" s="128"/>
      <c r="YR17" s="128"/>
      <c r="YS17" s="128"/>
      <c r="YT17" s="128"/>
      <c r="YU17" s="128"/>
      <c r="YV17" s="128"/>
      <c r="YW17" s="128"/>
      <c r="YX17" s="128"/>
      <c r="YY17" s="128"/>
      <c r="YZ17" s="128"/>
      <c r="ZA17" s="128"/>
      <c r="ZB17" s="128"/>
      <c r="ZC17" s="128"/>
      <c r="ZD17" s="128"/>
      <c r="ZE17" s="128"/>
      <c r="ZF17" s="128"/>
      <c r="ZG17" s="128"/>
      <c r="ZH17" s="128"/>
      <c r="ZI17" s="128"/>
      <c r="ZJ17" s="128"/>
      <c r="ZK17" s="128"/>
      <c r="ZL17" s="128"/>
      <c r="ZM17" s="128"/>
      <c r="ZN17" s="128"/>
      <c r="ZO17" s="128"/>
      <c r="ZP17" s="128"/>
      <c r="ZQ17" s="128"/>
      <c r="ZR17" s="128"/>
      <c r="ZS17" s="128"/>
      <c r="ZT17" s="128"/>
      <c r="ZU17" s="128"/>
      <c r="ZV17" s="128"/>
      <c r="ZW17" s="128"/>
      <c r="ZX17" s="128"/>
      <c r="ZY17" s="128"/>
      <c r="ZZ17" s="128"/>
      <c r="AAA17" s="128"/>
      <c r="AAB17" s="128"/>
      <c r="AAC17" s="128"/>
      <c r="AAD17" s="128"/>
      <c r="AAE17" s="128"/>
      <c r="AAF17" s="128"/>
      <c r="AAG17" s="128"/>
      <c r="AAH17" s="128"/>
      <c r="AAI17" s="128"/>
      <c r="AAJ17" s="128"/>
      <c r="AAK17" s="128"/>
      <c r="AAL17" s="128"/>
      <c r="AAM17" s="128"/>
      <c r="AAN17" s="128"/>
      <c r="AAO17" s="128"/>
      <c r="AAP17" s="128"/>
      <c r="AAQ17" s="128"/>
      <c r="AAR17" s="128"/>
      <c r="AAS17" s="128"/>
      <c r="AAT17" s="128"/>
      <c r="AAU17" s="128"/>
      <c r="AAV17" s="128"/>
      <c r="AAW17" s="128"/>
      <c r="AAX17" s="128"/>
      <c r="AAY17" s="128"/>
      <c r="AAZ17" s="128"/>
      <c r="ABA17" s="128"/>
      <c r="ABB17" s="128"/>
      <c r="ABC17" s="128"/>
      <c r="ABD17" s="128"/>
      <c r="ABE17" s="128"/>
      <c r="ABF17" s="128"/>
      <c r="ABG17" s="128"/>
      <c r="ABH17" s="128"/>
      <c r="ABI17" s="128"/>
      <c r="ABJ17" s="128"/>
      <c r="ABK17" s="128"/>
      <c r="ABL17" s="128"/>
      <c r="ABM17" s="128"/>
      <c r="ABN17" s="128"/>
      <c r="ABO17" s="128"/>
      <c r="ABP17" s="128"/>
      <c r="ABQ17" s="128"/>
      <c r="ABR17" s="128"/>
      <c r="ABS17" s="128"/>
      <c r="ABT17" s="128"/>
      <c r="ABU17" s="128"/>
      <c r="ABV17" s="128"/>
      <c r="ABW17" s="128"/>
      <c r="ABX17" s="128"/>
      <c r="ABY17" s="128"/>
      <c r="ABZ17" s="128"/>
      <c r="ACA17" s="128"/>
      <c r="ACB17" s="128"/>
      <c r="ACC17" s="128"/>
      <c r="ACD17" s="128"/>
      <c r="ACE17" s="128"/>
      <c r="ACF17" s="128"/>
      <c r="ACG17" s="128"/>
      <c r="ACH17" s="128"/>
      <c r="ACI17" s="128"/>
      <c r="ACJ17" s="128"/>
      <c r="ACK17" s="128"/>
      <c r="ACL17" s="128"/>
      <c r="ACM17" s="128"/>
      <c r="ACN17" s="128"/>
      <c r="ACO17" s="128"/>
      <c r="ACP17" s="128"/>
      <c r="ACQ17" s="128"/>
      <c r="ACR17" s="128"/>
      <c r="ACS17" s="128"/>
      <c r="ACT17" s="128"/>
      <c r="ACU17" s="128"/>
      <c r="ACV17" s="128"/>
      <c r="ACW17" s="128"/>
      <c r="ACX17" s="128"/>
      <c r="ACY17" s="128"/>
      <c r="ACZ17" s="128"/>
      <c r="ADA17" s="128"/>
      <c r="ADB17" s="128"/>
      <c r="ADC17" s="128"/>
      <c r="ADD17" s="128"/>
      <c r="ADE17" s="128"/>
      <c r="ADF17" s="128"/>
      <c r="ADG17" s="128"/>
      <c r="ADH17" s="128"/>
      <c r="ADI17" s="128"/>
      <c r="ADJ17" s="128"/>
      <c r="ADK17" s="128"/>
      <c r="ADL17" s="128"/>
      <c r="ADM17" s="128"/>
      <c r="ADN17" s="128"/>
      <c r="ADO17" s="128"/>
      <c r="ADP17" s="128"/>
      <c r="ADQ17" s="128"/>
      <c r="ADR17" s="128"/>
      <c r="ADS17" s="128"/>
      <c r="ADT17" s="128"/>
      <c r="ADU17" s="128"/>
      <c r="ADV17" s="128"/>
      <c r="ADW17" s="128"/>
      <c r="ADX17" s="128"/>
      <c r="ADY17" s="128"/>
      <c r="ADZ17" s="128"/>
      <c r="AEA17" s="128"/>
      <c r="AEB17" s="128"/>
      <c r="AEC17" s="128"/>
      <c r="AED17" s="128"/>
      <c r="AEE17" s="128"/>
      <c r="AEF17" s="128"/>
      <c r="AEG17" s="128"/>
      <c r="AEH17" s="128"/>
      <c r="AEI17" s="128"/>
      <c r="AEJ17" s="128"/>
      <c r="AEK17" s="128"/>
      <c r="AEL17" s="128"/>
      <c r="AEM17" s="128"/>
      <c r="AEN17" s="128"/>
      <c r="AEO17" s="128"/>
      <c r="AEP17" s="128"/>
      <c r="AEQ17" s="128"/>
      <c r="AER17" s="128"/>
      <c r="AES17" s="128"/>
      <c r="AET17" s="128"/>
      <c r="AEU17" s="128"/>
      <c r="AEV17" s="128"/>
      <c r="AEW17" s="128"/>
      <c r="AEX17" s="128"/>
      <c r="AEY17" s="128"/>
      <c r="AEZ17" s="128"/>
      <c r="AFA17" s="128"/>
      <c r="AFB17" s="128"/>
      <c r="AFC17" s="128"/>
      <c r="AFD17" s="128"/>
      <c r="AFE17" s="128"/>
      <c r="AFF17" s="128"/>
      <c r="AFG17" s="128"/>
      <c r="AFH17" s="128"/>
      <c r="AFI17" s="128"/>
      <c r="AFJ17" s="128"/>
      <c r="AFK17" s="128"/>
      <c r="AFL17" s="128"/>
      <c r="AFM17" s="128"/>
      <c r="AFN17" s="128"/>
      <c r="AFO17" s="128"/>
      <c r="AFP17" s="128"/>
      <c r="AFQ17" s="128"/>
      <c r="AFR17" s="128"/>
      <c r="AFS17" s="128"/>
      <c r="AFT17" s="128"/>
      <c r="AFU17" s="128"/>
      <c r="AFV17" s="128"/>
      <c r="AFW17" s="128"/>
      <c r="AFX17" s="128"/>
      <c r="AFY17" s="128"/>
      <c r="AFZ17" s="128"/>
      <c r="AGA17" s="128"/>
      <c r="AGB17" s="128"/>
      <c r="AGC17" s="128"/>
      <c r="AGD17" s="128"/>
      <c r="AGE17" s="128"/>
      <c r="AGF17" s="128"/>
      <c r="AGG17" s="128"/>
      <c r="AGH17" s="128"/>
      <c r="AGI17" s="128"/>
      <c r="AGJ17" s="128"/>
      <c r="AGK17" s="128"/>
      <c r="AGL17" s="128"/>
      <c r="AGM17" s="128"/>
      <c r="AGN17" s="128"/>
      <c r="AGO17" s="128"/>
      <c r="AGP17" s="128"/>
      <c r="AGQ17" s="128"/>
      <c r="AGR17" s="128"/>
      <c r="AGS17" s="128"/>
      <c r="AGT17" s="128"/>
      <c r="AGU17" s="128"/>
      <c r="AGV17" s="128"/>
      <c r="AGW17" s="128"/>
      <c r="AGX17" s="128"/>
      <c r="AGY17" s="128"/>
      <c r="AGZ17" s="128"/>
      <c r="AHA17" s="128"/>
      <c r="AHB17" s="128"/>
      <c r="AHC17" s="128"/>
      <c r="AHD17" s="128"/>
      <c r="AHE17" s="128"/>
      <c r="AHF17" s="128"/>
      <c r="AHG17" s="128"/>
      <c r="AHH17" s="128"/>
      <c r="AHI17" s="128"/>
      <c r="AHJ17" s="128"/>
      <c r="AHK17" s="128"/>
      <c r="AHL17" s="128"/>
      <c r="AHM17" s="128"/>
      <c r="AHN17" s="128"/>
      <c r="AHO17" s="128"/>
      <c r="AHP17" s="128"/>
      <c r="AHQ17" s="128"/>
      <c r="AHR17" s="128"/>
      <c r="AHS17" s="128"/>
      <c r="AHT17" s="128"/>
      <c r="AHU17" s="128"/>
      <c r="AHV17" s="128"/>
      <c r="AHW17" s="128"/>
      <c r="AHX17" s="128"/>
      <c r="AHY17" s="128"/>
      <c r="AHZ17" s="128"/>
      <c r="AIA17" s="128"/>
      <c r="AIB17" s="128"/>
      <c r="AIC17" s="128"/>
      <c r="AID17" s="128"/>
      <c r="AIE17" s="128"/>
      <c r="AIF17" s="128"/>
      <c r="AIG17" s="128"/>
      <c r="AIH17" s="128"/>
      <c r="AII17" s="128"/>
      <c r="AIJ17" s="128"/>
      <c r="AIK17" s="128"/>
      <c r="AIL17" s="128"/>
      <c r="AIM17" s="128"/>
      <c r="AIN17" s="128"/>
      <c r="AIO17" s="128"/>
      <c r="AIP17" s="128"/>
      <c r="AIQ17" s="128"/>
      <c r="AIR17" s="128"/>
      <c r="AIS17" s="128"/>
      <c r="AIT17" s="128"/>
      <c r="AIU17" s="128"/>
      <c r="AIV17" s="128"/>
      <c r="AIW17" s="128"/>
      <c r="AIX17" s="128"/>
      <c r="AIY17" s="128"/>
      <c r="AIZ17" s="128"/>
      <c r="AJA17" s="128"/>
      <c r="AJB17" s="128"/>
      <c r="AJC17" s="128"/>
      <c r="AJD17" s="128"/>
      <c r="AJE17" s="128"/>
      <c r="AJF17" s="128"/>
      <c r="AJG17" s="128"/>
      <c r="AJH17" s="128"/>
      <c r="AJI17" s="128"/>
      <c r="AJJ17" s="128"/>
      <c r="AJK17" s="128"/>
      <c r="AJL17" s="128"/>
      <c r="AJM17" s="128"/>
      <c r="AJN17" s="128"/>
      <c r="AJO17" s="128"/>
      <c r="AJP17" s="128"/>
      <c r="AJQ17" s="128"/>
      <c r="AJR17" s="128"/>
      <c r="AJS17" s="128"/>
      <c r="AJT17" s="128"/>
      <c r="AJU17" s="128"/>
      <c r="AJV17" s="128"/>
      <c r="AJW17" s="128"/>
      <c r="AJX17" s="128"/>
      <c r="AJY17" s="128"/>
      <c r="AJZ17" s="128"/>
      <c r="AKA17" s="128"/>
      <c r="AKB17" s="128"/>
      <c r="AKC17" s="128"/>
      <c r="AKD17" s="128"/>
      <c r="AKE17" s="128"/>
      <c r="AKF17" s="128"/>
      <c r="AKG17" s="128"/>
      <c r="AKH17" s="128"/>
      <c r="AKI17" s="128"/>
      <c r="AKJ17" s="128"/>
      <c r="AKK17" s="128"/>
      <c r="AKL17" s="128"/>
      <c r="AKM17" s="128"/>
      <c r="AKN17" s="128"/>
      <c r="AKO17" s="128"/>
      <c r="AKP17" s="128"/>
      <c r="AKQ17" s="128"/>
      <c r="AKR17" s="128"/>
      <c r="AKS17" s="128"/>
      <c r="AKT17" s="128"/>
      <c r="AKU17" s="128"/>
      <c r="AKV17" s="128"/>
      <c r="AKW17" s="128"/>
      <c r="AKX17" s="128"/>
      <c r="AKY17" s="128"/>
      <c r="AKZ17" s="128"/>
      <c r="ALA17" s="128"/>
      <c r="ALB17" s="128"/>
      <c r="ALC17" s="128"/>
      <c r="ALD17" s="128"/>
      <c r="ALE17" s="128"/>
      <c r="ALF17" s="128"/>
      <c r="ALG17" s="128"/>
      <c r="ALH17" s="128"/>
      <c r="ALI17" s="128"/>
      <c r="ALJ17" s="128"/>
      <c r="ALK17" s="128"/>
      <c r="ALL17" s="128"/>
      <c r="ALM17" s="128"/>
      <c r="ALN17" s="128"/>
      <c r="ALO17" s="128"/>
      <c r="ALP17" s="128"/>
      <c r="ALQ17" s="128"/>
      <c r="ALR17" s="128"/>
      <c r="ALS17" s="128"/>
      <c r="ALT17" s="128"/>
      <c r="ALU17" s="128"/>
      <c r="ALV17" s="128"/>
      <c r="ALW17" s="128"/>
      <c r="ALX17" s="128"/>
      <c r="ALY17" s="128"/>
      <c r="ALZ17" s="128"/>
      <c r="AMA17" s="128"/>
      <c r="AMB17" s="128"/>
      <c r="AMC17" s="128"/>
      <c r="AMD17" s="128"/>
      <c r="AME17" s="128"/>
      <c r="AMF17" s="128"/>
      <c r="AMG17" s="128"/>
      <c r="AMH17" s="128"/>
      <c r="AMI17" s="128"/>
      <c r="AMJ17" s="128"/>
    </row>
  </sheetData>
  <mergeCells count="2">
    <mergeCell ref="A15:L15"/>
    <mergeCell ref="A16:L16"/>
  </mergeCells>
  <phoneticPr fontId="189" type="noConversion"/>
  <pageMargins left="0" right="0" top="0.39370078740157483" bottom="0.39370078740157483" header="0" footer="0"/>
  <pageSetup paperSize="9" scale="75" orientation="landscape" r:id="rId1"/>
  <headerFooter>
    <oddHeader>&amp;LNumer sprawy 24/ZP/2023
&amp;RZałącznik nr 2 do SWZ</oddHeader>
    <oddFooter>Strona &amp;P z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C09587-0A58-4B7E-931D-907E30142917}">
  <dimension ref="A1:AMJ27"/>
  <sheetViews>
    <sheetView topLeftCell="A13" zoomScale="120" zoomScaleNormal="120" zoomScaleSheetLayoutView="110" workbookViewId="0">
      <selection activeCell="C17" sqref="C17"/>
    </sheetView>
  </sheetViews>
  <sheetFormatPr defaultColWidth="9.5546875" defaultRowHeight="13.8"/>
  <cols>
    <col min="1" max="1" width="5.44140625" style="27" customWidth="1"/>
    <col min="2" max="2" width="15.6640625" style="27" customWidth="1"/>
    <col min="3" max="3" width="37.44140625" style="27" customWidth="1"/>
    <col min="4" max="4" width="14" style="27" customWidth="1"/>
    <col min="5" max="5" width="10.6640625" style="27" customWidth="1"/>
    <col min="6" max="6" width="9.6640625" style="27" customWidth="1"/>
    <col min="7" max="7" width="11.44140625" style="27" customWidth="1"/>
    <col min="8" max="8" width="7.88671875" style="27" customWidth="1"/>
    <col min="9" max="9" width="9.6640625" style="27" customWidth="1"/>
    <col min="10" max="10" width="7.5546875" style="27" customWidth="1"/>
    <col min="11" max="12" width="14" style="27" bestFit="1" customWidth="1"/>
    <col min="13" max="16384" width="9.5546875" style="19"/>
  </cols>
  <sheetData>
    <row r="1" spans="1:12" s="28" customFormat="1" ht="17.399999999999999">
      <c r="A1" s="855" t="s">
        <v>61</v>
      </c>
      <c r="B1" s="855"/>
      <c r="C1" s="855"/>
      <c r="D1" s="855"/>
      <c r="E1" s="855"/>
      <c r="F1" s="855"/>
      <c r="G1" s="855"/>
      <c r="H1" s="855"/>
      <c r="I1" s="855"/>
      <c r="J1" s="855"/>
      <c r="K1" s="855"/>
      <c r="L1" s="855"/>
    </row>
    <row r="2" spans="1:12" s="28" customFormat="1" ht="17.399999999999999">
      <c r="A2" s="20"/>
      <c r="B2" s="20"/>
      <c r="C2" s="20"/>
      <c r="D2" s="20"/>
      <c r="E2" s="20"/>
      <c r="F2" s="20"/>
      <c r="G2" s="20"/>
      <c r="H2" s="20"/>
      <c r="I2" s="20"/>
      <c r="J2" s="20"/>
      <c r="K2" s="20"/>
      <c r="L2" s="20"/>
    </row>
    <row r="3" spans="1:12" ht="17.399999999999999">
      <c r="A3" s="29"/>
      <c r="B3" s="21" t="s">
        <v>395</v>
      </c>
      <c r="C3" s="29"/>
      <c r="D3" s="29"/>
      <c r="E3" s="29"/>
      <c r="F3" s="29"/>
      <c r="G3" s="29"/>
      <c r="H3" s="29"/>
      <c r="I3" s="29"/>
      <c r="J3" s="29"/>
      <c r="K3" s="29"/>
      <c r="L3" s="29"/>
    </row>
    <row r="4" spans="1:12" ht="39" customHeight="1">
      <c r="B4" s="857" t="s">
        <v>63</v>
      </c>
      <c r="C4" s="857"/>
      <c r="D4" s="857"/>
      <c r="E4" s="857"/>
      <c r="F4" s="857"/>
      <c r="G4" s="857"/>
      <c r="H4" s="857"/>
      <c r="I4" s="857"/>
      <c r="J4" s="857"/>
      <c r="K4" s="857"/>
      <c r="L4" s="857"/>
    </row>
    <row r="5" spans="1:12" s="32" customFormat="1" ht="57" customHeight="1">
      <c r="A5" s="30" t="s">
        <v>3</v>
      </c>
      <c r="B5" s="30" t="s">
        <v>64</v>
      </c>
      <c r="C5" s="31" t="s">
        <v>65</v>
      </c>
      <c r="D5" s="403" t="s">
        <v>60</v>
      </c>
      <c r="E5" s="404" t="s">
        <v>7</v>
      </c>
      <c r="F5" s="30" t="s">
        <v>8</v>
      </c>
      <c r="G5" s="404" t="s">
        <v>9</v>
      </c>
      <c r="H5" s="30" t="s">
        <v>10</v>
      </c>
      <c r="I5" s="30" t="s">
        <v>66</v>
      </c>
      <c r="J5" s="30" t="s">
        <v>12</v>
      </c>
      <c r="K5" s="30" t="s">
        <v>67</v>
      </c>
      <c r="L5" s="30" t="s">
        <v>68</v>
      </c>
    </row>
    <row r="6" spans="1:12" ht="97.5" customHeight="1">
      <c r="A6" s="405">
        <v>1</v>
      </c>
      <c r="B6" s="406" t="s">
        <v>69</v>
      </c>
      <c r="C6" s="385" t="s">
        <v>435</v>
      </c>
      <c r="D6" s="386"/>
      <c r="E6" s="407">
        <v>1</v>
      </c>
      <c r="F6" s="386" t="s">
        <v>15</v>
      </c>
      <c r="G6" s="408">
        <v>2000</v>
      </c>
      <c r="H6" s="409"/>
      <c r="I6" s="390"/>
      <c r="J6" s="410">
        <f>H6*I6+H6</f>
        <v>0</v>
      </c>
      <c r="K6" s="410">
        <f>H6*G6</f>
        <v>0</v>
      </c>
      <c r="L6" s="410">
        <f>K6*I6+K6</f>
        <v>0</v>
      </c>
    </row>
    <row r="7" spans="1:12" ht="99.75" customHeight="1">
      <c r="A7" s="384">
        <v>2</v>
      </c>
      <c r="B7" s="406" t="s">
        <v>70</v>
      </c>
      <c r="C7" s="385" t="s">
        <v>436</v>
      </c>
      <c r="D7" s="387"/>
      <c r="E7" s="388">
        <v>1</v>
      </c>
      <c r="F7" s="387" t="s">
        <v>15</v>
      </c>
      <c r="G7" s="408">
        <v>7000</v>
      </c>
      <c r="H7" s="411"/>
      <c r="I7" s="390"/>
      <c r="J7" s="410">
        <f t="shared" ref="J7:J17" si="0">H7*I7+H7</f>
        <v>0</v>
      </c>
      <c r="K7" s="410">
        <f t="shared" ref="K7:K17" si="1">H7*G7</f>
        <v>0</v>
      </c>
      <c r="L7" s="410">
        <f t="shared" ref="L7:L17" si="2">K7*I7+K7</f>
        <v>0</v>
      </c>
    </row>
    <row r="8" spans="1:12" ht="102" customHeight="1">
      <c r="A8" s="405">
        <v>3</v>
      </c>
      <c r="B8" s="412" t="s">
        <v>71</v>
      </c>
      <c r="C8" s="413" t="s">
        <v>437</v>
      </c>
      <c r="D8" s="414"/>
      <c r="E8" s="415">
        <v>1</v>
      </c>
      <c r="F8" s="414" t="s">
        <v>15</v>
      </c>
      <c r="G8" s="408">
        <v>4000</v>
      </c>
      <c r="H8" s="416"/>
      <c r="I8" s="390"/>
      <c r="J8" s="410">
        <f t="shared" si="0"/>
        <v>0</v>
      </c>
      <c r="K8" s="410">
        <f t="shared" si="1"/>
        <v>0</v>
      </c>
      <c r="L8" s="410">
        <f t="shared" si="2"/>
        <v>0</v>
      </c>
    </row>
    <row r="9" spans="1:12" ht="96.75" customHeight="1">
      <c r="A9" s="384">
        <v>4</v>
      </c>
      <c r="B9" s="417" t="s">
        <v>72</v>
      </c>
      <c r="C9" s="385" t="s">
        <v>438</v>
      </c>
      <c r="D9" s="387"/>
      <c r="E9" s="388">
        <v>1</v>
      </c>
      <c r="F9" s="387" t="s">
        <v>15</v>
      </c>
      <c r="G9" s="408">
        <v>9000</v>
      </c>
      <c r="H9" s="411"/>
      <c r="I9" s="390"/>
      <c r="J9" s="410">
        <f t="shared" si="0"/>
        <v>0</v>
      </c>
      <c r="K9" s="410">
        <f t="shared" si="1"/>
        <v>0</v>
      </c>
      <c r="L9" s="410">
        <f t="shared" si="2"/>
        <v>0</v>
      </c>
    </row>
    <row r="10" spans="1:12" ht="100.5" customHeight="1">
      <c r="A10" s="405">
        <v>5</v>
      </c>
      <c r="B10" s="417" t="s">
        <v>73</v>
      </c>
      <c r="C10" s="385" t="s">
        <v>439</v>
      </c>
      <c r="D10" s="387"/>
      <c r="E10" s="388">
        <v>1</v>
      </c>
      <c r="F10" s="387" t="s">
        <v>15</v>
      </c>
      <c r="G10" s="408">
        <v>1000</v>
      </c>
      <c r="H10" s="411"/>
      <c r="I10" s="390"/>
      <c r="J10" s="410">
        <f t="shared" si="0"/>
        <v>0</v>
      </c>
      <c r="K10" s="410">
        <f t="shared" si="1"/>
        <v>0</v>
      </c>
      <c r="L10" s="410">
        <f t="shared" si="2"/>
        <v>0</v>
      </c>
    </row>
    <row r="11" spans="1:12" ht="97.5" customHeight="1">
      <c r="A11" s="384">
        <v>6</v>
      </c>
      <c r="B11" s="417" t="s">
        <v>74</v>
      </c>
      <c r="C11" s="385" t="s">
        <v>440</v>
      </c>
      <c r="D11" s="387"/>
      <c r="E11" s="388">
        <v>1</v>
      </c>
      <c r="F11" s="387" t="s">
        <v>15</v>
      </c>
      <c r="G11" s="408">
        <v>1000</v>
      </c>
      <c r="H11" s="411"/>
      <c r="I11" s="390"/>
      <c r="J11" s="410">
        <f t="shared" si="0"/>
        <v>0</v>
      </c>
      <c r="K11" s="410">
        <f t="shared" si="1"/>
        <v>0</v>
      </c>
      <c r="L11" s="410">
        <f t="shared" si="2"/>
        <v>0</v>
      </c>
    </row>
    <row r="12" spans="1:12" ht="111" customHeight="1">
      <c r="A12" s="405">
        <v>7</v>
      </c>
      <c r="B12" s="417" t="s">
        <v>75</v>
      </c>
      <c r="C12" s="385" t="s">
        <v>441</v>
      </c>
      <c r="D12" s="387"/>
      <c r="E12" s="387">
        <v>1</v>
      </c>
      <c r="F12" s="387" t="s">
        <v>15</v>
      </c>
      <c r="G12" s="408">
        <v>25</v>
      </c>
      <c r="H12" s="418"/>
      <c r="I12" s="390"/>
      <c r="J12" s="410">
        <f t="shared" si="0"/>
        <v>0</v>
      </c>
      <c r="K12" s="410">
        <f t="shared" si="1"/>
        <v>0</v>
      </c>
      <c r="L12" s="410">
        <f t="shared" si="2"/>
        <v>0</v>
      </c>
    </row>
    <row r="13" spans="1:12" ht="110.25" customHeight="1">
      <c r="A13" s="384">
        <v>8</v>
      </c>
      <c r="B13" s="417" t="s">
        <v>76</v>
      </c>
      <c r="C13" s="393" t="s">
        <v>442</v>
      </c>
      <c r="D13" s="387"/>
      <c r="E13" s="388">
        <v>1</v>
      </c>
      <c r="F13" s="387" t="s">
        <v>15</v>
      </c>
      <c r="G13" s="408">
        <v>50</v>
      </c>
      <c r="H13" s="411"/>
      <c r="I13" s="390"/>
      <c r="J13" s="410">
        <f t="shared" si="0"/>
        <v>0</v>
      </c>
      <c r="K13" s="410">
        <f t="shared" si="1"/>
        <v>0</v>
      </c>
      <c r="L13" s="410">
        <f t="shared" si="2"/>
        <v>0</v>
      </c>
    </row>
    <row r="14" spans="1:12" ht="56.25" customHeight="1">
      <c r="A14" s="405">
        <v>9</v>
      </c>
      <c r="B14" s="419" t="s">
        <v>77</v>
      </c>
      <c r="C14" s="420" t="s">
        <v>90</v>
      </c>
      <c r="D14" s="421"/>
      <c r="E14" s="422">
        <v>1</v>
      </c>
      <c r="F14" s="421" t="s">
        <v>15</v>
      </c>
      <c r="G14" s="408">
        <v>700</v>
      </c>
      <c r="H14" s="423"/>
      <c r="I14" s="390"/>
      <c r="J14" s="410">
        <f t="shared" si="0"/>
        <v>0</v>
      </c>
      <c r="K14" s="410">
        <f t="shared" si="1"/>
        <v>0</v>
      </c>
      <c r="L14" s="410">
        <f t="shared" si="2"/>
        <v>0</v>
      </c>
    </row>
    <row r="15" spans="1:12" ht="87.75" customHeight="1">
      <c r="A15" s="384">
        <v>10</v>
      </c>
      <c r="B15" s="417" t="s">
        <v>78</v>
      </c>
      <c r="C15" s="393" t="s">
        <v>443</v>
      </c>
      <c r="D15" s="387"/>
      <c r="E15" s="388">
        <v>1</v>
      </c>
      <c r="F15" s="387" t="s">
        <v>15</v>
      </c>
      <c r="G15" s="408">
        <v>100</v>
      </c>
      <c r="H15" s="411"/>
      <c r="I15" s="390"/>
      <c r="J15" s="410">
        <f t="shared" si="0"/>
        <v>0</v>
      </c>
      <c r="K15" s="410">
        <f t="shared" si="1"/>
        <v>0</v>
      </c>
      <c r="L15" s="410">
        <f t="shared" si="2"/>
        <v>0</v>
      </c>
    </row>
    <row r="16" spans="1:12" ht="112.5" customHeight="1">
      <c r="A16" s="424">
        <v>11</v>
      </c>
      <c r="B16" s="417" t="s">
        <v>79</v>
      </c>
      <c r="C16" s="385" t="s">
        <v>444</v>
      </c>
      <c r="D16" s="387"/>
      <c r="E16" s="388">
        <v>1</v>
      </c>
      <c r="F16" s="387" t="s">
        <v>15</v>
      </c>
      <c r="G16" s="408">
        <v>700</v>
      </c>
      <c r="H16" s="411"/>
      <c r="I16" s="390"/>
      <c r="J16" s="410">
        <f t="shared" si="0"/>
        <v>0</v>
      </c>
      <c r="K16" s="410">
        <f t="shared" si="1"/>
        <v>0</v>
      </c>
      <c r="L16" s="410">
        <f t="shared" si="2"/>
        <v>0</v>
      </c>
    </row>
    <row r="17" spans="1:1024" ht="114" customHeight="1">
      <c r="A17" s="425">
        <v>12</v>
      </c>
      <c r="B17" s="417" t="s">
        <v>80</v>
      </c>
      <c r="C17" s="385" t="s">
        <v>445</v>
      </c>
      <c r="D17" s="387"/>
      <c r="E17" s="388">
        <v>1</v>
      </c>
      <c r="F17" s="387" t="s">
        <v>15</v>
      </c>
      <c r="G17" s="408">
        <v>1000</v>
      </c>
      <c r="H17" s="411"/>
      <c r="I17" s="390"/>
      <c r="J17" s="410">
        <f t="shared" si="0"/>
        <v>0</v>
      </c>
      <c r="K17" s="410">
        <f t="shared" si="1"/>
        <v>0</v>
      </c>
      <c r="L17" s="410">
        <f t="shared" si="2"/>
        <v>0</v>
      </c>
    </row>
    <row r="18" spans="1:1024">
      <c r="A18" s="33"/>
      <c r="B18" s="34"/>
      <c r="C18" s="34"/>
      <c r="D18" s="33"/>
      <c r="E18" s="33"/>
      <c r="F18" s="33"/>
      <c r="G18" s="33"/>
      <c r="H18" s="35"/>
      <c r="I18" s="36"/>
      <c r="J18" s="37" t="s">
        <v>32</v>
      </c>
      <c r="K18" s="38">
        <f>SUM(K6:K17)</f>
        <v>0</v>
      </c>
      <c r="L18" s="38">
        <f>SUM(L6:L17)</f>
        <v>0</v>
      </c>
    </row>
    <row r="19" spans="1:1024" s="836" customFormat="1" ht="21.75" customHeight="1">
      <c r="A19" s="856" t="s">
        <v>818</v>
      </c>
      <c r="B19" s="856"/>
      <c r="C19" s="856"/>
      <c r="D19" s="856"/>
      <c r="E19" s="856"/>
      <c r="F19" s="856"/>
      <c r="G19" s="856"/>
      <c r="H19" s="856"/>
      <c r="I19" s="856"/>
      <c r="J19" s="856"/>
      <c r="K19" s="856"/>
      <c r="L19" s="856"/>
    </row>
    <row r="20" spans="1:1024" s="836" customFormat="1" ht="30" customHeight="1">
      <c r="A20" s="856" t="s">
        <v>29</v>
      </c>
      <c r="B20" s="856"/>
      <c r="C20" s="856"/>
      <c r="D20" s="856"/>
      <c r="E20" s="856"/>
      <c r="F20" s="856"/>
      <c r="G20" s="856"/>
      <c r="H20" s="856"/>
      <c r="I20" s="856"/>
      <c r="J20" s="856"/>
      <c r="K20" s="856"/>
      <c r="L20" s="856"/>
    </row>
    <row r="21" spans="1:1024" customFormat="1" ht="24" customHeight="1">
      <c r="A21" s="837" t="s">
        <v>819</v>
      </c>
      <c r="B21" s="838"/>
      <c r="C21" s="839"/>
      <c r="D21" s="128"/>
      <c r="E21" s="128"/>
      <c r="F21" s="128"/>
      <c r="G21" s="840"/>
      <c r="H21" s="841"/>
      <c r="I21" s="842"/>
      <c r="J21" s="843"/>
      <c r="K21" s="843"/>
      <c r="L21" s="843"/>
      <c r="M21" s="128"/>
      <c r="N21" s="128"/>
      <c r="O21" s="128"/>
      <c r="P21" s="128"/>
      <c r="Q21" s="128"/>
      <c r="R21" s="128"/>
      <c r="S21" s="128"/>
      <c r="T21" s="128"/>
      <c r="U21" s="128"/>
      <c r="V21" s="128"/>
      <c r="W21" s="128"/>
      <c r="X21" s="128"/>
      <c r="Y21" s="128"/>
      <c r="Z21" s="128"/>
      <c r="AA21" s="128"/>
      <c r="AB21" s="128"/>
      <c r="AC21" s="128"/>
      <c r="AD21" s="128"/>
      <c r="AE21" s="128"/>
      <c r="AF21" s="128"/>
      <c r="AG21" s="128"/>
      <c r="AH21" s="128"/>
      <c r="AI21" s="128"/>
      <c r="AJ21" s="128"/>
      <c r="AK21" s="128"/>
      <c r="AL21" s="128"/>
      <c r="AM21" s="128"/>
      <c r="AN21" s="128"/>
      <c r="AO21" s="128"/>
      <c r="AP21" s="128"/>
      <c r="AQ21" s="128"/>
      <c r="AR21" s="128"/>
      <c r="AS21" s="128"/>
      <c r="AT21" s="128"/>
      <c r="AU21" s="128"/>
      <c r="AV21" s="128"/>
      <c r="AW21" s="128"/>
      <c r="AX21" s="128"/>
      <c r="AY21" s="128"/>
      <c r="AZ21" s="128"/>
      <c r="BA21" s="128"/>
      <c r="BB21" s="128"/>
      <c r="BC21" s="128"/>
      <c r="BD21" s="128"/>
      <c r="BE21" s="128"/>
      <c r="BF21" s="128"/>
      <c r="BG21" s="128"/>
      <c r="BH21" s="128"/>
      <c r="BI21" s="128"/>
      <c r="BJ21" s="128"/>
      <c r="BK21" s="128"/>
      <c r="BL21" s="128"/>
      <c r="BM21" s="128"/>
      <c r="BN21" s="128"/>
      <c r="BO21" s="128"/>
      <c r="BP21" s="128"/>
      <c r="BQ21" s="128"/>
      <c r="BR21" s="128"/>
      <c r="BS21" s="128"/>
      <c r="BT21" s="128"/>
      <c r="BU21" s="128"/>
      <c r="BV21" s="128"/>
      <c r="BW21" s="128"/>
      <c r="BX21" s="128"/>
      <c r="BY21" s="128"/>
      <c r="BZ21" s="128"/>
      <c r="CA21" s="128"/>
      <c r="CB21" s="128"/>
      <c r="CC21" s="128"/>
      <c r="CD21" s="128"/>
      <c r="CE21" s="128"/>
      <c r="CF21" s="128"/>
      <c r="CG21" s="128"/>
      <c r="CH21" s="128"/>
      <c r="CI21" s="128"/>
      <c r="CJ21" s="128"/>
      <c r="CK21" s="128"/>
      <c r="CL21" s="128"/>
      <c r="CM21" s="128"/>
      <c r="CN21" s="128"/>
      <c r="CO21" s="128"/>
      <c r="CP21" s="128"/>
      <c r="CQ21" s="128"/>
      <c r="CR21" s="128"/>
      <c r="CS21" s="128"/>
      <c r="CT21" s="128"/>
      <c r="CU21" s="128"/>
      <c r="CV21" s="128"/>
      <c r="CW21" s="128"/>
      <c r="CX21" s="128"/>
      <c r="CY21" s="128"/>
      <c r="CZ21" s="128"/>
      <c r="DA21" s="128"/>
      <c r="DB21" s="128"/>
      <c r="DC21" s="128"/>
      <c r="DD21" s="128"/>
      <c r="DE21" s="128"/>
      <c r="DF21" s="128"/>
      <c r="DG21" s="128"/>
      <c r="DH21" s="128"/>
      <c r="DI21" s="128"/>
      <c r="DJ21" s="128"/>
      <c r="DK21" s="128"/>
      <c r="DL21" s="128"/>
      <c r="DM21" s="128"/>
      <c r="DN21" s="128"/>
      <c r="DO21" s="128"/>
      <c r="DP21" s="128"/>
      <c r="DQ21" s="128"/>
      <c r="DR21" s="128"/>
      <c r="DS21" s="128"/>
      <c r="DT21" s="128"/>
      <c r="DU21" s="128"/>
      <c r="DV21" s="128"/>
      <c r="DW21" s="128"/>
      <c r="DX21" s="128"/>
      <c r="DY21" s="128"/>
      <c r="DZ21" s="128"/>
      <c r="EA21" s="128"/>
      <c r="EB21" s="128"/>
      <c r="EC21" s="128"/>
      <c r="ED21" s="128"/>
      <c r="EE21" s="128"/>
      <c r="EF21" s="128"/>
      <c r="EG21" s="128"/>
      <c r="EH21" s="128"/>
      <c r="EI21" s="128"/>
      <c r="EJ21" s="128"/>
      <c r="EK21" s="128"/>
      <c r="EL21" s="128"/>
      <c r="EM21" s="128"/>
      <c r="EN21" s="128"/>
      <c r="EO21" s="128"/>
      <c r="EP21" s="128"/>
      <c r="EQ21" s="128"/>
      <c r="ER21" s="128"/>
      <c r="ES21" s="128"/>
      <c r="ET21" s="128"/>
      <c r="EU21" s="128"/>
      <c r="EV21" s="128"/>
      <c r="EW21" s="128"/>
      <c r="EX21" s="128"/>
      <c r="EY21" s="128"/>
      <c r="EZ21" s="128"/>
      <c r="FA21" s="128"/>
      <c r="FB21" s="128"/>
      <c r="FC21" s="128"/>
      <c r="FD21" s="128"/>
      <c r="FE21" s="128"/>
      <c r="FF21" s="128"/>
      <c r="FG21" s="128"/>
      <c r="FH21" s="128"/>
      <c r="FI21" s="128"/>
      <c r="FJ21" s="128"/>
      <c r="FK21" s="128"/>
      <c r="FL21" s="128"/>
      <c r="FM21" s="128"/>
      <c r="FN21" s="128"/>
      <c r="FO21" s="128"/>
      <c r="FP21" s="128"/>
      <c r="FQ21" s="128"/>
      <c r="FR21" s="128"/>
      <c r="FS21" s="128"/>
      <c r="FT21" s="128"/>
      <c r="FU21" s="128"/>
      <c r="FV21" s="128"/>
      <c r="FW21" s="128"/>
      <c r="FX21" s="128"/>
      <c r="FY21" s="128"/>
      <c r="FZ21" s="128"/>
      <c r="GA21" s="128"/>
      <c r="GB21" s="128"/>
      <c r="GC21" s="128"/>
      <c r="GD21" s="128"/>
      <c r="GE21" s="128"/>
      <c r="GF21" s="128"/>
      <c r="GG21" s="128"/>
      <c r="GH21" s="128"/>
      <c r="GI21" s="128"/>
      <c r="GJ21" s="128"/>
      <c r="GK21" s="128"/>
      <c r="GL21" s="128"/>
      <c r="GM21" s="128"/>
      <c r="GN21" s="128"/>
      <c r="GO21" s="128"/>
      <c r="GP21" s="128"/>
      <c r="GQ21" s="128"/>
      <c r="GR21" s="128"/>
      <c r="GS21" s="128"/>
      <c r="GT21" s="128"/>
      <c r="GU21" s="128"/>
      <c r="GV21" s="128"/>
      <c r="GW21" s="128"/>
      <c r="GX21" s="128"/>
      <c r="GY21" s="128"/>
      <c r="GZ21" s="128"/>
      <c r="HA21" s="128"/>
      <c r="HB21" s="128"/>
      <c r="HC21" s="128"/>
      <c r="HD21" s="128"/>
      <c r="HE21" s="128"/>
      <c r="HF21" s="128"/>
      <c r="HG21" s="128"/>
      <c r="HH21" s="128"/>
      <c r="HI21" s="128"/>
      <c r="HJ21" s="128"/>
      <c r="HK21" s="128"/>
      <c r="HL21" s="128"/>
      <c r="HM21" s="128"/>
      <c r="HN21" s="128"/>
      <c r="HO21" s="128"/>
      <c r="HP21" s="128"/>
      <c r="HQ21" s="128"/>
      <c r="HR21" s="128"/>
      <c r="HS21" s="128"/>
      <c r="HT21" s="128"/>
      <c r="HU21" s="128"/>
      <c r="HV21" s="128"/>
      <c r="HW21" s="128"/>
      <c r="HX21" s="128"/>
      <c r="HY21" s="128"/>
      <c r="HZ21" s="128"/>
      <c r="IA21" s="128"/>
      <c r="IB21" s="128"/>
      <c r="IC21" s="128"/>
      <c r="ID21" s="128"/>
      <c r="IE21" s="128"/>
      <c r="IF21" s="128"/>
      <c r="IG21" s="128"/>
      <c r="IH21" s="128"/>
      <c r="II21" s="128"/>
      <c r="IJ21" s="128"/>
      <c r="IK21" s="128"/>
      <c r="IL21" s="128"/>
      <c r="IM21" s="128"/>
      <c r="IN21" s="128"/>
      <c r="IO21" s="128"/>
      <c r="IP21" s="128"/>
      <c r="IQ21" s="128"/>
      <c r="IR21" s="128"/>
      <c r="IS21" s="128"/>
      <c r="IT21" s="128"/>
      <c r="IU21" s="128"/>
      <c r="IV21" s="128"/>
      <c r="IW21" s="128"/>
      <c r="IX21" s="128"/>
      <c r="IY21" s="128"/>
      <c r="IZ21" s="128"/>
      <c r="JA21" s="128"/>
      <c r="JB21" s="128"/>
      <c r="JC21" s="128"/>
      <c r="JD21" s="128"/>
      <c r="JE21" s="128"/>
      <c r="JF21" s="128"/>
      <c r="JG21" s="128"/>
      <c r="JH21" s="128"/>
      <c r="JI21" s="128"/>
      <c r="JJ21" s="128"/>
      <c r="JK21" s="128"/>
      <c r="JL21" s="128"/>
      <c r="JM21" s="128"/>
      <c r="JN21" s="128"/>
      <c r="JO21" s="128"/>
      <c r="JP21" s="128"/>
      <c r="JQ21" s="128"/>
      <c r="JR21" s="128"/>
      <c r="JS21" s="128"/>
      <c r="JT21" s="128"/>
      <c r="JU21" s="128"/>
      <c r="JV21" s="128"/>
      <c r="JW21" s="128"/>
      <c r="JX21" s="128"/>
      <c r="JY21" s="128"/>
      <c r="JZ21" s="128"/>
      <c r="KA21" s="128"/>
      <c r="KB21" s="128"/>
      <c r="KC21" s="128"/>
      <c r="KD21" s="128"/>
      <c r="KE21" s="128"/>
      <c r="KF21" s="128"/>
      <c r="KG21" s="128"/>
      <c r="KH21" s="128"/>
      <c r="KI21" s="128"/>
      <c r="KJ21" s="128"/>
      <c r="KK21" s="128"/>
      <c r="KL21" s="128"/>
      <c r="KM21" s="128"/>
      <c r="KN21" s="128"/>
      <c r="KO21" s="128"/>
      <c r="KP21" s="128"/>
      <c r="KQ21" s="128"/>
      <c r="KR21" s="128"/>
      <c r="KS21" s="128"/>
      <c r="KT21" s="128"/>
      <c r="KU21" s="128"/>
      <c r="KV21" s="128"/>
      <c r="KW21" s="128"/>
      <c r="KX21" s="128"/>
      <c r="KY21" s="128"/>
      <c r="KZ21" s="128"/>
      <c r="LA21" s="128"/>
      <c r="LB21" s="128"/>
      <c r="LC21" s="128"/>
      <c r="LD21" s="128"/>
      <c r="LE21" s="128"/>
      <c r="LF21" s="128"/>
      <c r="LG21" s="128"/>
      <c r="LH21" s="128"/>
      <c r="LI21" s="128"/>
      <c r="LJ21" s="128"/>
      <c r="LK21" s="128"/>
      <c r="LL21" s="128"/>
      <c r="LM21" s="128"/>
      <c r="LN21" s="128"/>
      <c r="LO21" s="128"/>
      <c r="LP21" s="128"/>
      <c r="LQ21" s="128"/>
      <c r="LR21" s="128"/>
      <c r="LS21" s="128"/>
      <c r="LT21" s="128"/>
      <c r="LU21" s="128"/>
      <c r="LV21" s="128"/>
      <c r="LW21" s="128"/>
      <c r="LX21" s="128"/>
      <c r="LY21" s="128"/>
      <c r="LZ21" s="128"/>
      <c r="MA21" s="128"/>
      <c r="MB21" s="128"/>
      <c r="MC21" s="128"/>
      <c r="MD21" s="128"/>
      <c r="ME21" s="128"/>
      <c r="MF21" s="128"/>
      <c r="MG21" s="128"/>
      <c r="MH21" s="128"/>
      <c r="MI21" s="128"/>
      <c r="MJ21" s="128"/>
      <c r="MK21" s="128"/>
      <c r="ML21" s="128"/>
      <c r="MM21" s="128"/>
      <c r="MN21" s="128"/>
      <c r="MO21" s="128"/>
      <c r="MP21" s="128"/>
      <c r="MQ21" s="128"/>
      <c r="MR21" s="128"/>
      <c r="MS21" s="128"/>
      <c r="MT21" s="128"/>
      <c r="MU21" s="128"/>
      <c r="MV21" s="128"/>
      <c r="MW21" s="128"/>
      <c r="MX21" s="128"/>
      <c r="MY21" s="128"/>
      <c r="MZ21" s="128"/>
      <c r="NA21" s="128"/>
      <c r="NB21" s="128"/>
      <c r="NC21" s="128"/>
      <c r="ND21" s="128"/>
      <c r="NE21" s="128"/>
      <c r="NF21" s="128"/>
      <c r="NG21" s="128"/>
      <c r="NH21" s="128"/>
      <c r="NI21" s="128"/>
      <c r="NJ21" s="128"/>
      <c r="NK21" s="128"/>
      <c r="NL21" s="128"/>
      <c r="NM21" s="128"/>
      <c r="NN21" s="128"/>
      <c r="NO21" s="128"/>
      <c r="NP21" s="128"/>
      <c r="NQ21" s="128"/>
      <c r="NR21" s="128"/>
      <c r="NS21" s="128"/>
      <c r="NT21" s="128"/>
      <c r="NU21" s="128"/>
      <c r="NV21" s="128"/>
      <c r="NW21" s="128"/>
      <c r="NX21" s="128"/>
      <c r="NY21" s="128"/>
      <c r="NZ21" s="128"/>
      <c r="OA21" s="128"/>
      <c r="OB21" s="128"/>
      <c r="OC21" s="128"/>
      <c r="OD21" s="128"/>
      <c r="OE21" s="128"/>
      <c r="OF21" s="128"/>
      <c r="OG21" s="128"/>
      <c r="OH21" s="128"/>
      <c r="OI21" s="128"/>
      <c r="OJ21" s="128"/>
      <c r="OK21" s="128"/>
      <c r="OL21" s="128"/>
      <c r="OM21" s="128"/>
      <c r="ON21" s="128"/>
      <c r="OO21" s="128"/>
      <c r="OP21" s="128"/>
      <c r="OQ21" s="128"/>
      <c r="OR21" s="128"/>
      <c r="OS21" s="128"/>
      <c r="OT21" s="128"/>
      <c r="OU21" s="128"/>
      <c r="OV21" s="128"/>
      <c r="OW21" s="128"/>
      <c r="OX21" s="128"/>
      <c r="OY21" s="128"/>
      <c r="OZ21" s="128"/>
      <c r="PA21" s="128"/>
      <c r="PB21" s="128"/>
      <c r="PC21" s="128"/>
      <c r="PD21" s="128"/>
      <c r="PE21" s="128"/>
      <c r="PF21" s="128"/>
      <c r="PG21" s="128"/>
      <c r="PH21" s="128"/>
      <c r="PI21" s="128"/>
      <c r="PJ21" s="128"/>
      <c r="PK21" s="128"/>
      <c r="PL21" s="128"/>
      <c r="PM21" s="128"/>
      <c r="PN21" s="128"/>
      <c r="PO21" s="128"/>
      <c r="PP21" s="128"/>
      <c r="PQ21" s="128"/>
      <c r="PR21" s="128"/>
      <c r="PS21" s="128"/>
      <c r="PT21" s="128"/>
      <c r="PU21" s="128"/>
      <c r="PV21" s="128"/>
      <c r="PW21" s="128"/>
      <c r="PX21" s="128"/>
      <c r="PY21" s="128"/>
      <c r="PZ21" s="128"/>
      <c r="QA21" s="128"/>
      <c r="QB21" s="128"/>
      <c r="QC21" s="128"/>
      <c r="QD21" s="128"/>
      <c r="QE21" s="128"/>
      <c r="QF21" s="128"/>
      <c r="QG21" s="128"/>
      <c r="QH21" s="128"/>
      <c r="QI21" s="128"/>
      <c r="QJ21" s="128"/>
      <c r="QK21" s="128"/>
      <c r="QL21" s="128"/>
      <c r="QM21" s="128"/>
      <c r="QN21" s="128"/>
      <c r="QO21" s="128"/>
      <c r="QP21" s="128"/>
      <c r="QQ21" s="128"/>
      <c r="QR21" s="128"/>
      <c r="QS21" s="128"/>
      <c r="QT21" s="128"/>
      <c r="QU21" s="128"/>
      <c r="QV21" s="128"/>
      <c r="QW21" s="128"/>
      <c r="QX21" s="128"/>
      <c r="QY21" s="128"/>
      <c r="QZ21" s="128"/>
      <c r="RA21" s="128"/>
      <c r="RB21" s="128"/>
      <c r="RC21" s="128"/>
      <c r="RD21" s="128"/>
      <c r="RE21" s="128"/>
      <c r="RF21" s="128"/>
      <c r="RG21" s="128"/>
      <c r="RH21" s="128"/>
      <c r="RI21" s="128"/>
      <c r="RJ21" s="128"/>
      <c r="RK21" s="128"/>
      <c r="RL21" s="128"/>
      <c r="RM21" s="128"/>
      <c r="RN21" s="128"/>
      <c r="RO21" s="128"/>
      <c r="RP21" s="128"/>
      <c r="RQ21" s="128"/>
      <c r="RR21" s="128"/>
      <c r="RS21" s="128"/>
      <c r="RT21" s="128"/>
      <c r="RU21" s="128"/>
      <c r="RV21" s="128"/>
      <c r="RW21" s="128"/>
      <c r="RX21" s="128"/>
      <c r="RY21" s="128"/>
      <c r="RZ21" s="128"/>
      <c r="SA21" s="128"/>
      <c r="SB21" s="128"/>
      <c r="SC21" s="128"/>
      <c r="SD21" s="128"/>
      <c r="SE21" s="128"/>
      <c r="SF21" s="128"/>
      <c r="SG21" s="128"/>
      <c r="SH21" s="128"/>
      <c r="SI21" s="128"/>
      <c r="SJ21" s="128"/>
      <c r="SK21" s="128"/>
      <c r="SL21" s="128"/>
      <c r="SM21" s="128"/>
      <c r="SN21" s="128"/>
      <c r="SO21" s="128"/>
      <c r="SP21" s="128"/>
      <c r="SQ21" s="128"/>
      <c r="SR21" s="128"/>
      <c r="SS21" s="128"/>
      <c r="ST21" s="128"/>
      <c r="SU21" s="128"/>
      <c r="SV21" s="128"/>
      <c r="SW21" s="128"/>
      <c r="SX21" s="128"/>
      <c r="SY21" s="128"/>
      <c r="SZ21" s="128"/>
      <c r="TA21" s="128"/>
      <c r="TB21" s="128"/>
      <c r="TC21" s="128"/>
      <c r="TD21" s="128"/>
      <c r="TE21" s="128"/>
      <c r="TF21" s="128"/>
      <c r="TG21" s="128"/>
      <c r="TH21" s="128"/>
      <c r="TI21" s="128"/>
      <c r="TJ21" s="128"/>
      <c r="TK21" s="128"/>
      <c r="TL21" s="128"/>
      <c r="TM21" s="128"/>
      <c r="TN21" s="128"/>
      <c r="TO21" s="128"/>
      <c r="TP21" s="128"/>
      <c r="TQ21" s="128"/>
      <c r="TR21" s="128"/>
      <c r="TS21" s="128"/>
      <c r="TT21" s="128"/>
      <c r="TU21" s="128"/>
      <c r="TV21" s="128"/>
      <c r="TW21" s="128"/>
      <c r="TX21" s="128"/>
      <c r="TY21" s="128"/>
      <c r="TZ21" s="128"/>
      <c r="UA21" s="128"/>
      <c r="UB21" s="128"/>
      <c r="UC21" s="128"/>
      <c r="UD21" s="128"/>
      <c r="UE21" s="128"/>
      <c r="UF21" s="128"/>
      <c r="UG21" s="128"/>
      <c r="UH21" s="128"/>
      <c r="UI21" s="128"/>
      <c r="UJ21" s="128"/>
      <c r="UK21" s="128"/>
      <c r="UL21" s="128"/>
      <c r="UM21" s="128"/>
      <c r="UN21" s="128"/>
      <c r="UO21" s="128"/>
      <c r="UP21" s="128"/>
      <c r="UQ21" s="128"/>
      <c r="UR21" s="128"/>
      <c r="US21" s="128"/>
      <c r="UT21" s="128"/>
      <c r="UU21" s="128"/>
      <c r="UV21" s="128"/>
      <c r="UW21" s="128"/>
      <c r="UX21" s="128"/>
      <c r="UY21" s="128"/>
      <c r="UZ21" s="128"/>
      <c r="VA21" s="128"/>
      <c r="VB21" s="128"/>
      <c r="VC21" s="128"/>
      <c r="VD21" s="128"/>
      <c r="VE21" s="128"/>
      <c r="VF21" s="128"/>
      <c r="VG21" s="128"/>
      <c r="VH21" s="128"/>
      <c r="VI21" s="128"/>
      <c r="VJ21" s="128"/>
      <c r="VK21" s="128"/>
      <c r="VL21" s="128"/>
      <c r="VM21" s="128"/>
      <c r="VN21" s="128"/>
      <c r="VO21" s="128"/>
      <c r="VP21" s="128"/>
      <c r="VQ21" s="128"/>
      <c r="VR21" s="128"/>
      <c r="VS21" s="128"/>
      <c r="VT21" s="128"/>
      <c r="VU21" s="128"/>
      <c r="VV21" s="128"/>
      <c r="VW21" s="128"/>
      <c r="VX21" s="128"/>
      <c r="VY21" s="128"/>
      <c r="VZ21" s="128"/>
      <c r="WA21" s="128"/>
      <c r="WB21" s="128"/>
      <c r="WC21" s="128"/>
      <c r="WD21" s="128"/>
      <c r="WE21" s="128"/>
      <c r="WF21" s="128"/>
      <c r="WG21" s="128"/>
      <c r="WH21" s="128"/>
      <c r="WI21" s="128"/>
      <c r="WJ21" s="128"/>
      <c r="WK21" s="128"/>
      <c r="WL21" s="128"/>
      <c r="WM21" s="128"/>
      <c r="WN21" s="128"/>
      <c r="WO21" s="128"/>
      <c r="WP21" s="128"/>
      <c r="WQ21" s="128"/>
      <c r="WR21" s="128"/>
      <c r="WS21" s="128"/>
      <c r="WT21" s="128"/>
      <c r="WU21" s="128"/>
      <c r="WV21" s="128"/>
      <c r="WW21" s="128"/>
      <c r="WX21" s="128"/>
      <c r="WY21" s="128"/>
      <c r="WZ21" s="128"/>
      <c r="XA21" s="128"/>
      <c r="XB21" s="128"/>
      <c r="XC21" s="128"/>
      <c r="XD21" s="128"/>
      <c r="XE21" s="128"/>
      <c r="XF21" s="128"/>
      <c r="XG21" s="128"/>
      <c r="XH21" s="128"/>
      <c r="XI21" s="128"/>
      <c r="XJ21" s="128"/>
      <c r="XK21" s="128"/>
      <c r="XL21" s="128"/>
      <c r="XM21" s="128"/>
      <c r="XN21" s="128"/>
      <c r="XO21" s="128"/>
      <c r="XP21" s="128"/>
      <c r="XQ21" s="128"/>
      <c r="XR21" s="128"/>
      <c r="XS21" s="128"/>
      <c r="XT21" s="128"/>
      <c r="XU21" s="128"/>
      <c r="XV21" s="128"/>
      <c r="XW21" s="128"/>
      <c r="XX21" s="128"/>
      <c r="XY21" s="128"/>
      <c r="XZ21" s="128"/>
      <c r="YA21" s="128"/>
      <c r="YB21" s="128"/>
      <c r="YC21" s="128"/>
      <c r="YD21" s="128"/>
      <c r="YE21" s="128"/>
      <c r="YF21" s="128"/>
      <c r="YG21" s="128"/>
      <c r="YH21" s="128"/>
      <c r="YI21" s="128"/>
      <c r="YJ21" s="128"/>
      <c r="YK21" s="128"/>
      <c r="YL21" s="128"/>
      <c r="YM21" s="128"/>
      <c r="YN21" s="128"/>
      <c r="YO21" s="128"/>
      <c r="YP21" s="128"/>
      <c r="YQ21" s="128"/>
      <c r="YR21" s="128"/>
      <c r="YS21" s="128"/>
      <c r="YT21" s="128"/>
      <c r="YU21" s="128"/>
      <c r="YV21" s="128"/>
      <c r="YW21" s="128"/>
      <c r="YX21" s="128"/>
      <c r="YY21" s="128"/>
      <c r="YZ21" s="128"/>
      <c r="ZA21" s="128"/>
      <c r="ZB21" s="128"/>
      <c r="ZC21" s="128"/>
      <c r="ZD21" s="128"/>
      <c r="ZE21" s="128"/>
      <c r="ZF21" s="128"/>
      <c r="ZG21" s="128"/>
      <c r="ZH21" s="128"/>
      <c r="ZI21" s="128"/>
      <c r="ZJ21" s="128"/>
      <c r="ZK21" s="128"/>
      <c r="ZL21" s="128"/>
      <c r="ZM21" s="128"/>
      <c r="ZN21" s="128"/>
      <c r="ZO21" s="128"/>
      <c r="ZP21" s="128"/>
      <c r="ZQ21" s="128"/>
      <c r="ZR21" s="128"/>
      <c r="ZS21" s="128"/>
      <c r="ZT21" s="128"/>
      <c r="ZU21" s="128"/>
      <c r="ZV21" s="128"/>
      <c r="ZW21" s="128"/>
      <c r="ZX21" s="128"/>
      <c r="ZY21" s="128"/>
      <c r="ZZ21" s="128"/>
      <c r="AAA21" s="128"/>
      <c r="AAB21" s="128"/>
      <c r="AAC21" s="128"/>
      <c r="AAD21" s="128"/>
      <c r="AAE21" s="128"/>
      <c r="AAF21" s="128"/>
      <c r="AAG21" s="128"/>
      <c r="AAH21" s="128"/>
      <c r="AAI21" s="128"/>
      <c r="AAJ21" s="128"/>
      <c r="AAK21" s="128"/>
      <c r="AAL21" s="128"/>
      <c r="AAM21" s="128"/>
      <c r="AAN21" s="128"/>
      <c r="AAO21" s="128"/>
      <c r="AAP21" s="128"/>
      <c r="AAQ21" s="128"/>
      <c r="AAR21" s="128"/>
      <c r="AAS21" s="128"/>
      <c r="AAT21" s="128"/>
      <c r="AAU21" s="128"/>
      <c r="AAV21" s="128"/>
      <c r="AAW21" s="128"/>
      <c r="AAX21" s="128"/>
      <c r="AAY21" s="128"/>
      <c r="AAZ21" s="128"/>
      <c r="ABA21" s="128"/>
      <c r="ABB21" s="128"/>
      <c r="ABC21" s="128"/>
      <c r="ABD21" s="128"/>
      <c r="ABE21" s="128"/>
      <c r="ABF21" s="128"/>
      <c r="ABG21" s="128"/>
      <c r="ABH21" s="128"/>
      <c r="ABI21" s="128"/>
      <c r="ABJ21" s="128"/>
      <c r="ABK21" s="128"/>
      <c r="ABL21" s="128"/>
      <c r="ABM21" s="128"/>
      <c r="ABN21" s="128"/>
      <c r="ABO21" s="128"/>
      <c r="ABP21" s="128"/>
      <c r="ABQ21" s="128"/>
      <c r="ABR21" s="128"/>
      <c r="ABS21" s="128"/>
      <c r="ABT21" s="128"/>
      <c r="ABU21" s="128"/>
      <c r="ABV21" s="128"/>
      <c r="ABW21" s="128"/>
      <c r="ABX21" s="128"/>
      <c r="ABY21" s="128"/>
      <c r="ABZ21" s="128"/>
      <c r="ACA21" s="128"/>
      <c r="ACB21" s="128"/>
      <c r="ACC21" s="128"/>
      <c r="ACD21" s="128"/>
      <c r="ACE21" s="128"/>
      <c r="ACF21" s="128"/>
      <c r="ACG21" s="128"/>
      <c r="ACH21" s="128"/>
      <c r="ACI21" s="128"/>
      <c r="ACJ21" s="128"/>
      <c r="ACK21" s="128"/>
      <c r="ACL21" s="128"/>
      <c r="ACM21" s="128"/>
      <c r="ACN21" s="128"/>
      <c r="ACO21" s="128"/>
      <c r="ACP21" s="128"/>
      <c r="ACQ21" s="128"/>
      <c r="ACR21" s="128"/>
      <c r="ACS21" s="128"/>
      <c r="ACT21" s="128"/>
      <c r="ACU21" s="128"/>
      <c r="ACV21" s="128"/>
      <c r="ACW21" s="128"/>
      <c r="ACX21" s="128"/>
      <c r="ACY21" s="128"/>
      <c r="ACZ21" s="128"/>
      <c r="ADA21" s="128"/>
      <c r="ADB21" s="128"/>
      <c r="ADC21" s="128"/>
      <c r="ADD21" s="128"/>
      <c r="ADE21" s="128"/>
      <c r="ADF21" s="128"/>
      <c r="ADG21" s="128"/>
      <c r="ADH21" s="128"/>
      <c r="ADI21" s="128"/>
      <c r="ADJ21" s="128"/>
      <c r="ADK21" s="128"/>
      <c r="ADL21" s="128"/>
      <c r="ADM21" s="128"/>
      <c r="ADN21" s="128"/>
      <c r="ADO21" s="128"/>
      <c r="ADP21" s="128"/>
      <c r="ADQ21" s="128"/>
      <c r="ADR21" s="128"/>
      <c r="ADS21" s="128"/>
      <c r="ADT21" s="128"/>
      <c r="ADU21" s="128"/>
      <c r="ADV21" s="128"/>
      <c r="ADW21" s="128"/>
      <c r="ADX21" s="128"/>
      <c r="ADY21" s="128"/>
      <c r="ADZ21" s="128"/>
      <c r="AEA21" s="128"/>
      <c r="AEB21" s="128"/>
      <c r="AEC21" s="128"/>
      <c r="AED21" s="128"/>
      <c r="AEE21" s="128"/>
      <c r="AEF21" s="128"/>
      <c r="AEG21" s="128"/>
      <c r="AEH21" s="128"/>
      <c r="AEI21" s="128"/>
      <c r="AEJ21" s="128"/>
      <c r="AEK21" s="128"/>
      <c r="AEL21" s="128"/>
      <c r="AEM21" s="128"/>
      <c r="AEN21" s="128"/>
      <c r="AEO21" s="128"/>
      <c r="AEP21" s="128"/>
      <c r="AEQ21" s="128"/>
      <c r="AER21" s="128"/>
      <c r="AES21" s="128"/>
      <c r="AET21" s="128"/>
      <c r="AEU21" s="128"/>
      <c r="AEV21" s="128"/>
      <c r="AEW21" s="128"/>
      <c r="AEX21" s="128"/>
      <c r="AEY21" s="128"/>
      <c r="AEZ21" s="128"/>
      <c r="AFA21" s="128"/>
      <c r="AFB21" s="128"/>
      <c r="AFC21" s="128"/>
      <c r="AFD21" s="128"/>
      <c r="AFE21" s="128"/>
      <c r="AFF21" s="128"/>
      <c r="AFG21" s="128"/>
      <c r="AFH21" s="128"/>
      <c r="AFI21" s="128"/>
      <c r="AFJ21" s="128"/>
      <c r="AFK21" s="128"/>
      <c r="AFL21" s="128"/>
      <c r="AFM21" s="128"/>
      <c r="AFN21" s="128"/>
      <c r="AFO21" s="128"/>
      <c r="AFP21" s="128"/>
      <c r="AFQ21" s="128"/>
      <c r="AFR21" s="128"/>
      <c r="AFS21" s="128"/>
      <c r="AFT21" s="128"/>
      <c r="AFU21" s="128"/>
      <c r="AFV21" s="128"/>
      <c r="AFW21" s="128"/>
      <c r="AFX21" s="128"/>
      <c r="AFY21" s="128"/>
      <c r="AFZ21" s="128"/>
      <c r="AGA21" s="128"/>
      <c r="AGB21" s="128"/>
      <c r="AGC21" s="128"/>
      <c r="AGD21" s="128"/>
      <c r="AGE21" s="128"/>
      <c r="AGF21" s="128"/>
      <c r="AGG21" s="128"/>
      <c r="AGH21" s="128"/>
      <c r="AGI21" s="128"/>
      <c r="AGJ21" s="128"/>
      <c r="AGK21" s="128"/>
      <c r="AGL21" s="128"/>
      <c r="AGM21" s="128"/>
      <c r="AGN21" s="128"/>
      <c r="AGO21" s="128"/>
      <c r="AGP21" s="128"/>
      <c r="AGQ21" s="128"/>
      <c r="AGR21" s="128"/>
      <c r="AGS21" s="128"/>
      <c r="AGT21" s="128"/>
      <c r="AGU21" s="128"/>
      <c r="AGV21" s="128"/>
      <c r="AGW21" s="128"/>
      <c r="AGX21" s="128"/>
      <c r="AGY21" s="128"/>
      <c r="AGZ21" s="128"/>
      <c r="AHA21" s="128"/>
      <c r="AHB21" s="128"/>
      <c r="AHC21" s="128"/>
      <c r="AHD21" s="128"/>
      <c r="AHE21" s="128"/>
      <c r="AHF21" s="128"/>
      <c r="AHG21" s="128"/>
      <c r="AHH21" s="128"/>
      <c r="AHI21" s="128"/>
      <c r="AHJ21" s="128"/>
      <c r="AHK21" s="128"/>
      <c r="AHL21" s="128"/>
      <c r="AHM21" s="128"/>
      <c r="AHN21" s="128"/>
      <c r="AHO21" s="128"/>
      <c r="AHP21" s="128"/>
      <c r="AHQ21" s="128"/>
      <c r="AHR21" s="128"/>
      <c r="AHS21" s="128"/>
      <c r="AHT21" s="128"/>
      <c r="AHU21" s="128"/>
      <c r="AHV21" s="128"/>
      <c r="AHW21" s="128"/>
      <c r="AHX21" s="128"/>
      <c r="AHY21" s="128"/>
      <c r="AHZ21" s="128"/>
      <c r="AIA21" s="128"/>
      <c r="AIB21" s="128"/>
      <c r="AIC21" s="128"/>
      <c r="AID21" s="128"/>
      <c r="AIE21" s="128"/>
      <c r="AIF21" s="128"/>
      <c r="AIG21" s="128"/>
      <c r="AIH21" s="128"/>
      <c r="AII21" s="128"/>
      <c r="AIJ21" s="128"/>
      <c r="AIK21" s="128"/>
      <c r="AIL21" s="128"/>
      <c r="AIM21" s="128"/>
      <c r="AIN21" s="128"/>
      <c r="AIO21" s="128"/>
      <c r="AIP21" s="128"/>
      <c r="AIQ21" s="128"/>
      <c r="AIR21" s="128"/>
      <c r="AIS21" s="128"/>
      <c r="AIT21" s="128"/>
      <c r="AIU21" s="128"/>
      <c r="AIV21" s="128"/>
      <c r="AIW21" s="128"/>
      <c r="AIX21" s="128"/>
      <c r="AIY21" s="128"/>
      <c r="AIZ21" s="128"/>
      <c r="AJA21" s="128"/>
      <c r="AJB21" s="128"/>
      <c r="AJC21" s="128"/>
      <c r="AJD21" s="128"/>
      <c r="AJE21" s="128"/>
      <c r="AJF21" s="128"/>
      <c r="AJG21" s="128"/>
      <c r="AJH21" s="128"/>
      <c r="AJI21" s="128"/>
      <c r="AJJ21" s="128"/>
      <c r="AJK21" s="128"/>
      <c r="AJL21" s="128"/>
      <c r="AJM21" s="128"/>
      <c r="AJN21" s="128"/>
      <c r="AJO21" s="128"/>
      <c r="AJP21" s="128"/>
      <c r="AJQ21" s="128"/>
      <c r="AJR21" s="128"/>
      <c r="AJS21" s="128"/>
      <c r="AJT21" s="128"/>
      <c r="AJU21" s="128"/>
      <c r="AJV21" s="128"/>
      <c r="AJW21" s="128"/>
      <c r="AJX21" s="128"/>
      <c r="AJY21" s="128"/>
      <c r="AJZ21" s="128"/>
      <c r="AKA21" s="128"/>
      <c r="AKB21" s="128"/>
      <c r="AKC21" s="128"/>
      <c r="AKD21" s="128"/>
      <c r="AKE21" s="128"/>
      <c r="AKF21" s="128"/>
      <c r="AKG21" s="128"/>
      <c r="AKH21" s="128"/>
      <c r="AKI21" s="128"/>
      <c r="AKJ21" s="128"/>
      <c r="AKK21" s="128"/>
      <c r="AKL21" s="128"/>
      <c r="AKM21" s="128"/>
      <c r="AKN21" s="128"/>
      <c r="AKO21" s="128"/>
      <c r="AKP21" s="128"/>
      <c r="AKQ21" s="128"/>
      <c r="AKR21" s="128"/>
      <c r="AKS21" s="128"/>
      <c r="AKT21" s="128"/>
      <c r="AKU21" s="128"/>
      <c r="AKV21" s="128"/>
      <c r="AKW21" s="128"/>
      <c r="AKX21" s="128"/>
      <c r="AKY21" s="128"/>
      <c r="AKZ21" s="128"/>
      <c r="ALA21" s="128"/>
      <c r="ALB21" s="128"/>
      <c r="ALC21" s="128"/>
      <c r="ALD21" s="128"/>
      <c r="ALE21" s="128"/>
      <c r="ALF21" s="128"/>
      <c r="ALG21" s="128"/>
      <c r="ALH21" s="128"/>
      <c r="ALI21" s="128"/>
      <c r="ALJ21" s="128"/>
      <c r="ALK21" s="128"/>
      <c r="ALL21" s="128"/>
      <c r="ALM21" s="128"/>
      <c r="ALN21" s="128"/>
      <c r="ALO21" s="128"/>
      <c r="ALP21" s="128"/>
      <c r="ALQ21" s="128"/>
      <c r="ALR21" s="128"/>
      <c r="ALS21" s="128"/>
      <c r="ALT21" s="128"/>
      <c r="ALU21" s="128"/>
      <c r="ALV21" s="128"/>
      <c r="ALW21" s="128"/>
      <c r="ALX21" s="128"/>
      <c r="ALY21" s="128"/>
      <c r="ALZ21" s="128"/>
      <c r="AMA21" s="128"/>
      <c r="AMB21" s="128"/>
      <c r="AMC21" s="128"/>
      <c r="AMD21" s="128"/>
      <c r="AME21" s="128"/>
      <c r="AMF21" s="128"/>
      <c r="AMG21" s="128"/>
      <c r="AMH21" s="128"/>
      <c r="AMI21" s="128"/>
      <c r="AMJ21" s="128"/>
    </row>
    <row r="27" spans="1:1024" ht="5.25" customHeight="1"/>
  </sheetData>
  <mergeCells count="4">
    <mergeCell ref="A1:L1"/>
    <mergeCell ref="B4:L4"/>
    <mergeCell ref="A19:L19"/>
    <mergeCell ref="A20:L20"/>
  </mergeCells>
  <pageMargins left="0.23622047244094491" right="0.23622047244094491" top="0.74803149606299213" bottom="0.74803149606299213" header="0.31496062992125984" footer="0.31496062992125984"/>
  <pageSetup paperSize="9" scale="90" fitToWidth="0" orientation="landscape" r:id="rId1"/>
  <headerFooter>
    <oddHeader>&amp;LNumer sprawy 24/ZP/2023
&amp;RZałącznik nr 2 do SWZ</oddHeader>
    <oddFooter>Strona &amp;P z &amp;N</oddFooter>
  </headerFooter>
  <rowBreaks count="1" manualBreakCount="1">
    <brk id="10"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8EE47B-8C8A-4F25-BC5B-EFCCF5AE1BE6}">
  <dimension ref="A1:AMJ11"/>
  <sheetViews>
    <sheetView view="pageBreakPreview" zoomScaleNormal="110" zoomScaleSheetLayoutView="100" workbookViewId="0">
      <selection activeCell="E6" sqref="E6"/>
    </sheetView>
  </sheetViews>
  <sheetFormatPr defaultColWidth="9.109375" defaultRowHeight="13.8"/>
  <cols>
    <col min="1" max="1" width="4.109375" style="39" customWidth="1"/>
    <col min="2" max="2" width="22.6640625" style="39" customWidth="1"/>
    <col min="3" max="3" width="40" style="39" customWidth="1"/>
    <col min="4" max="4" width="14.44140625" style="39" customWidth="1"/>
    <col min="5" max="5" width="16.5546875" style="39" customWidth="1"/>
    <col min="6" max="6" width="11" style="39" customWidth="1"/>
    <col min="7" max="7" width="17.33203125" style="39" customWidth="1"/>
    <col min="8" max="8" width="11.88671875" style="39" customWidth="1"/>
    <col min="9" max="9" width="9.5546875" style="39" customWidth="1"/>
    <col min="10" max="10" width="12.109375" style="39" customWidth="1"/>
    <col min="11" max="11" width="15.33203125" style="39" customWidth="1"/>
    <col min="12" max="12" width="16.109375" style="39" customWidth="1"/>
    <col min="13" max="1025" width="9.5546875" style="39" customWidth="1"/>
    <col min="1026" max="16384" width="9.109375" style="39"/>
  </cols>
  <sheetData>
    <row r="1" spans="1:1024" ht="17.399999999999999">
      <c r="A1" s="855" t="s">
        <v>61</v>
      </c>
      <c r="B1" s="855"/>
      <c r="C1" s="855"/>
      <c r="D1" s="855"/>
      <c r="E1" s="855"/>
      <c r="F1" s="855"/>
      <c r="G1" s="855"/>
      <c r="H1" s="855"/>
      <c r="I1" s="855"/>
      <c r="J1" s="855"/>
      <c r="K1" s="855"/>
      <c r="L1" s="855"/>
    </row>
    <row r="2" spans="1:1024" ht="17.399999999999999">
      <c r="B2" s="40" t="s">
        <v>396</v>
      </c>
      <c r="C2" s="57"/>
      <c r="D2" s="57"/>
    </row>
    <row r="4" spans="1:1024" s="41" customFormat="1" ht="55.5" customHeight="1">
      <c r="A4" s="426" t="s">
        <v>3</v>
      </c>
      <c r="B4" s="427" t="s">
        <v>4</v>
      </c>
      <c r="C4" s="427" t="s">
        <v>5</v>
      </c>
      <c r="D4" s="570" t="s">
        <v>446</v>
      </c>
      <c r="E4" s="428" t="s">
        <v>7</v>
      </c>
      <c r="F4" s="428" t="s">
        <v>8</v>
      </c>
      <c r="G4" s="428" t="s">
        <v>9</v>
      </c>
      <c r="H4" s="429" t="s">
        <v>10</v>
      </c>
      <c r="I4" s="428" t="s">
        <v>178</v>
      </c>
      <c r="J4" s="428" t="s">
        <v>38</v>
      </c>
      <c r="K4" s="428" t="s">
        <v>179</v>
      </c>
      <c r="L4" s="428" t="s">
        <v>180</v>
      </c>
    </row>
    <row r="5" spans="1:1024" ht="185.25" customHeight="1">
      <c r="A5" s="373">
        <v>1</v>
      </c>
      <c r="B5" s="430" t="s">
        <v>330</v>
      </c>
      <c r="C5" s="430" t="s">
        <v>447</v>
      </c>
      <c r="D5" s="431"/>
      <c r="E5" s="432">
        <v>5</v>
      </c>
      <c r="F5" s="433" t="s">
        <v>15</v>
      </c>
      <c r="G5" s="433">
        <v>100</v>
      </c>
      <c r="H5" s="434"/>
      <c r="I5" s="369"/>
      <c r="J5" s="435">
        <f>H5*I5+H5</f>
        <v>0</v>
      </c>
      <c r="K5" s="436">
        <f>H5*G5</f>
        <v>0</v>
      </c>
      <c r="L5" s="436">
        <f>K5*I5+K5</f>
        <v>0</v>
      </c>
    </row>
    <row r="6" spans="1:1024" ht="78" customHeight="1">
      <c r="A6" s="373">
        <v>2</v>
      </c>
      <c r="B6" s="437" t="s">
        <v>331</v>
      </c>
      <c r="C6" s="437" t="s">
        <v>332</v>
      </c>
      <c r="D6" s="431"/>
      <c r="E6" s="432">
        <v>5</v>
      </c>
      <c r="F6" s="433" t="s">
        <v>15</v>
      </c>
      <c r="G6" s="433">
        <v>70</v>
      </c>
      <c r="H6" s="434"/>
      <c r="I6" s="438"/>
      <c r="J6" s="435">
        <f t="shared" ref="J6:J7" si="0">H6*I6+H6</f>
        <v>0</v>
      </c>
      <c r="K6" s="436">
        <f t="shared" ref="K6:K7" si="1">H6*G6</f>
        <v>0</v>
      </c>
      <c r="L6" s="436">
        <f t="shared" ref="L6:L7" si="2">K6*I6+K6</f>
        <v>0</v>
      </c>
    </row>
    <row r="7" spans="1:1024" ht="97.5" customHeight="1">
      <c r="A7" s="364">
        <v>3</v>
      </c>
      <c r="B7" s="430" t="s">
        <v>333</v>
      </c>
      <c r="C7" s="430" t="s">
        <v>779</v>
      </c>
      <c r="D7" s="439"/>
      <c r="E7" s="440">
        <v>10</v>
      </c>
      <c r="F7" s="333" t="s">
        <v>15</v>
      </c>
      <c r="G7" s="333">
        <v>900</v>
      </c>
      <c r="H7" s="441"/>
      <c r="I7" s="369"/>
      <c r="J7" s="435">
        <f t="shared" si="0"/>
        <v>0</v>
      </c>
      <c r="K7" s="436">
        <f t="shared" si="1"/>
        <v>0</v>
      </c>
      <c r="L7" s="436">
        <f t="shared" si="2"/>
        <v>0</v>
      </c>
    </row>
    <row r="8" spans="1:1024">
      <c r="A8" s="442"/>
      <c r="B8" s="443"/>
      <c r="C8" s="444"/>
      <c r="D8" s="444"/>
      <c r="E8" s="444"/>
      <c r="F8" s="442"/>
      <c r="G8" s="445"/>
      <c r="H8" s="446"/>
      <c r="I8" s="858" t="s">
        <v>32</v>
      </c>
      <c r="J8" s="858"/>
      <c r="K8" s="447">
        <f>SUM(K5:K7)</f>
        <v>0</v>
      </c>
      <c r="L8" s="447">
        <f>SUM(L5:L7)</f>
        <v>0</v>
      </c>
    </row>
    <row r="9" spans="1:1024" s="836" customFormat="1" ht="21.75" customHeight="1">
      <c r="A9" s="856" t="s">
        <v>818</v>
      </c>
      <c r="B9" s="856"/>
      <c r="C9" s="856"/>
      <c r="D9" s="856"/>
      <c r="E9" s="856"/>
      <c r="F9" s="856"/>
      <c r="G9" s="856"/>
      <c r="H9" s="856"/>
      <c r="I9" s="856"/>
      <c r="J9" s="856"/>
      <c r="K9" s="856"/>
      <c r="L9" s="856"/>
    </row>
    <row r="10" spans="1:1024" s="836" customFormat="1" ht="30" customHeight="1">
      <c r="A10" s="856" t="s">
        <v>29</v>
      </c>
      <c r="B10" s="856"/>
      <c r="C10" s="856"/>
      <c r="D10" s="856"/>
      <c r="E10" s="856"/>
      <c r="F10" s="856"/>
      <c r="G10" s="856"/>
      <c r="H10" s="856"/>
      <c r="I10" s="856"/>
      <c r="J10" s="856"/>
      <c r="K10" s="856"/>
      <c r="L10" s="856"/>
    </row>
    <row r="11" spans="1:1024" customFormat="1" ht="24" customHeight="1">
      <c r="A11" s="837" t="s">
        <v>819</v>
      </c>
      <c r="B11" s="838"/>
      <c r="C11" s="839"/>
      <c r="D11" s="128"/>
      <c r="E11" s="128"/>
      <c r="F11" s="128"/>
      <c r="G11" s="840"/>
      <c r="H11" s="841"/>
      <c r="I11" s="842"/>
      <c r="J11" s="843"/>
      <c r="K11" s="843"/>
      <c r="L11" s="843"/>
      <c r="M11" s="128"/>
      <c r="N11" s="128"/>
      <c r="O11" s="128"/>
      <c r="P11" s="128"/>
      <c r="Q11" s="128"/>
      <c r="R11" s="128"/>
      <c r="S11" s="128"/>
      <c r="T11" s="128"/>
      <c r="U11" s="128"/>
      <c r="V11" s="128"/>
      <c r="W11" s="128"/>
      <c r="X11" s="128"/>
      <c r="Y11" s="128"/>
      <c r="Z11" s="128"/>
      <c r="AA11" s="128"/>
      <c r="AB11" s="128"/>
      <c r="AC11" s="128"/>
      <c r="AD11" s="128"/>
      <c r="AE11" s="128"/>
      <c r="AF11" s="128"/>
      <c r="AG11" s="128"/>
      <c r="AH11" s="128"/>
      <c r="AI11" s="128"/>
      <c r="AJ11" s="128"/>
      <c r="AK11" s="128"/>
      <c r="AL11" s="128"/>
      <c r="AM11" s="128"/>
      <c r="AN11" s="128"/>
      <c r="AO11" s="128"/>
      <c r="AP11" s="128"/>
      <c r="AQ11" s="128"/>
      <c r="AR11" s="128"/>
      <c r="AS11" s="128"/>
      <c r="AT11" s="128"/>
      <c r="AU11" s="128"/>
      <c r="AV11" s="128"/>
      <c r="AW11" s="128"/>
      <c r="AX11" s="128"/>
      <c r="AY11" s="128"/>
      <c r="AZ11" s="128"/>
      <c r="BA11" s="128"/>
      <c r="BB11" s="128"/>
      <c r="BC11" s="128"/>
      <c r="BD11" s="128"/>
      <c r="BE11" s="128"/>
      <c r="BF11" s="128"/>
      <c r="BG11" s="128"/>
      <c r="BH11" s="128"/>
      <c r="BI11" s="128"/>
      <c r="BJ11" s="128"/>
      <c r="BK11" s="128"/>
      <c r="BL11" s="128"/>
      <c r="BM11" s="128"/>
      <c r="BN11" s="128"/>
      <c r="BO11" s="128"/>
      <c r="BP11" s="128"/>
      <c r="BQ11" s="128"/>
      <c r="BR11" s="128"/>
      <c r="BS11" s="128"/>
      <c r="BT11" s="128"/>
      <c r="BU11" s="128"/>
      <c r="BV11" s="128"/>
      <c r="BW11" s="128"/>
      <c r="BX11" s="128"/>
      <c r="BY11" s="128"/>
      <c r="BZ11" s="128"/>
      <c r="CA11" s="128"/>
      <c r="CB11" s="128"/>
      <c r="CC11" s="128"/>
      <c r="CD11" s="128"/>
      <c r="CE11" s="128"/>
      <c r="CF11" s="128"/>
      <c r="CG11" s="128"/>
      <c r="CH11" s="128"/>
      <c r="CI11" s="128"/>
      <c r="CJ11" s="128"/>
      <c r="CK11" s="128"/>
      <c r="CL11" s="128"/>
      <c r="CM11" s="128"/>
      <c r="CN11" s="128"/>
      <c r="CO11" s="128"/>
      <c r="CP11" s="128"/>
      <c r="CQ11" s="128"/>
      <c r="CR11" s="128"/>
      <c r="CS11" s="128"/>
      <c r="CT11" s="128"/>
      <c r="CU11" s="128"/>
      <c r="CV11" s="128"/>
      <c r="CW11" s="128"/>
      <c r="CX11" s="128"/>
      <c r="CY11" s="128"/>
      <c r="CZ11" s="128"/>
      <c r="DA11" s="128"/>
      <c r="DB11" s="128"/>
      <c r="DC11" s="128"/>
      <c r="DD11" s="128"/>
      <c r="DE11" s="128"/>
      <c r="DF11" s="128"/>
      <c r="DG11" s="128"/>
      <c r="DH11" s="128"/>
      <c r="DI11" s="128"/>
      <c r="DJ11" s="128"/>
      <c r="DK11" s="128"/>
      <c r="DL11" s="128"/>
      <c r="DM11" s="128"/>
      <c r="DN11" s="128"/>
      <c r="DO11" s="128"/>
      <c r="DP11" s="128"/>
      <c r="DQ11" s="128"/>
      <c r="DR11" s="128"/>
      <c r="DS11" s="128"/>
      <c r="DT11" s="128"/>
      <c r="DU11" s="128"/>
      <c r="DV11" s="128"/>
      <c r="DW11" s="128"/>
      <c r="DX11" s="128"/>
      <c r="DY11" s="128"/>
      <c r="DZ11" s="128"/>
      <c r="EA11" s="128"/>
      <c r="EB11" s="128"/>
      <c r="EC11" s="128"/>
      <c r="ED11" s="128"/>
      <c r="EE11" s="128"/>
      <c r="EF11" s="128"/>
      <c r="EG11" s="128"/>
      <c r="EH11" s="128"/>
      <c r="EI11" s="128"/>
      <c r="EJ11" s="128"/>
      <c r="EK11" s="128"/>
      <c r="EL11" s="128"/>
      <c r="EM11" s="128"/>
      <c r="EN11" s="128"/>
      <c r="EO11" s="128"/>
      <c r="EP11" s="128"/>
      <c r="EQ11" s="128"/>
      <c r="ER11" s="128"/>
      <c r="ES11" s="128"/>
      <c r="ET11" s="128"/>
      <c r="EU11" s="128"/>
      <c r="EV11" s="128"/>
      <c r="EW11" s="128"/>
      <c r="EX11" s="128"/>
      <c r="EY11" s="128"/>
      <c r="EZ11" s="128"/>
      <c r="FA11" s="128"/>
      <c r="FB11" s="128"/>
      <c r="FC11" s="128"/>
      <c r="FD11" s="128"/>
      <c r="FE11" s="128"/>
      <c r="FF11" s="128"/>
      <c r="FG11" s="128"/>
      <c r="FH11" s="128"/>
      <c r="FI11" s="128"/>
      <c r="FJ11" s="128"/>
      <c r="FK11" s="128"/>
      <c r="FL11" s="128"/>
      <c r="FM11" s="128"/>
      <c r="FN11" s="128"/>
      <c r="FO11" s="128"/>
      <c r="FP11" s="128"/>
      <c r="FQ11" s="128"/>
      <c r="FR11" s="128"/>
      <c r="FS11" s="128"/>
      <c r="FT11" s="128"/>
      <c r="FU11" s="128"/>
      <c r="FV11" s="128"/>
      <c r="FW11" s="128"/>
      <c r="FX11" s="128"/>
      <c r="FY11" s="128"/>
      <c r="FZ11" s="128"/>
      <c r="GA11" s="128"/>
      <c r="GB11" s="128"/>
      <c r="GC11" s="128"/>
      <c r="GD11" s="128"/>
      <c r="GE11" s="128"/>
      <c r="GF11" s="128"/>
      <c r="GG11" s="128"/>
      <c r="GH11" s="128"/>
      <c r="GI11" s="128"/>
      <c r="GJ11" s="128"/>
      <c r="GK11" s="128"/>
      <c r="GL11" s="128"/>
      <c r="GM11" s="128"/>
      <c r="GN11" s="128"/>
      <c r="GO11" s="128"/>
      <c r="GP11" s="128"/>
      <c r="GQ11" s="128"/>
      <c r="GR11" s="128"/>
      <c r="GS11" s="128"/>
      <c r="GT11" s="128"/>
      <c r="GU11" s="128"/>
      <c r="GV11" s="128"/>
      <c r="GW11" s="128"/>
      <c r="GX11" s="128"/>
      <c r="GY11" s="128"/>
      <c r="GZ11" s="128"/>
      <c r="HA11" s="128"/>
      <c r="HB11" s="128"/>
      <c r="HC11" s="128"/>
      <c r="HD11" s="128"/>
      <c r="HE11" s="128"/>
      <c r="HF11" s="128"/>
      <c r="HG11" s="128"/>
      <c r="HH11" s="128"/>
      <c r="HI11" s="128"/>
      <c r="HJ11" s="128"/>
      <c r="HK11" s="128"/>
      <c r="HL11" s="128"/>
      <c r="HM11" s="128"/>
      <c r="HN11" s="128"/>
      <c r="HO11" s="128"/>
      <c r="HP11" s="128"/>
      <c r="HQ11" s="128"/>
      <c r="HR11" s="128"/>
      <c r="HS11" s="128"/>
      <c r="HT11" s="128"/>
      <c r="HU11" s="128"/>
      <c r="HV11" s="128"/>
      <c r="HW11" s="128"/>
      <c r="HX11" s="128"/>
      <c r="HY11" s="128"/>
      <c r="HZ11" s="128"/>
      <c r="IA11" s="128"/>
      <c r="IB11" s="128"/>
      <c r="IC11" s="128"/>
      <c r="ID11" s="128"/>
      <c r="IE11" s="128"/>
      <c r="IF11" s="128"/>
      <c r="IG11" s="128"/>
      <c r="IH11" s="128"/>
      <c r="II11" s="128"/>
      <c r="IJ11" s="128"/>
      <c r="IK11" s="128"/>
      <c r="IL11" s="128"/>
      <c r="IM11" s="128"/>
      <c r="IN11" s="128"/>
      <c r="IO11" s="128"/>
      <c r="IP11" s="128"/>
      <c r="IQ11" s="128"/>
      <c r="IR11" s="128"/>
      <c r="IS11" s="128"/>
      <c r="IT11" s="128"/>
      <c r="IU11" s="128"/>
      <c r="IV11" s="128"/>
      <c r="IW11" s="128"/>
      <c r="IX11" s="128"/>
      <c r="IY11" s="128"/>
      <c r="IZ11" s="128"/>
      <c r="JA11" s="128"/>
      <c r="JB11" s="128"/>
      <c r="JC11" s="128"/>
      <c r="JD11" s="128"/>
      <c r="JE11" s="128"/>
      <c r="JF11" s="128"/>
      <c r="JG11" s="128"/>
      <c r="JH11" s="128"/>
      <c r="JI11" s="128"/>
      <c r="JJ11" s="128"/>
      <c r="JK11" s="128"/>
      <c r="JL11" s="128"/>
      <c r="JM11" s="128"/>
      <c r="JN11" s="128"/>
      <c r="JO11" s="128"/>
      <c r="JP11" s="128"/>
      <c r="JQ11" s="128"/>
      <c r="JR11" s="128"/>
      <c r="JS11" s="128"/>
      <c r="JT11" s="128"/>
      <c r="JU11" s="128"/>
      <c r="JV11" s="128"/>
      <c r="JW11" s="128"/>
      <c r="JX11" s="128"/>
      <c r="JY11" s="128"/>
      <c r="JZ11" s="128"/>
      <c r="KA11" s="128"/>
      <c r="KB11" s="128"/>
      <c r="KC11" s="128"/>
      <c r="KD11" s="128"/>
      <c r="KE11" s="128"/>
      <c r="KF11" s="128"/>
      <c r="KG11" s="128"/>
      <c r="KH11" s="128"/>
      <c r="KI11" s="128"/>
      <c r="KJ11" s="128"/>
      <c r="KK11" s="128"/>
      <c r="KL11" s="128"/>
      <c r="KM11" s="128"/>
      <c r="KN11" s="128"/>
      <c r="KO11" s="128"/>
      <c r="KP11" s="128"/>
      <c r="KQ11" s="128"/>
      <c r="KR11" s="128"/>
      <c r="KS11" s="128"/>
      <c r="KT11" s="128"/>
      <c r="KU11" s="128"/>
      <c r="KV11" s="128"/>
      <c r="KW11" s="128"/>
      <c r="KX11" s="128"/>
      <c r="KY11" s="128"/>
      <c r="KZ11" s="128"/>
      <c r="LA11" s="128"/>
      <c r="LB11" s="128"/>
      <c r="LC11" s="128"/>
      <c r="LD11" s="128"/>
      <c r="LE11" s="128"/>
      <c r="LF11" s="128"/>
      <c r="LG11" s="128"/>
      <c r="LH11" s="128"/>
      <c r="LI11" s="128"/>
      <c r="LJ11" s="128"/>
      <c r="LK11" s="128"/>
      <c r="LL11" s="128"/>
      <c r="LM11" s="128"/>
      <c r="LN11" s="128"/>
      <c r="LO11" s="128"/>
      <c r="LP11" s="128"/>
      <c r="LQ11" s="128"/>
      <c r="LR11" s="128"/>
      <c r="LS11" s="128"/>
      <c r="LT11" s="128"/>
      <c r="LU11" s="128"/>
      <c r="LV11" s="128"/>
      <c r="LW11" s="128"/>
      <c r="LX11" s="128"/>
      <c r="LY11" s="128"/>
      <c r="LZ11" s="128"/>
      <c r="MA11" s="128"/>
      <c r="MB11" s="128"/>
      <c r="MC11" s="128"/>
      <c r="MD11" s="128"/>
      <c r="ME11" s="128"/>
      <c r="MF11" s="128"/>
      <c r="MG11" s="128"/>
      <c r="MH11" s="128"/>
      <c r="MI11" s="128"/>
      <c r="MJ11" s="128"/>
      <c r="MK11" s="128"/>
      <c r="ML11" s="128"/>
      <c r="MM11" s="128"/>
      <c r="MN11" s="128"/>
      <c r="MO11" s="128"/>
      <c r="MP11" s="128"/>
      <c r="MQ11" s="128"/>
      <c r="MR11" s="128"/>
      <c r="MS11" s="128"/>
      <c r="MT11" s="128"/>
      <c r="MU11" s="128"/>
      <c r="MV11" s="128"/>
      <c r="MW11" s="128"/>
      <c r="MX11" s="128"/>
      <c r="MY11" s="128"/>
      <c r="MZ11" s="128"/>
      <c r="NA11" s="128"/>
      <c r="NB11" s="128"/>
      <c r="NC11" s="128"/>
      <c r="ND11" s="128"/>
      <c r="NE11" s="128"/>
      <c r="NF11" s="128"/>
      <c r="NG11" s="128"/>
      <c r="NH11" s="128"/>
      <c r="NI11" s="128"/>
      <c r="NJ11" s="128"/>
      <c r="NK11" s="128"/>
      <c r="NL11" s="128"/>
      <c r="NM11" s="128"/>
      <c r="NN11" s="128"/>
      <c r="NO11" s="128"/>
      <c r="NP11" s="128"/>
      <c r="NQ11" s="128"/>
      <c r="NR11" s="128"/>
      <c r="NS11" s="128"/>
      <c r="NT11" s="128"/>
      <c r="NU11" s="128"/>
      <c r="NV11" s="128"/>
      <c r="NW11" s="128"/>
      <c r="NX11" s="128"/>
      <c r="NY11" s="128"/>
      <c r="NZ11" s="128"/>
      <c r="OA11" s="128"/>
      <c r="OB11" s="128"/>
      <c r="OC11" s="128"/>
      <c r="OD11" s="128"/>
      <c r="OE11" s="128"/>
      <c r="OF11" s="128"/>
      <c r="OG11" s="128"/>
      <c r="OH11" s="128"/>
      <c r="OI11" s="128"/>
      <c r="OJ11" s="128"/>
      <c r="OK11" s="128"/>
      <c r="OL11" s="128"/>
      <c r="OM11" s="128"/>
      <c r="ON11" s="128"/>
      <c r="OO11" s="128"/>
      <c r="OP11" s="128"/>
      <c r="OQ11" s="128"/>
      <c r="OR11" s="128"/>
      <c r="OS11" s="128"/>
      <c r="OT11" s="128"/>
      <c r="OU11" s="128"/>
      <c r="OV11" s="128"/>
      <c r="OW11" s="128"/>
      <c r="OX11" s="128"/>
      <c r="OY11" s="128"/>
      <c r="OZ11" s="128"/>
      <c r="PA11" s="128"/>
      <c r="PB11" s="128"/>
      <c r="PC11" s="128"/>
      <c r="PD11" s="128"/>
      <c r="PE11" s="128"/>
      <c r="PF11" s="128"/>
      <c r="PG11" s="128"/>
      <c r="PH11" s="128"/>
      <c r="PI11" s="128"/>
      <c r="PJ11" s="128"/>
      <c r="PK11" s="128"/>
      <c r="PL11" s="128"/>
      <c r="PM11" s="128"/>
      <c r="PN11" s="128"/>
      <c r="PO11" s="128"/>
      <c r="PP11" s="128"/>
      <c r="PQ11" s="128"/>
      <c r="PR11" s="128"/>
      <c r="PS11" s="128"/>
      <c r="PT11" s="128"/>
      <c r="PU11" s="128"/>
      <c r="PV11" s="128"/>
      <c r="PW11" s="128"/>
      <c r="PX11" s="128"/>
      <c r="PY11" s="128"/>
      <c r="PZ11" s="128"/>
      <c r="QA11" s="128"/>
      <c r="QB11" s="128"/>
      <c r="QC11" s="128"/>
      <c r="QD11" s="128"/>
      <c r="QE11" s="128"/>
      <c r="QF11" s="128"/>
      <c r="QG11" s="128"/>
      <c r="QH11" s="128"/>
      <c r="QI11" s="128"/>
      <c r="QJ11" s="128"/>
      <c r="QK11" s="128"/>
      <c r="QL11" s="128"/>
      <c r="QM11" s="128"/>
      <c r="QN11" s="128"/>
      <c r="QO11" s="128"/>
      <c r="QP11" s="128"/>
      <c r="QQ11" s="128"/>
      <c r="QR11" s="128"/>
      <c r="QS11" s="128"/>
      <c r="QT11" s="128"/>
      <c r="QU11" s="128"/>
      <c r="QV11" s="128"/>
      <c r="QW11" s="128"/>
      <c r="QX11" s="128"/>
      <c r="QY11" s="128"/>
      <c r="QZ11" s="128"/>
      <c r="RA11" s="128"/>
      <c r="RB11" s="128"/>
      <c r="RC11" s="128"/>
      <c r="RD11" s="128"/>
      <c r="RE11" s="128"/>
      <c r="RF11" s="128"/>
      <c r="RG11" s="128"/>
      <c r="RH11" s="128"/>
      <c r="RI11" s="128"/>
      <c r="RJ11" s="128"/>
      <c r="RK11" s="128"/>
      <c r="RL11" s="128"/>
      <c r="RM11" s="128"/>
      <c r="RN11" s="128"/>
      <c r="RO11" s="128"/>
      <c r="RP11" s="128"/>
      <c r="RQ11" s="128"/>
      <c r="RR11" s="128"/>
      <c r="RS11" s="128"/>
      <c r="RT11" s="128"/>
      <c r="RU11" s="128"/>
      <c r="RV11" s="128"/>
      <c r="RW11" s="128"/>
      <c r="RX11" s="128"/>
      <c r="RY11" s="128"/>
      <c r="RZ11" s="128"/>
      <c r="SA11" s="128"/>
      <c r="SB11" s="128"/>
      <c r="SC11" s="128"/>
      <c r="SD11" s="128"/>
      <c r="SE11" s="128"/>
      <c r="SF11" s="128"/>
      <c r="SG11" s="128"/>
      <c r="SH11" s="128"/>
      <c r="SI11" s="128"/>
      <c r="SJ11" s="128"/>
      <c r="SK11" s="128"/>
      <c r="SL11" s="128"/>
      <c r="SM11" s="128"/>
      <c r="SN11" s="128"/>
      <c r="SO11" s="128"/>
      <c r="SP11" s="128"/>
      <c r="SQ11" s="128"/>
      <c r="SR11" s="128"/>
      <c r="SS11" s="128"/>
      <c r="ST11" s="128"/>
      <c r="SU11" s="128"/>
      <c r="SV11" s="128"/>
      <c r="SW11" s="128"/>
      <c r="SX11" s="128"/>
      <c r="SY11" s="128"/>
      <c r="SZ11" s="128"/>
      <c r="TA11" s="128"/>
      <c r="TB11" s="128"/>
      <c r="TC11" s="128"/>
      <c r="TD11" s="128"/>
      <c r="TE11" s="128"/>
      <c r="TF11" s="128"/>
      <c r="TG11" s="128"/>
      <c r="TH11" s="128"/>
      <c r="TI11" s="128"/>
      <c r="TJ11" s="128"/>
      <c r="TK11" s="128"/>
      <c r="TL11" s="128"/>
      <c r="TM11" s="128"/>
      <c r="TN11" s="128"/>
      <c r="TO11" s="128"/>
      <c r="TP11" s="128"/>
      <c r="TQ11" s="128"/>
      <c r="TR11" s="128"/>
      <c r="TS11" s="128"/>
      <c r="TT11" s="128"/>
      <c r="TU11" s="128"/>
      <c r="TV11" s="128"/>
      <c r="TW11" s="128"/>
      <c r="TX11" s="128"/>
      <c r="TY11" s="128"/>
      <c r="TZ11" s="128"/>
      <c r="UA11" s="128"/>
      <c r="UB11" s="128"/>
      <c r="UC11" s="128"/>
      <c r="UD11" s="128"/>
      <c r="UE11" s="128"/>
      <c r="UF11" s="128"/>
      <c r="UG11" s="128"/>
      <c r="UH11" s="128"/>
      <c r="UI11" s="128"/>
      <c r="UJ11" s="128"/>
      <c r="UK11" s="128"/>
      <c r="UL11" s="128"/>
      <c r="UM11" s="128"/>
      <c r="UN11" s="128"/>
      <c r="UO11" s="128"/>
      <c r="UP11" s="128"/>
      <c r="UQ11" s="128"/>
      <c r="UR11" s="128"/>
      <c r="US11" s="128"/>
      <c r="UT11" s="128"/>
      <c r="UU11" s="128"/>
      <c r="UV11" s="128"/>
      <c r="UW11" s="128"/>
      <c r="UX11" s="128"/>
      <c r="UY11" s="128"/>
      <c r="UZ11" s="128"/>
      <c r="VA11" s="128"/>
      <c r="VB11" s="128"/>
      <c r="VC11" s="128"/>
      <c r="VD11" s="128"/>
      <c r="VE11" s="128"/>
      <c r="VF11" s="128"/>
      <c r="VG11" s="128"/>
      <c r="VH11" s="128"/>
      <c r="VI11" s="128"/>
      <c r="VJ11" s="128"/>
      <c r="VK11" s="128"/>
      <c r="VL11" s="128"/>
      <c r="VM11" s="128"/>
      <c r="VN11" s="128"/>
      <c r="VO11" s="128"/>
      <c r="VP11" s="128"/>
      <c r="VQ11" s="128"/>
      <c r="VR11" s="128"/>
      <c r="VS11" s="128"/>
      <c r="VT11" s="128"/>
      <c r="VU11" s="128"/>
      <c r="VV11" s="128"/>
      <c r="VW11" s="128"/>
      <c r="VX11" s="128"/>
      <c r="VY11" s="128"/>
      <c r="VZ11" s="128"/>
      <c r="WA11" s="128"/>
      <c r="WB11" s="128"/>
      <c r="WC11" s="128"/>
      <c r="WD11" s="128"/>
      <c r="WE11" s="128"/>
      <c r="WF11" s="128"/>
      <c r="WG11" s="128"/>
      <c r="WH11" s="128"/>
      <c r="WI11" s="128"/>
      <c r="WJ11" s="128"/>
      <c r="WK11" s="128"/>
      <c r="WL11" s="128"/>
      <c r="WM11" s="128"/>
      <c r="WN11" s="128"/>
      <c r="WO11" s="128"/>
      <c r="WP11" s="128"/>
      <c r="WQ11" s="128"/>
      <c r="WR11" s="128"/>
      <c r="WS11" s="128"/>
      <c r="WT11" s="128"/>
      <c r="WU11" s="128"/>
      <c r="WV11" s="128"/>
      <c r="WW11" s="128"/>
      <c r="WX11" s="128"/>
      <c r="WY11" s="128"/>
      <c r="WZ11" s="128"/>
      <c r="XA11" s="128"/>
      <c r="XB11" s="128"/>
      <c r="XC11" s="128"/>
      <c r="XD11" s="128"/>
      <c r="XE11" s="128"/>
      <c r="XF11" s="128"/>
      <c r="XG11" s="128"/>
      <c r="XH11" s="128"/>
      <c r="XI11" s="128"/>
      <c r="XJ11" s="128"/>
      <c r="XK11" s="128"/>
      <c r="XL11" s="128"/>
      <c r="XM11" s="128"/>
      <c r="XN11" s="128"/>
      <c r="XO11" s="128"/>
      <c r="XP11" s="128"/>
      <c r="XQ11" s="128"/>
      <c r="XR11" s="128"/>
      <c r="XS11" s="128"/>
      <c r="XT11" s="128"/>
      <c r="XU11" s="128"/>
      <c r="XV11" s="128"/>
      <c r="XW11" s="128"/>
      <c r="XX11" s="128"/>
      <c r="XY11" s="128"/>
      <c r="XZ11" s="128"/>
      <c r="YA11" s="128"/>
      <c r="YB11" s="128"/>
      <c r="YC11" s="128"/>
      <c r="YD11" s="128"/>
      <c r="YE11" s="128"/>
      <c r="YF11" s="128"/>
      <c r="YG11" s="128"/>
      <c r="YH11" s="128"/>
      <c r="YI11" s="128"/>
      <c r="YJ11" s="128"/>
      <c r="YK11" s="128"/>
      <c r="YL11" s="128"/>
      <c r="YM11" s="128"/>
      <c r="YN11" s="128"/>
      <c r="YO11" s="128"/>
      <c r="YP11" s="128"/>
      <c r="YQ11" s="128"/>
      <c r="YR11" s="128"/>
      <c r="YS11" s="128"/>
      <c r="YT11" s="128"/>
      <c r="YU11" s="128"/>
      <c r="YV11" s="128"/>
      <c r="YW11" s="128"/>
      <c r="YX11" s="128"/>
      <c r="YY11" s="128"/>
      <c r="YZ11" s="128"/>
      <c r="ZA11" s="128"/>
      <c r="ZB11" s="128"/>
      <c r="ZC11" s="128"/>
      <c r="ZD11" s="128"/>
      <c r="ZE11" s="128"/>
      <c r="ZF11" s="128"/>
      <c r="ZG11" s="128"/>
      <c r="ZH11" s="128"/>
      <c r="ZI11" s="128"/>
      <c r="ZJ11" s="128"/>
      <c r="ZK11" s="128"/>
      <c r="ZL11" s="128"/>
      <c r="ZM11" s="128"/>
      <c r="ZN11" s="128"/>
      <c r="ZO11" s="128"/>
      <c r="ZP11" s="128"/>
      <c r="ZQ11" s="128"/>
      <c r="ZR11" s="128"/>
      <c r="ZS11" s="128"/>
      <c r="ZT11" s="128"/>
      <c r="ZU11" s="128"/>
      <c r="ZV11" s="128"/>
      <c r="ZW11" s="128"/>
      <c r="ZX11" s="128"/>
      <c r="ZY11" s="128"/>
      <c r="ZZ11" s="128"/>
      <c r="AAA11" s="128"/>
      <c r="AAB11" s="128"/>
      <c r="AAC11" s="128"/>
      <c r="AAD11" s="128"/>
      <c r="AAE11" s="128"/>
      <c r="AAF11" s="128"/>
      <c r="AAG11" s="128"/>
      <c r="AAH11" s="128"/>
      <c r="AAI11" s="128"/>
      <c r="AAJ11" s="128"/>
      <c r="AAK11" s="128"/>
      <c r="AAL11" s="128"/>
      <c r="AAM11" s="128"/>
      <c r="AAN11" s="128"/>
      <c r="AAO11" s="128"/>
      <c r="AAP11" s="128"/>
      <c r="AAQ11" s="128"/>
      <c r="AAR11" s="128"/>
      <c r="AAS11" s="128"/>
      <c r="AAT11" s="128"/>
      <c r="AAU11" s="128"/>
      <c r="AAV11" s="128"/>
      <c r="AAW11" s="128"/>
      <c r="AAX11" s="128"/>
      <c r="AAY11" s="128"/>
      <c r="AAZ11" s="128"/>
      <c r="ABA11" s="128"/>
      <c r="ABB11" s="128"/>
      <c r="ABC11" s="128"/>
      <c r="ABD11" s="128"/>
      <c r="ABE11" s="128"/>
      <c r="ABF11" s="128"/>
      <c r="ABG11" s="128"/>
      <c r="ABH11" s="128"/>
      <c r="ABI11" s="128"/>
      <c r="ABJ11" s="128"/>
      <c r="ABK11" s="128"/>
      <c r="ABL11" s="128"/>
      <c r="ABM11" s="128"/>
      <c r="ABN11" s="128"/>
      <c r="ABO11" s="128"/>
      <c r="ABP11" s="128"/>
      <c r="ABQ11" s="128"/>
      <c r="ABR11" s="128"/>
      <c r="ABS11" s="128"/>
      <c r="ABT11" s="128"/>
      <c r="ABU11" s="128"/>
      <c r="ABV11" s="128"/>
      <c r="ABW11" s="128"/>
      <c r="ABX11" s="128"/>
      <c r="ABY11" s="128"/>
      <c r="ABZ11" s="128"/>
      <c r="ACA11" s="128"/>
      <c r="ACB11" s="128"/>
      <c r="ACC11" s="128"/>
      <c r="ACD11" s="128"/>
      <c r="ACE11" s="128"/>
      <c r="ACF11" s="128"/>
      <c r="ACG11" s="128"/>
      <c r="ACH11" s="128"/>
      <c r="ACI11" s="128"/>
      <c r="ACJ11" s="128"/>
      <c r="ACK11" s="128"/>
      <c r="ACL11" s="128"/>
      <c r="ACM11" s="128"/>
      <c r="ACN11" s="128"/>
      <c r="ACO11" s="128"/>
      <c r="ACP11" s="128"/>
      <c r="ACQ11" s="128"/>
      <c r="ACR11" s="128"/>
      <c r="ACS11" s="128"/>
      <c r="ACT11" s="128"/>
      <c r="ACU11" s="128"/>
      <c r="ACV11" s="128"/>
      <c r="ACW11" s="128"/>
      <c r="ACX11" s="128"/>
      <c r="ACY11" s="128"/>
      <c r="ACZ11" s="128"/>
      <c r="ADA11" s="128"/>
      <c r="ADB11" s="128"/>
      <c r="ADC11" s="128"/>
      <c r="ADD11" s="128"/>
      <c r="ADE11" s="128"/>
      <c r="ADF11" s="128"/>
      <c r="ADG11" s="128"/>
      <c r="ADH11" s="128"/>
      <c r="ADI11" s="128"/>
      <c r="ADJ11" s="128"/>
      <c r="ADK11" s="128"/>
      <c r="ADL11" s="128"/>
      <c r="ADM11" s="128"/>
      <c r="ADN11" s="128"/>
      <c r="ADO11" s="128"/>
      <c r="ADP11" s="128"/>
      <c r="ADQ11" s="128"/>
      <c r="ADR11" s="128"/>
      <c r="ADS11" s="128"/>
      <c r="ADT11" s="128"/>
      <c r="ADU11" s="128"/>
      <c r="ADV11" s="128"/>
      <c r="ADW11" s="128"/>
      <c r="ADX11" s="128"/>
      <c r="ADY11" s="128"/>
      <c r="ADZ11" s="128"/>
      <c r="AEA11" s="128"/>
      <c r="AEB11" s="128"/>
      <c r="AEC11" s="128"/>
      <c r="AED11" s="128"/>
      <c r="AEE11" s="128"/>
      <c r="AEF11" s="128"/>
      <c r="AEG11" s="128"/>
      <c r="AEH11" s="128"/>
      <c r="AEI11" s="128"/>
      <c r="AEJ11" s="128"/>
      <c r="AEK11" s="128"/>
      <c r="AEL11" s="128"/>
      <c r="AEM11" s="128"/>
      <c r="AEN11" s="128"/>
      <c r="AEO11" s="128"/>
      <c r="AEP11" s="128"/>
      <c r="AEQ11" s="128"/>
      <c r="AER11" s="128"/>
      <c r="AES11" s="128"/>
      <c r="AET11" s="128"/>
      <c r="AEU11" s="128"/>
      <c r="AEV11" s="128"/>
      <c r="AEW11" s="128"/>
      <c r="AEX11" s="128"/>
      <c r="AEY11" s="128"/>
      <c r="AEZ11" s="128"/>
      <c r="AFA11" s="128"/>
      <c r="AFB11" s="128"/>
      <c r="AFC11" s="128"/>
      <c r="AFD11" s="128"/>
      <c r="AFE11" s="128"/>
      <c r="AFF11" s="128"/>
      <c r="AFG11" s="128"/>
      <c r="AFH11" s="128"/>
      <c r="AFI11" s="128"/>
      <c r="AFJ11" s="128"/>
      <c r="AFK11" s="128"/>
      <c r="AFL11" s="128"/>
      <c r="AFM11" s="128"/>
      <c r="AFN11" s="128"/>
      <c r="AFO11" s="128"/>
      <c r="AFP11" s="128"/>
      <c r="AFQ11" s="128"/>
      <c r="AFR11" s="128"/>
      <c r="AFS11" s="128"/>
      <c r="AFT11" s="128"/>
      <c r="AFU11" s="128"/>
      <c r="AFV11" s="128"/>
      <c r="AFW11" s="128"/>
      <c r="AFX11" s="128"/>
      <c r="AFY11" s="128"/>
      <c r="AFZ11" s="128"/>
      <c r="AGA11" s="128"/>
      <c r="AGB11" s="128"/>
      <c r="AGC11" s="128"/>
      <c r="AGD11" s="128"/>
      <c r="AGE11" s="128"/>
      <c r="AGF11" s="128"/>
      <c r="AGG11" s="128"/>
      <c r="AGH11" s="128"/>
      <c r="AGI11" s="128"/>
      <c r="AGJ11" s="128"/>
      <c r="AGK11" s="128"/>
      <c r="AGL11" s="128"/>
      <c r="AGM11" s="128"/>
      <c r="AGN11" s="128"/>
      <c r="AGO11" s="128"/>
      <c r="AGP11" s="128"/>
      <c r="AGQ11" s="128"/>
      <c r="AGR11" s="128"/>
      <c r="AGS11" s="128"/>
      <c r="AGT11" s="128"/>
      <c r="AGU11" s="128"/>
      <c r="AGV11" s="128"/>
      <c r="AGW11" s="128"/>
      <c r="AGX11" s="128"/>
      <c r="AGY11" s="128"/>
      <c r="AGZ11" s="128"/>
      <c r="AHA11" s="128"/>
      <c r="AHB11" s="128"/>
      <c r="AHC11" s="128"/>
      <c r="AHD11" s="128"/>
      <c r="AHE11" s="128"/>
      <c r="AHF11" s="128"/>
      <c r="AHG11" s="128"/>
      <c r="AHH11" s="128"/>
      <c r="AHI11" s="128"/>
      <c r="AHJ11" s="128"/>
      <c r="AHK11" s="128"/>
      <c r="AHL11" s="128"/>
      <c r="AHM11" s="128"/>
      <c r="AHN11" s="128"/>
      <c r="AHO11" s="128"/>
      <c r="AHP11" s="128"/>
      <c r="AHQ11" s="128"/>
      <c r="AHR11" s="128"/>
      <c r="AHS11" s="128"/>
      <c r="AHT11" s="128"/>
      <c r="AHU11" s="128"/>
      <c r="AHV11" s="128"/>
      <c r="AHW11" s="128"/>
      <c r="AHX11" s="128"/>
      <c r="AHY11" s="128"/>
      <c r="AHZ11" s="128"/>
      <c r="AIA11" s="128"/>
      <c r="AIB11" s="128"/>
      <c r="AIC11" s="128"/>
      <c r="AID11" s="128"/>
      <c r="AIE11" s="128"/>
      <c r="AIF11" s="128"/>
      <c r="AIG11" s="128"/>
      <c r="AIH11" s="128"/>
      <c r="AII11" s="128"/>
      <c r="AIJ11" s="128"/>
      <c r="AIK11" s="128"/>
      <c r="AIL11" s="128"/>
      <c r="AIM11" s="128"/>
      <c r="AIN11" s="128"/>
      <c r="AIO11" s="128"/>
      <c r="AIP11" s="128"/>
      <c r="AIQ11" s="128"/>
      <c r="AIR11" s="128"/>
      <c r="AIS11" s="128"/>
      <c r="AIT11" s="128"/>
      <c r="AIU11" s="128"/>
      <c r="AIV11" s="128"/>
      <c r="AIW11" s="128"/>
      <c r="AIX11" s="128"/>
      <c r="AIY11" s="128"/>
      <c r="AIZ11" s="128"/>
      <c r="AJA11" s="128"/>
      <c r="AJB11" s="128"/>
      <c r="AJC11" s="128"/>
      <c r="AJD11" s="128"/>
      <c r="AJE11" s="128"/>
      <c r="AJF11" s="128"/>
      <c r="AJG11" s="128"/>
      <c r="AJH11" s="128"/>
      <c r="AJI11" s="128"/>
      <c r="AJJ11" s="128"/>
      <c r="AJK11" s="128"/>
      <c r="AJL11" s="128"/>
      <c r="AJM11" s="128"/>
      <c r="AJN11" s="128"/>
      <c r="AJO11" s="128"/>
      <c r="AJP11" s="128"/>
      <c r="AJQ11" s="128"/>
      <c r="AJR11" s="128"/>
      <c r="AJS11" s="128"/>
      <c r="AJT11" s="128"/>
      <c r="AJU11" s="128"/>
      <c r="AJV11" s="128"/>
      <c r="AJW11" s="128"/>
      <c r="AJX11" s="128"/>
      <c r="AJY11" s="128"/>
      <c r="AJZ11" s="128"/>
      <c r="AKA11" s="128"/>
      <c r="AKB11" s="128"/>
      <c r="AKC11" s="128"/>
      <c r="AKD11" s="128"/>
      <c r="AKE11" s="128"/>
      <c r="AKF11" s="128"/>
      <c r="AKG11" s="128"/>
      <c r="AKH11" s="128"/>
      <c r="AKI11" s="128"/>
      <c r="AKJ11" s="128"/>
      <c r="AKK11" s="128"/>
      <c r="AKL11" s="128"/>
      <c r="AKM11" s="128"/>
      <c r="AKN11" s="128"/>
      <c r="AKO11" s="128"/>
      <c r="AKP11" s="128"/>
      <c r="AKQ11" s="128"/>
      <c r="AKR11" s="128"/>
      <c r="AKS11" s="128"/>
      <c r="AKT11" s="128"/>
      <c r="AKU11" s="128"/>
      <c r="AKV11" s="128"/>
      <c r="AKW11" s="128"/>
      <c r="AKX11" s="128"/>
      <c r="AKY11" s="128"/>
      <c r="AKZ11" s="128"/>
      <c r="ALA11" s="128"/>
      <c r="ALB11" s="128"/>
      <c r="ALC11" s="128"/>
      <c r="ALD11" s="128"/>
      <c r="ALE11" s="128"/>
      <c r="ALF11" s="128"/>
      <c r="ALG11" s="128"/>
      <c r="ALH11" s="128"/>
      <c r="ALI11" s="128"/>
      <c r="ALJ11" s="128"/>
      <c r="ALK11" s="128"/>
      <c r="ALL11" s="128"/>
      <c r="ALM11" s="128"/>
      <c r="ALN11" s="128"/>
      <c r="ALO11" s="128"/>
      <c r="ALP11" s="128"/>
      <c r="ALQ11" s="128"/>
      <c r="ALR11" s="128"/>
      <c r="ALS11" s="128"/>
      <c r="ALT11" s="128"/>
      <c r="ALU11" s="128"/>
      <c r="ALV11" s="128"/>
      <c r="ALW11" s="128"/>
      <c r="ALX11" s="128"/>
      <c r="ALY11" s="128"/>
      <c r="ALZ11" s="128"/>
      <c r="AMA11" s="128"/>
      <c r="AMB11" s="128"/>
      <c r="AMC11" s="128"/>
      <c r="AMD11" s="128"/>
      <c r="AME11" s="128"/>
      <c r="AMF11" s="128"/>
      <c r="AMG11" s="128"/>
      <c r="AMH11" s="128"/>
      <c r="AMI11" s="128"/>
      <c r="AMJ11" s="128"/>
    </row>
  </sheetData>
  <mergeCells count="4">
    <mergeCell ref="A1:L1"/>
    <mergeCell ref="I8:J8"/>
    <mergeCell ref="A9:L9"/>
    <mergeCell ref="A10:L10"/>
  </mergeCells>
  <pageMargins left="0" right="0" top="0.39370078740157483" bottom="0.39370078740157483" header="0" footer="0"/>
  <pageSetup paperSize="9" scale="75" pageOrder="overThenDown" orientation="landscape" useFirstPageNumber="1" r:id="rId1"/>
  <headerFooter>
    <oddHeader>&amp;LNumer sprawy 24/ZP/2023
&amp;RZałącznik nr 2 do SWZ</oddHeader>
    <oddFooter>Strona &amp;P z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E93248-EEF6-4A0B-A9BD-690444828AEE}">
  <dimension ref="A1:AMJ11"/>
  <sheetViews>
    <sheetView view="pageBreakPreview" zoomScale="120" zoomScaleNormal="100" zoomScaleSheetLayoutView="120" workbookViewId="0">
      <selection activeCell="C6" sqref="C6"/>
    </sheetView>
  </sheetViews>
  <sheetFormatPr defaultRowHeight="14.4"/>
  <cols>
    <col min="1" max="1" width="9.44140625" bestFit="1" customWidth="1"/>
    <col min="2" max="2" width="15.88671875" customWidth="1"/>
    <col min="3" max="3" width="25.33203125" customWidth="1"/>
    <col min="4" max="4" width="13.88671875" customWidth="1"/>
    <col min="5" max="5" width="11.109375" customWidth="1"/>
    <col min="7" max="7" width="9.6640625" customWidth="1"/>
    <col min="8" max="8" width="11.33203125" bestFit="1" customWidth="1"/>
    <col min="9" max="9" width="9.44140625" bestFit="1" customWidth="1"/>
    <col min="10" max="10" width="11.33203125" bestFit="1" customWidth="1"/>
    <col min="11" max="12" width="15" bestFit="1" customWidth="1"/>
  </cols>
  <sheetData>
    <row r="1" spans="1:1024" ht="17.399999999999999">
      <c r="A1" s="855" t="s">
        <v>61</v>
      </c>
      <c r="B1" s="855"/>
      <c r="C1" s="855"/>
      <c r="D1" s="855"/>
      <c r="E1" s="855"/>
      <c r="F1" s="855"/>
      <c r="G1" s="855"/>
      <c r="H1" s="855"/>
      <c r="I1" s="855"/>
      <c r="J1" s="855"/>
      <c r="K1" s="855"/>
      <c r="L1" s="855"/>
    </row>
    <row r="2" spans="1:1024" ht="17.399999999999999">
      <c r="A2" s="20"/>
      <c r="B2" s="20"/>
      <c r="C2" s="20"/>
      <c r="D2" s="20"/>
      <c r="E2" s="20"/>
      <c r="F2" s="20"/>
      <c r="G2" s="20"/>
      <c r="H2" s="20"/>
      <c r="I2" s="20"/>
      <c r="J2" s="20"/>
      <c r="K2" s="20"/>
      <c r="L2" s="20"/>
    </row>
    <row r="3" spans="1:1024" ht="21">
      <c r="B3" s="48" t="s">
        <v>397</v>
      </c>
    </row>
    <row r="5" spans="1:1024" ht="48.75" customHeight="1">
      <c r="A5" s="256" t="s">
        <v>3</v>
      </c>
      <c r="B5" s="256" t="s">
        <v>4</v>
      </c>
      <c r="C5" s="256" t="s">
        <v>5</v>
      </c>
      <c r="D5" s="845" t="s">
        <v>6</v>
      </c>
      <c r="E5" s="256" t="s">
        <v>7</v>
      </c>
      <c r="F5" s="256" t="s">
        <v>8</v>
      </c>
      <c r="G5" s="258" t="s">
        <v>9</v>
      </c>
      <c r="H5" s="448" t="s">
        <v>10</v>
      </c>
      <c r="I5" s="260" t="s">
        <v>11</v>
      </c>
      <c r="J5" s="259" t="s">
        <v>12</v>
      </c>
      <c r="K5" s="259" t="s">
        <v>13</v>
      </c>
      <c r="L5" s="259" t="s">
        <v>14</v>
      </c>
    </row>
    <row r="6" spans="1:1024" ht="63" customHeight="1">
      <c r="A6" s="261">
        <v>1</v>
      </c>
      <c r="B6" s="449" t="s">
        <v>83</v>
      </c>
      <c r="C6" s="449" t="s">
        <v>88</v>
      </c>
      <c r="D6" s="449"/>
      <c r="E6" s="261"/>
      <c r="F6" s="449" t="s">
        <v>21</v>
      </c>
      <c r="G6" s="449">
        <v>30</v>
      </c>
      <c r="H6" s="262"/>
      <c r="I6" s="450"/>
      <c r="J6" s="451">
        <f>H6*I6+H6</f>
        <v>0</v>
      </c>
      <c r="K6" s="451">
        <f>H6*G6</f>
        <v>0</v>
      </c>
      <c r="L6" s="451">
        <f>K6*I6+K6</f>
        <v>0</v>
      </c>
    </row>
    <row r="7" spans="1:1024" ht="53.25" customHeight="1">
      <c r="A7" s="261">
        <v>2</v>
      </c>
      <c r="B7" s="363" t="s">
        <v>84</v>
      </c>
      <c r="C7" s="848" t="s">
        <v>87</v>
      </c>
      <c r="D7" s="261"/>
      <c r="E7" s="261" t="s">
        <v>85</v>
      </c>
      <c r="F7" s="261" t="s">
        <v>86</v>
      </c>
      <c r="G7" s="261">
        <v>25</v>
      </c>
      <c r="H7" s="262"/>
      <c r="I7" s="452"/>
      <c r="J7" s="451">
        <f>H7*I7+H7</f>
        <v>0</v>
      </c>
      <c r="K7" s="451">
        <f>H7*G7</f>
        <v>0</v>
      </c>
      <c r="L7" s="451">
        <f>K7*I7+K7</f>
        <v>0</v>
      </c>
    </row>
    <row r="8" spans="1:1024">
      <c r="K8" s="49">
        <f>SUM(K6:K7)</f>
        <v>0</v>
      </c>
      <c r="L8" s="49">
        <f>SUM(L6:L7)</f>
        <v>0</v>
      </c>
    </row>
    <row r="9" spans="1:1024" s="836" customFormat="1" ht="21.75" customHeight="1">
      <c r="A9" s="856" t="s">
        <v>818</v>
      </c>
      <c r="B9" s="856"/>
      <c r="C9" s="856"/>
      <c r="D9" s="856"/>
      <c r="E9" s="856"/>
      <c r="F9" s="856"/>
      <c r="G9" s="856"/>
      <c r="H9" s="856"/>
      <c r="I9" s="856"/>
      <c r="J9" s="856"/>
      <c r="K9" s="856"/>
      <c r="L9" s="856"/>
    </row>
    <row r="10" spans="1:1024" s="836" customFormat="1" ht="30" customHeight="1">
      <c r="A10" s="856" t="s">
        <v>29</v>
      </c>
      <c r="B10" s="856"/>
      <c r="C10" s="856"/>
      <c r="D10" s="856"/>
      <c r="E10" s="856"/>
      <c r="F10" s="856"/>
      <c r="G10" s="856"/>
      <c r="H10" s="856"/>
      <c r="I10" s="856"/>
      <c r="J10" s="856"/>
      <c r="K10" s="856"/>
      <c r="L10" s="856"/>
    </row>
    <row r="11" spans="1:1024" ht="24" customHeight="1">
      <c r="A11" s="837" t="s">
        <v>819</v>
      </c>
      <c r="B11" s="838"/>
      <c r="C11" s="839"/>
      <c r="D11" s="128"/>
      <c r="E11" s="128"/>
      <c r="F11" s="128"/>
      <c r="G11" s="840"/>
      <c r="H11" s="841"/>
      <c r="I11" s="842"/>
      <c r="J11" s="843"/>
      <c r="K11" s="843"/>
      <c r="L11" s="843"/>
      <c r="M11" s="128"/>
      <c r="N11" s="128"/>
      <c r="O11" s="128"/>
      <c r="P11" s="128"/>
      <c r="Q11" s="128"/>
      <c r="R11" s="128"/>
      <c r="S11" s="128"/>
      <c r="T11" s="128"/>
      <c r="U11" s="128"/>
      <c r="V11" s="128"/>
      <c r="W11" s="128"/>
      <c r="X11" s="128"/>
      <c r="Y11" s="128"/>
      <c r="Z11" s="128"/>
      <c r="AA11" s="128"/>
      <c r="AB11" s="128"/>
      <c r="AC11" s="128"/>
      <c r="AD11" s="128"/>
      <c r="AE11" s="128"/>
      <c r="AF11" s="128"/>
      <c r="AG11" s="128"/>
      <c r="AH11" s="128"/>
      <c r="AI11" s="128"/>
      <c r="AJ11" s="128"/>
      <c r="AK11" s="128"/>
      <c r="AL11" s="128"/>
      <c r="AM11" s="128"/>
      <c r="AN11" s="128"/>
      <c r="AO11" s="128"/>
      <c r="AP11" s="128"/>
      <c r="AQ11" s="128"/>
      <c r="AR11" s="128"/>
      <c r="AS11" s="128"/>
      <c r="AT11" s="128"/>
      <c r="AU11" s="128"/>
      <c r="AV11" s="128"/>
      <c r="AW11" s="128"/>
      <c r="AX11" s="128"/>
      <c r="AY11" s="128"/>
      <c r="AZ11" s="128"/>
      <c r="BA11" s="128"/>
      <c r="BB11" s="128"/>
      <c r="BC11" s="128"/>
      <c r="BD11" s="128"/>
      <c r="BE11" s="128"/>
      <c r="BF11" s="128"/>
      <c r="BG11" s="128"/>
      <c r="BH11" s="128"/>
      <c r="BI11" s="128"/>
      <c r="BJ11" s="128"/>
      <c r="BK11" s="128"/>
      <c r="BL11" s="128"/>
      <c r="BM11" s="128"/>
      <c r="BN11" s="128"/>
      <c r="BO11" s="128"/>
      <c r="BP11" s="128"/>
      <c r="BQ11" s="128"/>
      <c r="BR11" s="128"/>
      <c r="BS11" s="128"/>
      <c r="BT11" s="128"/>
      <c r="BU11" s="128"/>
      <c r="BV11" s="128"/>
      <c r="BW11" s="128"/>
      <c r="BX11" s="128"/>
      <c r="BY11" s="128"/>
      <c r="BZ11" s="128"/>
      <c r="CA11" s="128"/>
      <c r="CB11" s="128"/>
      <c r="CC11" s="128"/>
      <c r="CD11" s="128"/>
      <c r="CE11" s="128"/>
      <c r="CF11" s="128"/>
      <c r="CG11" s="128"/>
      <c r="CH11" s="128"/>
      <c r="CI11" s="128"/>
      <c r="CJ11" s="128"/>
      <c r="CK11" s="128"/>
      <c r="CL11" s="128"/>
      <c r="CM11" s="128"/>
      <c r="CN11" s="128"/>
      <c r="CO11" s="128"/>
      <c r="CP11" s="128"/>
      <c r="CQ11" s="128"/>
      <c r="CR11" s="128"/>
      <c r="CS11" s="128"/>
      <c r="CT11" s="128"/>
      <c r="CU11" s="128"/>
      <c r="CV11" s="128"/>
      <c r="CW11" s="128"/>
      <c r="CX11" s="128"/>
      <c r="CY11" s="128"/>
      <c r="CZ11" s="128"/>
      <c r="DA11" s="128"/>
      <c r="DB11" s="128"/>
      <c r="DC11" s="128"/>
      <c r="DD11" s="128"/>
      <c r="DE11" s="128"/>
      <c r="DF11" s="128"/>
      <c r="DG11" s="128"/>
      <c r="DH11" s="128"/>
      <c r="DI11" s="128"/>
      <c r="DJ11" s="128"/>
      <c r="DK11" s="128"/>
      <c r="DL11" s="128"/>
      <c r="DM11" s="128"/>
      <c r="DN11" s="128"/>
      <c r="DO11" s="128"/>
      <c r="DP11" s="128"/>
      <c r="DQ11" s="128"/>
      <c r="DR11" s="128"/>
      <c r="DS11" s="128"/>
      <c r="DT11" s="128"/>
      <c r="DU11" s="128"/>
      <c r="DV11" s="128"/>
      <c r="DW11" s="128"/>
      <c r="DX11" s="128"/>
      <c r="DY11" s="128"/>
      <c r="DZ11" s="128"/>
      <c r="EA11" s="128"/>
      <c r="EB11" s="128"/>
      <c r="EC11" s="128"/>
      <c r="ED11" s="128"/>
      <c r="EE11" s="128"/>
      <c r="EF11" s="128"/>
      <c r="EG11" s="128"/>
      <c r="EH11" s="128"/>
      <c r="EI11" s="128"/>
      <c r="EJ11" s="128"/>
      <c r="EK11" s="128"/>
      <c r="EL11" s="128"/>
      <c r="EM11" s="128"/>
      <c r="EN11" s="128"/>
      <c r="EO11" s="128"/>
      <c r="EP11" s="128"/>
      <c r="EQ11" s="128"/>
      <c r="ER11" s="128"/>
      <c r="ES11" s="128"/>
      <c r="ET11" s="128"/>
      <c r="EU11" s="128"/>
      <c r="EV11" s="128"/>
      <c r="EW11" s="128"/>
      <c r="EX11" s="128"/>
      <c r="EY11" s="128"/>
      <c r="EZ11" s="128"/>
      <c r="FA11" s="128"/>
      <c r="FB11" s="128"/>
      <c r="FC11" s="128"/>
      <c r="FD11" s="128"/>
      <c r="FE11" s="128"/>
      <c r="FF11" s="128"/>
      <c r="FG11" s="128"/>
      <c r="FH11" s="128"/>
      <c r="FI11" s="128"/>
      <c r="FJ11" s="128"/>
      <c r="FK11" s="128"/>
      <c r="FL11" s="128"/>
      <c r="FM11" s="128"/>
      <c r="FN11" s="128"/>
      <c r="FO11" s="128"/>
      <c r="FP11" s="128"/>
      <c r="FQ11" s="128"/>
      <c r="FR11" s="128"/>
      <c r="FS11" s="128"/>
      <c r="FT11" s="128"/>
      <c r="FU11" s="128"/>
      <c r="FV11" s="128"/>
      <c r="FW11" s="128"/>
      <c r="FX11" s="128"/>
      <c r="FY11" s="128"/>
      <c r="FZ11" s="128"/>
      <c r="GA11" s="128"/>
      <c r="GB11" s="128"/>
      <c r="GC11" s="128"/>
      <c r="GD11" s="128"/>
      <c r="GE11" s="128"/>
      <c r="GF11" s="128"/>
      <c r="GG11" s="128"/>
      <c r="GH11" s="128"/>
      <c r="GI11" s="128"/>
      <c r="GJ11" s="128"/>
      <c r="GK11" s="128"/>
      <c r="GL11" s="128"/>
      <c r="GM11" s="128"/>
      <c r="GN11" s="128"/>
      <c r="GO11" s="128"/>
      <c r="GP11" s="128"/>
      <c r="GQ11" s="128"/>
      <c r="GR11" s="128"/>
      <c r="GS11" s="128"/>
      <c r="GT11" s="128"/>
      <c r="GU11" s="128"/>
      <c r="GV11" s="128"/>
      <c r="GW11" s="128"/>
      <c r="GX11" s="128"/>
      <c r="GY11" s="128"/>
      <c r="GZ11" s="128"/>
      <c r="HA11" s="128"/>
      <c r="HB11" s="128"/>
      <c r="HC11" s="128"/>
      <c r="HD11" s="128"/>
      <c r="HE11" s="128"/>
      <c r="HF11" s="128"/>
      <c r="HG11" s="128"/>
      <c r="HH11" s="128"/>
      <c r="HI11" s="128"/>
      <c r="HJ11" s="128"/>
      <c r="HK11" s="128"/>
      <c r="HL11" s="128"/>
      <c r="HM11" s="128"/>
      <c r="HN11" s="128"/>
      <c r="HO11" s="128"/>
      <c r="HP11" s="128"/>
      <c r="HQ11" s="128"/>
      <c r="HR11" s="128"/>
      <c r="HS11" s="128"/>
      <c r="HT11" s="128"/>
      <c r="HU11" s="128"/>
      <c r="HV11" s="128"/>
      <c r="HW11" s="128"/>
      <c r="HX11" s="128"/>
      <c r="HY11" s="128"/>
      <c r="HZ11" s="128"/>
      <c r="IA11" s="128"/>
      <c r="IB11" s="128"/>
      <c r="IC11" s="128"/>
      <c r="ID11" s="128"/>
      <c r="IE11" s="128"/>
      <c r="IF11" s="128"/>
      <c r="IG11" s="128"/>
      <c r="IH11" s="128"/>
      <c r="II11" s="128"/>
      <c r="IJ11" s="128"/>
      <c r="IK11" s="128"/>
      <c r="IL11" s="128"/>
      <c r="IM11" s="128"/>
      <c r="IN11" s="128"/>
      <c r="IO11" s="128"/>
      <c r="IP11" s="128"/>
      <c r="IQ11" s="128"/>
      <c r="IR11" s="128"/>
      <c r="IS11" s="128"/>
      <c r="IT11" s="128"/>
      <c r="IU11" s="128"/>
      <c r="IV11" s="128"/>
      <c r="IW11" s="128"/>
      <c r="IX11" s="128"/>
      <c r="IY11" s="128"/>
      <c r="IZ11" s="128"/>
      <c r="JA11" s="128"/>
      <c r="JB11" s="128"/>
      <c r="JC11" s="128"/>
      <c r="JD11" s="128"/>
      <c r="JE11" s="128"/>
      <c r="JF11" s="128"/>
      <c r="JG11" s="128"/>
      <c r="JH11" s="128"/>
      <c r="JI11" s="128"/>
      <c r="JJ11" s="128"/>
      <c r="JK11" s="128"/>
      <c r="JL11" s="128"/>
      <c r="JM11" s="128"/>
      <c r="JN11" s="128"/>
      <c r="JO11" s="128"/>
      <c r="JP11" s="128"/>
      <c r="JQ11" s="128"/>
      <c r="JR11" s="128"/>
      <c r="JS11" s="128"/>
      <c r="JT11" s="128"/>
      <c r="JU11" s="128"/>
      <c r="JV11" s="128"/>
      <c r="JW11" s="128"/>
      <c r="JX11" s="128"/>
      <c r="JY11" s="128"/>
      <c r="JZ11" s="128"/>
      <c r="KA11" s="128"/>
      <c r="KB11" s="128"/>
      <c r="KC11" s="128"/>
      <c r="KD11" s="128"/>
      <c r="KE11" s="128"/>
      <c r="KF11" s="128"/>
      <c r="KG11" s="128"/>
      <c r="KH11" s="128"/>
      <c r="KI11" s="128"/>
      <c r="KJ11" s="128"/>
      <c r="KK11" s="128"/>
      <c r="KL11" s="128"/>
      <c r="KM11" s="128"/>
      <c r="KN11" s="128"/>
      <c r="KO11" s="128"/>
      <c r="KP11" s="128"/>
      <c r="KQ11" s="128"/>
      <c r="KR11" s="128"/>
      <c r="KS11" s="128"/>
      <c r="KT11" s="128"/>
      <c r="KU11" s="128"/>
      <c r="KV11" s="128"/>
      <c r="KW11" s="128"/>
      <c r="KX11" s="128"/>
      <c r="KY11" s="128"/>
      <c r="KZ11" s="128"/>
      <c r="LA11" s="128"/>
      <c r="LB11" s="128"/>
      <c r="LC11" s="128"/>
      <c r="LD11" s="128"/>
      <c r="LE11" s="128"/>
      <c r="LF11" s="128"/>
      <c r="LG11" s="128"/>
      <c r="LH11" s="128"/>
      <c r="LI11" s="128"/>
      <c r="LJ11" s="128"/>
      <c r="LK11" s="128"/>
      <c r="LL11" s="128"/>
      <c r="LM11" s="128"/>
      <c r="LN11" s="128"/>
      <c r="LO11" s="128"/>
      <c r="LP11" s="128"/>
      <c r="LQ11" s="128"/>
      <c r="LR11" s="128"/>
      <c r="LS11" s="128"/>
      <c r="LT11" s="128"/>
      <c r="LU11" s="128"/>
      <c r="LV11" s="128"/>
      <c r="LW11" s="128"/>
      <c r="LX11" s="128"/>
      <c r="LY11" s="128"/>
      <c r="LZ11" s="128"/>
      <c r="MA11" s="128"/>
      <c r="MB11" s="128"/>
      <c r="MC11" s="128"/>
      <c r="MD11" s="128"/>
      <c r="ME11" s="128"/>
      <c r="MF11" s="128"/>
      <c r="MG11" s="128"/>
      <c r="MH11" s="128"/>
      <c r="MI11" s="128"/>
      <c r="MJ11" s="128"/>
      <c r="MK11" s="128"/>
      <c r="ML11" s="128"/>
      <c r="MM11" s="128"/>
      <c r="MN11" s="128"/>
      <c r="MO11" s="128"/>
      <c r="MP11" s="128"/>
      <c r="MQ11" s="128"/>
      <c r="MR11" s="128"/>
      <c r="MS11" s="128"/>
      <c r="MT11" s="128"/>
      <c r="MU11" s="128"/>
      <c r="MV11" s="128"/>
      <c r="MW11" s="128"/>
      <c r="MX11" s="128"/>
      <c r="MY11" s="128"/>
      <c r="MZ11" s="128"/>
      <c r="NA11" s="128"/>
      <c r="NB11" s="128"/>
      <c r="NC11" s="128"/>
      <c r="ND11" s="128"/>
      <c r="NE11" s="128"/>
      <c r="NF11" s="128"/>
      <c r="NG11" s="128"/>
      <c r="NH11" s="128"/>
      <c r="NI11" s="128"/>
      <c r="NJ11" s="128"/>
      <c r="NK11" s="128"/>
      <c r="NL11" s="128"/>
      <c r="NM11" s="128"/>
      <c r="NN11" s="128"/>
      <c r="NO11" s="128"/>
      <c r="NP11" s="128"/>
      <c r="NQ11" s="128"/>
      <c r="NR11" s="128"/>
      <c r="NS11" s="128"/>
      <c r="NT11" s="128"/>
      <c r="NU11" s="128"/>
      <c r="NV11" s="128"/>
      <c r="NW11" s="128"/>
      <c r="NX11" s="128"/>
      <c r="NY11" s="128"/>
      <c r="NZ11" s="128"/>
      <c r="OA11" s="128"/>
      <c r="OB11" s="128"/>
      <c r="OC11" s="128"/>
      <c r="OD11" s="128"/>
      <c r="OE11" s="128"/>
      <c r="OF11" s="128"/>
      <c r="OG11" s="128"/>
      <c r="OH11" s="128"/>
      <c r="OI11" s="128"/>
      <c r="OJ11" s="128"/>
      <c r="OK11" s="128"/>
      <c r="OL11" s="128"/>
      <c r="OM11" s="128"/>
      <c r="ON11" s="128"/>
      <c r="OO11" s="128"/>
      <c r="OP11" s="128"/>
      <c r="OQ11" s="128"/>
      <c r="OR11" s="128"/>
      <c r="OS11" s="128"/>
      <c r="OT11" s="128"/>
      <c r="OU11" s="128"/>
      <c r="OV11" s="128"/>
      <c r="OW11" s="128"/>
      <c r="OX11" s="128"/>
      <c r="OY11" s="128"/>
      <c r="OZ11" s="128"/>
      <c r="PA11" s="128"/>
      <c r="PB11" s="128"/>
      <c r="PC11" s="128"/>
      <c r="PD11" s="128"/>
      <c r="PE11" s="128"/>
      <c r="PF11" s="128"/>
      <c r="PG11" s="128"/>
      <c r="PH11" s="128"/>
      <c r="PI11" s="128"/>
      <c r="PJ11" s="128"/>
      <c r="PK11" s="128"/>
      <c r="PL11" s="128"/>
      <c r="PM11" s="128"/>
      <c r="PN11" s="128"/>
      <c r="PO11" s="128"/>
      <c r="PP11" s="128"/>
      <c r="PQ11" s="128"/>
      <c r="PR11" s="128"/>
      <c r="PS11" s="128"/>
      <c r="PT11" s="128"/>
      <c r="PU11" s="128"/>
      <c r="PV11" s="128"/>
      <c r="PW11" s="128"/>
      <c r="PX11" s="128"/>
      <c r="PY11" s="128"/>
      <c r="PZ11" s="128"/>
      <c r="QA11" s="128"/>
      <c r="QB11" s="128"/>
      <c r="QC11" s="128"/>
      <c r="QD11" s="128"/>
      <c r="QE11" s="128"/>
      <c r="QF11" s="128"/>
      <c r="QG11" s="128"/>
      <c r="QH11" s="128"/>
      <c r="QI11" s="128"/>
      <c r="QJ11" s="128"/>
      <c r="QK11" s="128"/>
      <c r="QL11" s="128"/>
      <c r="QM11" s="128"/>
      <c r="QN11" s="128"/>
      <c r="QO11" s="128"/>
      <c r="QP11" s="128"/>
      <c r="QQ11" s="128"/>
      <c r="QR11" s="128"/>
      <c r="QS11" s="128"/>
      <c r="QT11" s="128"/>
      <c r="QU11" s="128"/>
      <c r="QV11" s="128"/>
      <c r="QW11" s="128"/>
      <c r="QX11" s="128"/>
      <c r="QY11" s="128"/>
      <c r="QZ11" s="128"/>
      <c r="RA11" s="128"/>
      <c r="RB11" s="128"/>
      <c r="RC11" s="128"/>
      <c r="RD11" s="128"/>
      <c r="RE11" s="128"/>
      <c r="RF11" s="128"/>
      <c r="RG11" s="128"/>
      <c r="RH11" s="128"/>
      <c r="RI11" s="128"/>
      <c r="RJ11" s="128"/>
      <c r="RK11" s="128"/>
      <c r="RL11" s="128"/>
      <c r="RM11" s="128"/>
      <c r="RN11" s="128"/>
      <c r="RO11" s="128"/>
      <c r="RP11" s="128"/>
      <c r="RQ11" s="128"/>
      <c r="RR11" s="128"/>
      <c r="RS11" s="128"/>
      <c r="RT11" s="128"/>
      <c r="RU11" s="128"/>
      <c r="RV11" s="128"/>
      <c r="RW11" s="128"/>
      <c r="RX11" s="128"/>
      <c r="RY11" s="128"/>
      <c r="RZ11" s="128"/>
      <c r="SA11" s="128"/>
      <c r="SB11" s="128"/>
      <c r="SC11" s="128"/>
      <c r="SD11" s="128"/>
      <c r="SE11" s="128"/>
      <c r="SF11" s="128"/>
      <c r="SG11" s="128"/>
      <c r="SH11" s="128"/>
      <c r="SI11" s="128"/>
      <c r="SJ11" s="128"/>
      <c r="SK11" s="128"/>
      <c r="SL11" s="128"/>
      <c r="SM11" s="128"/>
      <c r="SN11" s="128"/>
      <c r="SO11" s="128"/>
      <c r="SP11" s="128"/>
      <c r="SQ11" s="128"/>
      <c r="SR11" s="128"/>
      <c r="SS11" s="128"/>
      <c r="ST11" s="128"/>
      <c r="SU11" s="128"/>
      <c r="SV11" s="128"/>
      <c r="SW11" s="128"/>
      <c r="SX11" s="128"/>
      <c r="SY11" s="128"/>
      <c r="SZ11" s="128"/>
      <c r="TA11" s="128"/>
      <c r="TB11" s="128"/>
      <c r="TC11" s="128"/>
      <c r="TD11" s="128"/>
      <c r="TE11" s="128"/>
      <c r="TF11" s="128"/>
      <c r="TG11" s="128"/>
      <c r="TH11" s="128"/>
      <c r="TI11" s="128"/>
      <c r="TJ11" s="128"/>
      <c r="TK11" s="128"/>
      <c r="TL11" s="128"/>
      <c r="TM11" s="128"/>
      <c r="TN11" s="128"/>
      <c r="TO11" s="128"/>
      <c r="TP11" s="128"/>
      <c r="TQ11" s="128"/>
      <c r="TR11" s="128"/>
      <c r="TS11" s="128"/>
      <c r="TT11" s="128"/>
      <c r="TU11" s="128"/>
      <c r="TV11" s="128"/>
      <c r="TW11" s="128"/>
      <c r="TX11" s="128"/>
      <c r="TY11" s="128"/>
      <c r="TZ11" s="128"/>
      <c r="UA11" s="128"/>
      <c r="UB11" s="128"/>
      <c r="UC11" s="128"/>
      <c r="UD11" s="128"/>
      <c r="UE11" s="128"/>
      <c r="UF11" s="128"/>
      <c r="UG11" s="128"/>
      <c r="UH11" s="128"/>
      <c r="UI11" s="128"/>
      <c r="UJ11" s="128"/>
      <c r="UK11" s="128"/>
      <c r="UL11" s="128"/>
      <c r="UM11" s="128"/>
      <c r="UN11" s="128"/>
      <c r="UO11" s="128"/>
      <c r="UP11" s="128"/>
      <c r="UQ11" s="128"/>
      <c r="UR11" s="128"/>
      <c r="US11" s="128"/>
      <c r="UT11" s="128"/>
      <c r="UU11" s="128"/>
      <c r="UV11" s="128"/>
      <c r="UW11" s="128"/>
      <c r="UX11" s="128"/>
      <c r="UY11" s="128"/>
      <c r="UZ11" s="128"/>
      <c r="VA11" s="128"/>
      <c r="VB11" s="128"/>
      <c r="VC11" s="128"/>
      <c r="VD11" s="128"/>
      <c r="VE11" s="128"/>
      <c r="VF11" s="128"/>
      <c r="VG11" s="128"/>
      <c r="VH11" s="128"/>
      <c r="VI11" s="128"/>
      <c r="VJ11" s="128"/>
      <c r="VK11" s="128"/>
      <c r="VL11" s="128"/>
      <c r="VM11" s="128"/>
      <c r="VN11" s="128"/>
      <c r="VO11" s="128"/>
      <c r="VP11" s="128"/>
      <c r="VQ11" s="128"/>
      <c r="VR11" s="128"/>
      <c r="VS11" s="128"/>
      <c r="VT11" s="128"/>
      <c r="VU11" s="128"/>
      <c r="VV11" s="128"/>
      <c r="VW11" s="128"/>
      <c r="VX11" s="128"/>
      <c r="VY11" s="128"/>
      <c r="VZ11" s="128"/>
      <c r="WA11" s="128"/>
      <c r="WB11" s="128"/>
      <c r="WC11" s="128"/>
      <c r="WD11" s="128"/>
      <c r="WE11" s="128"/>
      <c r="WF11" s="128"/>
      <c r="WG11" s="128"/>
      <c r="WH11" s="128"/>
      <c r="WI11" s="128"/>
      <c r="WJ11" s="128"/>
      <c r="WK11" s="128"/>
      <c r="WL11" s="128"/>
      <c r="WM11" s="128"/>
      <c r="WN11" s="128"/>
      <c r="WO11" s="128"/>
      <c r="WP11" s="128"/>
      <c r="WQ11" s="128"/>
      <c r="WR11" s="128"/>
      <c r="WS11" s="128"/>
      <c r="WT11" s="128"/>
      <c r="WU11" s="128"/>
      <c r="WV11" s="128"/>
      <c r="WW11" s="128"/>
      <c r="WX11" s="128"/>
      <c r="WY11" s="128"/>
      <c r="WZ11" s="128"/>
      <c r="XA11" s="128"/>
      <c r="XB11" s="128"/>
      <c r="XC11" s="128"/>
      <c r="XD11" s="128"/>
      <c r="XE11" s="128"/>
      <c r="XF11" s="128"/>
      <c r="XG11" s="128"/>
      <c r="XH11" s="128"/>
      <c r="XI11" s="128"/>
      <c r="XJ11" s="128"/>
      <c r="XK11" s="128"/>
      <c r="XL11" s="128"/>
      <c r="XM11" s="128"/>
      <c r="XN11" s="128"/>
      <c r="XO11" s="128"/>
      <c r="XP11" s="128"/>
      <c r="XQ11" s="128"/>
      <c r="XR11" s="128"/>
      <c r="XS11" s="128"/>
      <c r="XT11" s="128"/>
      <c r="XU11" s="128"/>
      <c r="XV11" s="128"/>
      <c r="XW11" s="128"/>
      <c r="XX11" s="128"/>
      <c r="XY11" s="128"/>
      <c r="XZ11" s="128"/>
      <c r="YA11" s="128"/>
      <c r="YB11" s="128"/>
      <c r="YC11" s="128"/>
      <c r="YD11" s="128"/>
      <c r="YE11" s="128"/>
      <c r="YF11" s="128"/>
      <c r="YG11" s="128"/>
      <c r="YH11" s="128"/>
      <c r="YI11" s="128"/>
      <c r="YJ11" s="128"/>
      <c r="YK11" s="128"/>
      <c r="YL11" s="128"/>
      <c r="YM11" s="128"/>
      <c r="YN11" s="128"/>
      <c r="YO11" s="128"/>
      <c r="YP11" s="128"/>
      <c r="YQ11" s="128"/>
      <c r="YR11" s="128"/>
      <c r="YS11" s="128"/>
      <c r="YT11" s="128"/>
      <c r="YU11" s="128"/>
      <c r="YV11" s="128"/>
      <c r="YW11" s="128"/>
      <c r="YX11" s="128"/>
      <c r="YY11" s="128"/>
      <c r="YZ11" s="128"/>
      <c r="ZA11" s="128"/>
      <c r="ZB11" s="128"/>
      <c r="ZC11" s="128"/>
      <c r="ZD11" s="128"/>
      <c r="ZE11" s="128"/>
      <c r="ZF11" s="128"/>
      <c r="ZG11" s="128"/>
      <c r="ZH11" s="128"/>
      <c r="ZI11" s="128"/>
      <c r="ZJ11" s="128"/>
      <c r="ZK11" s="128"/>
      <c r="ZL11" s="128"/>
      <c r="ZM11" s="128"/>
      <c r="ZN11" s="128"/>
      <c r="ZO11" s="128"/>
      <c r="ZP11" s="128"/>
      <c r="ZQ11" s="128"/>
      <c r="ZR11" s="128"/>
      <c r="ZS11" s="128"/>
      <c r="ZT11" s="128"/>
      <c r="ZU11" s="128"/>
      <c r="ZV11" s="128"/>
      <c r="ZW11" s="128"/>
      <c r="ZX11" s="128"/>
      <c r="ZY11" s="128"/>
      <c r="ZZ11" s="128"/>
      <c r="AAA11" s="128"/>
      <c r="AAB11" s="128"/>
      <c r="AAC11" s="128"/>
      <c r="AAD11" s="128"/>
      <c r="AAE11" s="128"/>
      <c r="AAF11" s="128"/>
      <c r="AAG11" s="128"/>
      <c r="AAH11" s="128"/>
      <c r="AAI11" s="128"/>
      <c r="AAJ11" s="128"/>
      <c r="AAK11" s="128"/>
      <c r="AAL11" s="128"/>
      <c r="AAM11" s="128"/>
      <c r="AAN11" s="128"/>
      <c r="AAO11" s="128"/>
      <c r="AAP11" s="128"/>
      <c r="AAQ11" s="128"/>
      <c r="AAR11" s="128"/>
      <c r="AAS11" s="128"/>
      <c r="AAT11" s="128"/>
      <c r="AAU11" s="128"/>
      <c r="AAV11" s="128"/>
      <c r="AAW11" s="128"/>
      <c r="AAX11" s="128"/>
      <c r="AAY11" s="128"/>
      <c r="AAZ11" s="128"/>
      <c r="ABA11" s="128"/>
      <c r="ABB11" s="128"/>
      <c r="ABC11" s="128"/>
      <c r="ABD11" s="128"/>
      <c r="ABE11" s="128"/>
      <c r="ABF11" s="128"/>
      <c r="ABG11" s="128"/>
      <c r="ABH11" s="128"/>
      <c r="ABI11" s="128"/>
      <c r="ABJ11" s="128"/>
      <c r="ABK11" s="128"/>
      <c r="ABL11" s="128"/>
      <c r="ABM11" s="128"/>
      <c r="ABN11" s="128"/>
      <c r="ABO11" s="128"/>
      <c r="ABP11" s="128"/>
      <c r="ABQ11" s="128"/>
      <c r="ABR11" s="128"/>
      <c r="ABS11" s="128"/>
      <c r="ABT11" s="128"/>
      <c r="ABU11" s="128"/>
      <c r="ABV11" s="128"/>
      <c r="ABW11" s="128"/>
      <c r="ABX11" s="128"/>
      <c r="ABY11" s="128"/>
      <c r="ABZ11" s="128"/>
      <c r="ACA11" s="128"/>
      <c r="ACB11" s="128"/>
      <c r="ACC11" s="128"/>
      <c r="ACD11" s="128"/>
      <c r="ACE11" s="128"/>
      <c r="ACF11" s="128"/>
      <c r="ACG11" s="128"/>
      <c r="ACH11" s="128"/>
      <c r="ACI11" s="128"/>
      <c r="ACJ11" s="128"/>
      <c r="ACK11" s="128"/>
      <c r="ACL11" s="128"/>
      <c r="ACM11" s="128"/>
      <c r="ACN11" s="128"/>
      <c r="ACO11" s="128"/>
      <c r="ACP11" s="128"/>
      <c r="ACQ11" s="128"/>
      <c r="ACR11" s="128"/>
      <c r="ACS11" s="128"/>
      <c r="ACT11" s="128"/>
      <c r="ACU11" s="128"/>
      <c r="ACV11" s="128"/>
      <c r="ACW11" s="128"/>
      <c r="ACX11" s="128"/>
      <c r="ACY11" s="128"/>
      <c r="ACZ11" s="128"/>
      <c r="ADA11" s="128"/>
      <c r="ADB11" s="128"/>
      <c r="ADC11" s="128"/>
      <c r="ADD11" s="128"/>
      <c r="ADE11" s="128"/>
      <c r="ADF11" s="128"/>
      <c r="ADG11" s="128"/>
      <c r="ADH11" s="128"/>
      <c r="ADI11" s="128"/>
      <c r="ADJ11" s="128"/>
      <c r="ADK11" s="128"/>
      <c r="ADL11" s="128"/>
      <c r="ADM11" s="128"/>
      <c r="ADN11" s="128"/>
      <c r="ADO11" s="128"/>
      <c r="ADP11" s="128"/>
      <c r="ADQ11" s="128"/>
      <c r="ADR11" s="128"/>
      <c r="ADS11" s="128"/>
      <c r="ADT11" s="128"/>
      <c r="ADU11" s="128"/>
      <c r="ADV11" s="128"/>
      <c r="ADW11" s="128"/>
      <c r="ADX11" s="128"/>
      <c r="ADY11" s="128"/>
      <c r="ADZ11" s="128"/>
      <c r="AEA11" s="128"/>
      <c r="AEB11" s="128"/>
      <c r="AEC11" s="128"/>
      <c r="AED11" s="128"/>
      <c r="AEE11" s="128"/>
      <c r="AEF11" s="128"/>
      <c r="AEG11" s="128"/>
      <c r="AEH11" s="128"/>
      <c r="AEI11" s="128"/>
      <c r="AEJ11" s="128"/>
      <c r="AEK11" s="128"/>
      <c r="AEL11" s="128"/>
      <c r="AEM11" s="128"/>
      <c r="AEN11" s="128"/>
      <c r="AEO11" s="128"/>
      <c r="AEP11" s="128"/>
      <c r="AEQ11" s="128"/>
      <c r="AER11" s="128"/>
      <c r="AES11" s="128"/>
      <c r="AET11" s="128"/>
      <c r="AEU11" s="128"/>
      <c r="AEV11" s="128"/>
      <c r="AEW11" s="128"/>
      <c r="AEX11" s="128"/>
      <c r="AEY11" s="128"/>
      <c r="AEZ11" s="128"/>
      <c r="AFA11" s="128"/>
      <c r="AFB11" s="128"/>
      <c r="AFC11" s="128"/>
      <c r="AFD11" s="128"/>
      <c r="AFE11" s="128"/>
      <c r="AFF11" s="128"/>
      <c r="AFG11" s="128"/>
      <c r="AFH11" s="128"/>
      <c r="AFI11" s="128"/>
      <c r="AFJ11" s="128"/>
      <c r="AFK11" s="128"/>
      <c r="AFL11" s="128"/>
      <c r="AFM11" s="128"/>
      <c r="AFN11" s="128"/>
      <c r="AFO11" s="128"/>
      <c r="AFP11" s="128"/>
      <c r="AFQ11" s="128"/>
      <c r="AFR11" s="128"/>
      <c r="AFS11" s="128"/>
      <c r="AFT11" s="128"/>
      <c r="AFU11" s="128"/>
      <c r="AFV11" s="128"/>
      <c r="AFW11" s="128"/>
      <c r="AFX11" s="128"/>
      <c r="AFY11" s="128"/>
      <c r="AFZ11" s="128"/>
      <c r="AGA11" s="128"/>
      <c r="AGB11" s="128"/>
      <c r="AGC11" s="128"/>
      <c r="AGD11" s="128"/>
      <c r="AGE11" s="128"/>
      <c r="AGF11" s="128"/>
      <c r="AGG11" s="128"/>
      <c r="AGH11" s="128"/>
      <c r="AGI11" s="128"/>
      <c r="AGJ11" s="128"/>
      <c r="AGK11" s="128"/>
      <c r="AGL11" s="128"/>
      <c r="AGM11" s="128"/>
      <c r="AGN11" s="128"/>
      <c r="AGO11" s="128"/>
      <c r="AGP11" s="128"/>
      <c r="AGQ11" s="128"/>
      <c r="AGR11" s="128"/>
      <c r="AGS11" s="128"/>
      <c r="AGT11" s="128"/>
      <c r="AGU11" s="128"/>
      <c r="AGV11" s="128"/>
      <c r="AGW11" s="128"/>
      <c r="AGX11" s="128"/>
      <c r="AGY11" s="128"/>
      <c r="AGZ11" s="128"/>
      <c r="AHA11" s="128"/>
      <c r="AHB11" s="128"/>
      <c r="AHC11" s="128"/>
      <c r="AHD11" s="128"/>
      <c r="AHE11" s="128"/>
      <c r="AHF11" s="128"/>
      <c r="AHG11" s="128"/>
      <c r="AHH11" s="128"/>
      <c r="AHI11" s="128"/>
      <c r="AHJ11" s="128"/>
      <c r="AHK11" s="128"/>
      <c r="AHL11" s="128"/>
      <c r="AHM11" s="128"/>
      <c r="AHN11" s="128"/>
      <c r="AHO11" s="128"/>
      <c r="AHP11" s="128"/>
      <c r="AHQ11" s="128"/>
      <c r="AHR11" s="128"/>
      <c r="AHS11" s="128"/>
      <c r="AHT11" s="128"/>
      <c r="AHU11" s="128"/>
      <c r="AHV11" s="128"/>
      <c r="AHW11" s="128"/>
      <c r="AHX11" s="128"/>
      <c r="AHY11" s="128"/>
      <c r="AHZ11" s="128"/>
      <c r="AIA11" s="128"/>
      <c r="AIB11" s="128"/>
      <c r="AIC11" s="128"/>
      <c r="AID11" s="128"/>
      <c r="AIE11" s="128"/>
      <c r="AIF11" s="128"/>
      <c r="AIG11" s="128"/>
      <c r="AIH11" s="128"/>
      <c r="AII11" s="128"/>
      <c r="AIJ11" s="128"/>
      <c r="AIK11" s="128"/>
      <c r="AIL11" s="128"/>
      <c r="AIM11" s="128"/>
      <c r="AIN11" s="128"/>
      <c r="AIO11" s="128"/>
      <c r="AIP11" s="128"/>
      <c r="AIQ11" s="128"/>
      <c r="AIR11" s="128"/>
      <c r="AIS11" s="128"/>
      <c r="AIT11" s="128"/>
      <c r="AIU11" s="128"/>
      <c r="AIV11" s="128"/>
      <c r="AIW11" s="128"/>
      <c r="AIX11" s="128"/>
      <c r="AIY11" s="128"/>
      <c r="AIZ11" s="128"/>
      <c r="AJA11" s="128"/>
      <c r="AJB11" s="128"/>
      <c r="AJC11" s="128"/>
      <c r="AJD11" s="128"/>
      <c r="AJE11" s="128"/>
      <c r="AJF11" s="128"/>
      <c r="AJG11" s="128"/>
      <c r="AJH11" s="128"/>
      <c r="AJI11" s="128"/>
      <c r="AJJ11" s="128"/>
      <c r="AJK11" s="128"/>
      <c r="AJL11" s="128"/>
      <c r="AJM11" s="128"/>
      <c r="AJN11" s="128"/>
      <c r="AJO11" s="128"/>
      <c r="AJP11" s="128"/>
      <c r="AJQ11" s="128"/>
      <c r="AJR11" s="128"/>
      <c r="AJS11" s="128"/>
      <c r="AJT11" s="128"/>
      <c r="AJU11" s="128"/>
      <c r="AJV11" s="128"/>
      <c r="AJW11" s="128"/>
      <c r="AJX11" s="128"/>
      <c r="AJY11" s="128"/>
      <c r="AJZ11" s="128"/>
      <c r="AKA11" s="128"/>
      <c r="AKB11" s="128"/>
      <c r="AKC11" s="128"/>
      <c r="AKD11" s="128"/>
      <c r="AKE11" s="128"/>
      <c r="AKF11" s="128"/>
      <c r="AKG11" s="128"/>
      <c r="AKH11" s="128"/>
      <c r="AKI11" s="128"/>
      <c r="AKJ11" s="128"/>
      <c r="AKK11" s="128"/>
      <c r="AKL11" s="128"/>
      <c r="AKM11" s="128"/>
      <c r="AKN11" s="128"/>
      <c r="AKO11" s="128"/>
      <c r="AKP11" s="128"/>
      <c r="AKQ11" s="128"/>
      <c r="AKR11" s="128"/>
      <c r="AKS11" s="128"/>
      <c r="AKT11" s="128"/>
      <c r="AKU11" s="128"/>
      <c r="AKV11" s="128"/>
      <c r="AKW11" s="128"/>
      <c r="AKX11" s="128"/>
      <c r="AKY11" s="128"/>
      <c r="AKZ11" s="128"/>
      <c r="ALA11" s="128"/>
      <c r="ALB11" s="128"/>
      <c r="ALC11" s="128"/>
      <c r="ALD11" s="128"/>
      <c r="ALE11" s="128"/>
      <c r="ALF11" s="128"/>
      <c r="ALG11" s="128"/>
      <c r="ALH11" s="128"/>
      <c r="ALI11" s="128"/>
      <c r="ALJ11" s="128"/>
      <c r="ALK11" s="128"/>
      <c r="ALL11" s="128"/>
      <c r="ALM11" s="128"/>
      <c r="ALN11" s="128"/>
      <c r="ALO11" s="128"/>
      <c r="ALP11" s="128"/>
      <c r="ALQ11" s="128"/>
      <c r="ALR11" s="128"/>
      <c r="ALS11" s="128"/>
      <c r="ALT11" s="128"/>
      <c r="ALU11" s="128"/>
      <c r="ALV11" s="128"/>
      <c r="ALW11" s="128"/>
      <c r="ALX11" s="128"/>
      <c r="ALY11" s="128"/>
      <c r="ALZ11" s="128"/>
      <c r="AMA11" s="128"/>
      <c r="AMB11" s="128"/>
      <c r="AMC11" s="128"/>
      <c r="AMD11" s="128"/>
      <c r="AME11" s="128"/>
      <c r="AMF11" s="128"/>
      <c r="AMG11" s="128"/>
      <c r="AMH11" s="128"/>
      <c r="AMI11" s="128"/>
      <c r="AMJ11" s="128"/>
    </row>
  </sheetData>
  <mergeCells count="3">
    <mergeCell ref="A1:L1"/>
    <mergeCell ref="A9:L9"/>
    <mergeCell ref="A10:L10"/>
  </mergeCells>
  <pageMargins left="0.23622047244094491" right="0.23622047244094491" top="0.74803149606299213" bottom="0.74803149606299213" header="0.31496062992125984" footer="0.31496062992125984"/>
  <pageSetup paperSize="9" scale="90" orientation="landscape" r:id="rId1"/>
  <headerFooter>
    <oddHeader>&amp;LNumer sprawy 24/ZP/2023
&amp;RZałącznik nr 2 do SWZ</oddHeader>
    <oddFooter>Strona &amp;P z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3CB64C-A6F4-4C73-A984-9ECAFB882FC8}">
  <dimension ref="A1:AMJ11"/>
  <sheetViews>
    <sheetView zoomScale="120" zoomScaleNormal="120" zoomScaleSheetLayoutView="100" workbookViewId="0">
      <selection activeCell="E5" sqref="E5"/>
    </sheetView>
  </sheetViews>
  <sheetFormatPr defaultColWidth="9.109375" defaultRowHeight="13.8"/>
  <cols>
    <col min="1" max="1" width="5.5546875" style="39" customWidth="1"/>
    <col min="2" max="2" width="35" style="39" customWidth="1"/>
    <col min="3" max="3" width="38.6640625" style="39" customWidth="1"/>
    <col min="4" max="4" width="15" style="39" customWidth="1"/>
    <col min="5" max="5" width="18" style="39" customWidth="1"/>
    <col min="6" max="6" width="11" style="39" customWidth="1"/>
    <col min="7" max="7" width="16.5546875" style="39" customWidth="1"/>
    <col min="8" max="8" width="13.5546875" style="39" customWidth="1"/>
    <col min="9" max="9" width="10" style="39" customWidth="1"/>
    <col min="10" max="10" width="11.6640625" style="39" customWidth="1"/>
    <col min="11" max="11" width="13.6640625" style="39" customWidth="1"/>
    <col min="12" max="12" width="14.6640625" style="39" customWidth="1"/>
    <col min="13" max="1025" width="9.33203125" style="39" customWidth="1"/>
    <col min="1026" max="16384" width="9.109375" style="39"/>
  </cols>
  <sheetData>
    <row r="1" spans="1:1024" ht="17.399999999999999">
      <c r="A1" s="855" t="s">
        <v>61</v>
      </c>
      <c r="B1" s="855"/>
      <c r="C1" s="855"/>
      <c r="D1" s="855"/>
      <c r="E1" s="855"/>
      <c r="F1" s="855"/>
      <c r="G1" s="855"/>
      <c r="H1" s="855"/>
      <c r="I1" s="855"/>
      <c r="J1" s="855"/>
      <c r="K1" s="855"/>
      <c r="L1" s="855"/>
    </row>
    <row r="2" spans="1:1024" ht="17.399999999999999">
      <c r="B2" s="45" t="s">
        <v>398</v>
      </c>
      <c r="C2" s="50"/>
      <c r="D2" s="50"/>
    </row>
    <row r="3" spans="1:1024" ht="11.25" customHeight="1"/>
    <row r="4" spans="1:1024" s="52" customFormat="1" ht="51.75" customHeight="1">
      <c r="A4" s="453" t="s">
        <v>3</v>
      </c>
      <c r="B4" s="453" t="s">
        <v>4</v>
      </c>
      <c r="C4" s="454" t="s">
        <v>5</v>
      </c>
      <c r="D4" s="717" t="s">
        <v>36</v>
      </c>
      <c r="E4" s="454" t="s">
        <v>7</v>
      </c>
      <c r="F4" s="454" t="s">
        <v>8</v>
      </c>
      <c r="G4" s="454" t="s">
        <v>9</v>
      </c>
      <c r="H4" s="454" t="s">
        <v>10</v>
      </c>
      <c r="I4" s="454" t="s">
        <v>820</v>
      </c>
      <c r="J4" s="455" t="s">
        <v>12</v>
      </c>
      <c r="K4" s="454" t="s">
        <v>33</v>
      </c>
      <c r="L4" s="456" t="s">
        <v>34</v>
      </c>
    </row>
    <row r="5" spans="1:1024" s="53" customFormat="1" ht="77.25" customHeight="1">
      <c r="A5" s="457">
        <v>1</v>
      </c>
      <c r="B5" s="458" t="s">
        <v>448</v>
      </c>
      <c r="C5" s="372" t="s">
        <v>449</v>
      </c>
      <c r="D5" s="459"/>
      <c r="E5" s="459"/>
      <c r="F5" s="457" t="s">
        <v>15</v>
      </c>
      <c r="G5" s="460">
        <v>2000</v>
      </c>
      <c r="H5" s="461"/>
      <c r="I5" s="462"/>
      <c r="J5" s="463">
        <f>H5*I5+H5</f>
        <v>0</v>
      </c>
      <c r="K5" s="464">
        <f>H5*G5</f>
        <v>0</v>
      </c>
      <c r="L5" s="464">
        <f>K5*I5+K5</f>
        <v>0</v>
      </c>
    </row>
    <row r="6" spans="1:1024" s="53" customFormat="1" ht="78.75" customHeight="1">
      <c r="A6" s="373">
        <v>2</v>
      </c>
      <c r="B6" s="458" t="s">
        <v>450</v>
      </c>
      <c r="C6" s="372" t="s">
        <v>822</v>
      </c>
      <c r="D6" s="372"/>
      <c r="E6" s="372"/>
      <c r="F6" s="373" t="s">
        <v>15</v>
      </c>
      <c r="G6" s="374">
        <v>2500</v>
      </c>
      <c r="H6" s="465"/>
      <c r="I6" s="462"/>
      <c r="J6" s="463">
        <f t="shared" ref="J6:J7" si="0">H6*I6+H6</f>
        <v>0</v>
      </c>
      <c r="K6" s="464">
        <f t="shared" ref="K6:K7" si="1">H6*G6</f>
        <v>0</v>
      </c>
      <c r="L6" s="464">
        <f t="shared" ref="L6:L7" si="2">K6*I6+K6</f>
        <v>0</v>
      </c>
    </row>
    <row r="7" spans="1:1024" s="53" customFormat="1" ht="81" customHeight="1">
      <c r="A7" s="457">
        <v>3</v>
      </c>
      <c r="B7" s="466" t="s">
        <v>451</v>
      </c>
      <c r="C7" s="459" t="s">
        <v>823</v>
      </c>
      <c r="D7" s="459"/>
      <c r="E7" s="459"/>
      <c r="F7" s="457" t="s">
        <v>15</v>
      </c>
      <c r="G7" s="460">
        <v>500</v>
      </c>
      <c r="H7" s="461"/>
      <c r="I7" s="467"/>
      <c r="J7" s="463">
        <f t="shared" si="0"/>
        <v>0</v>
      </c>
      <c r="K7" s="464">
        <f t="shared" si="1"/>
        <v>0</v>
      </c>
      <c r="L7" s="464">
        <f t="shared" si="2"/>
        <v>0</v>
      </c>
    </row>
    <row r="8" spans="1:1024" s="53" customFormat="1" ht="13.2">
      <c r="A8" s="41"/>
      <c r="B8" s="41"/>
      <c r="C8" s="41"/>
      <c r="D8" s="41"/>
      <c r="E8" s="41"/>
      <c r="F8" s="41"/>
      <c r="G8" s="41"/>
      <c r="H8" s="54"/>
      <c r="I8" s="859" t="s">
        <v>32</v>
      </c>
      <c r="J8" s="859"/>
      <c r="K8" s="55">
        <f>SUM(K5:K7)</f>
        <v>0</v>
      </c>
      <c r="L8" s="56">
        <f>SUM(L5:L7)</f>
        <v>0</v>
      </c>
    </row>
    <row r="9" spans="1:1024" s="836" customFormat="1" ht="21.75" customHeight="1">
      <c r="A9" s="856" t="s">
        <v>818</v>
      </c>
      <c r="B9" s="856"/>
      <c r="C9" s="856"/>
      <c r="D9" s="856"/>
      <c r="E9" s="856"/>
      <c r="F9" s="856"/>
      <c r="G9" s="856"/>
      <c r="H9" s="856"/>
      <c r="I9" s="856"/>
      <c r="J9" s="856"/>
      <c r="K9" s="856"/>
      <c r="L9" s="856"/>
    </row>
    <row r="10" spans="1:1024" s="836" customFormat="1" ht="30" customHeight="1">
      <c r="A10" s="856" t="s">
        <v>29</v>
      </c>
      <c r="B10" s="856"/>
      <c r="C10" s="856"/>
      <c r="D10" s="856"/>
      <c r="E10" s="856"/>
      <c r="F10" s="856"/>
      <c r="G10" s="856"/>
      <c r="H10" s="856"/>
      <c r="I10" s="856"/>
      <c r="J10" s="856"/>
      <c r="K10" s="856"/>
      <c r="L10" s="856"/>
    </row>
    <row r="11" spans="1:1024" customFormat="1" ht="24" customHeight="1">
      <c r="A11" s="837" t="s">
        <v>819</v>
      </c>
      <c r="B11" s="838"/>
      <c r="C11" s="839"/>
      <c r="D11" s="128"/>
      <c r="E11" s="128"/>
      <c r="F11" s="128"/>
      <c r="G11" s="840"/>
      <c r="H11" s="841"/>
      <c r="I11" s="842"/>
      <c r="J11" s="843"/>
      <c r="K11" s="843"/>
      <c r="L11" s="843"/>
      <c r="M11" s="128"/>
      <c r="N11" s="128"/>
      <c r="O11" s="128"/>
      <c r="P11" s="128"/>
      <c r="Q11" s="128"/>
      <c r="R11" s="128"/>
      <c r="S11" s="128"/>
      <c r="T11" s="128"/>
      <c r="U11" s="128"/>
      <c r="V11" s="128"/>
      <c r="W11" s="128"/>
      <c r="X11" s="128"/>
      <c r="Y11" s="128"/>
      <c r="Z11" s="128"/>
      <c r="AA11" s="128"/>
      <c r="AB11" s="128"/>
      <c r="AC11" s="128"/>
      <c r="AD11" s="128"/>
      <c r="AE11" s="128"/>
      <c r="AF11" s="128"/>
      <c r="AG11" s="128"/>
      <c r="AH11" s="128"/>
      <c r="AI11" s="128"/>
      <c r="AJ11" s="128"/>
      <c r="AK11" s="128"/>
      <c r="AL11" s="128"/>
      <c r="AM11" s="128"/>
      <c r="AN11" s="128"/>
      <c r="AO11" s="128"/>
      <c r="AP11" s="128"/>
      <c r="AQ11" s="128"/>
      <c r="AR11" s="128"/>
      <c r="AS11" s="128"/>
      <c r="AT11" s="128"/>
      <c r="AU11" s="128"/>
      <c r="AV11" s="128"/>
      <c r="AW11" s="128"/>
      <c r="AX11" s="128"/>
      <c r="AY11" s="128"/>
      <c r="AZ11" s="128"/>
      <c r="BA11" s="128"/>
      <c r="BB11" s="128"/>
      <c r="BC11" s="128"/>
      <c r="BD11" s="128"/>
      <c r="BE11" s="128"/>
      <c r="BF11" s="128"/>
      <c r="BG11" s="128"/>
      <c r="BH11" s="128"/>
      <c r="BI11" s="128"/>
      <c r="BJ11" s="128"/>
      <c r="BK11" s="128"/>
      <c r="BL11" s="128"/>
      <c r="BM11" s="128"/>
      <c r="BN11" s="128"/>
      <c r="BO11" s="128"/>
      <c r="BP11" s="128"/>
      <c r="BQ11" s="128"/>
      <c r="BR11" s="128"/>
      <c r="BS11" s="128"/>
      <c r="BT11" s="128"/>
      <c r="BU11" s="128"/>
      <c r="BV11" s="128"/>
      <c r="BW11" s="128"/>
      <c r="BX11" s="128"/>
      <c r="BY11" s="128"/>
      <c r="BZ11" s="128"/>
      <c r="CA11" s="128"/>
      <c r="CB11" s="128"/>
      <c r="CC11" s="128"/>
      <c r="CD11" s="128"/>
      <c r="CE11" s="128"/>
      <c r="CF11" s="128"/>
      <c r="CG11" s="128"/>
      <c r="CH11" s="128"/>
      <c r="CI11" s="128"/>
      <c r="CJ11" s="128"/>
      <c r="CK11" s="128"/>
      <c r="CL11" s="128"/>
      <c r="CM11" s="128"/>
      <c r="CN11" s="128"/>
      <c r="CO11" s="128"/>
      <c r="CP11" s="128"/>
      <c r="CQ11" s="128"/>
      <c r="CR11" s="128"/>
      <c r="CS11" s="128"/>
      <c r="CT11" s="128"/>
      <c r="CU11" s="128"/>
      <c r="CV11" s="128"/>
      <c r="CW11" s="128"/>
      <c r="CX11" s="128"/>
      <c r="CY11" s="128"/>
      <c r="CZ11" s="128"/>
      <c r="DA11" s="128"/>
      <c r="DB11" s="128"/>
      <c r="DC11" s="128"/>
      <c r="DD11" s="128"/>
      <c r="DE11" s="128"/>
      <c r="DF11" s="128"/>
      <c r="DG11" s="128"/>
      <c r="DH11" s="128"/>
      <c r="DI11" s="128"/>
      <c r="DJ11" s="128"/>
      <c r="DK11" s="128"/>
      <c r="DL11" s="128"/>
      <c r="DM11" s="128"/>
      <c r="DN11" s="128"/>
      <c r="DO11" s="128"/>
      <c r="DP11" s="128"/>
      <c r="DQ11" s="128"/>
      <c r="DR11" s="128"/>
      <c r="DS11" s="128"/>
      <c r="DT11" s="128"/>
      <c r="DU11" s="128"/>
      <c r="DV11" s="128"/>
      <c r="DW11" s="128"/>
      <c r="DX11" s="128"/>
      <c r="DY11" s="128"/>
      <c r="DZ11" s="128"/>
      <c r="EA11" s="128"/>
      <c r="EB11" s="128"/>
      <c r="EC11" s="128"/>
      <c r="ED11" s="128"/>
      <c r="EE11" s="128"/>
      <c r="EF11" s="128"/>
      <c r="EG11" s="128"/>
      <c r="EH11" s="128"/>
      <c r="EI11" s="128"/>
      <c r="EJ11" s="128"/>
      <c r="EK11" s="128"/>
      <c r="EL11" s="128"/>
      <c r="EM11" s="128"/>
      <c r="EN11" s="128"/>
      <c r="EO11" s="128"/>
      <c r="EP11" s="128"/>
      <c r="EQ11" s="128"/>
      <c r="ER11" s="128"/>
      <c r="ES11" s="128"/>
      <c r="ET11" s="128"/>
      <c r="EU11" s="128"/>
      <c r="EV11" s="128"/>
      <c r="EW11" s="128"/>
      <c r="EX11" s="128"/>
      <c r="EY11" s="128"/>
      <c r="EZ11" s="128"/>
      <c r="FA11" s="128"/>
      <c r="FB11" s="128"/>
      <c r="FC11" s="128"/>
      <c r="FD11" s="128"/>
      <c r="FE11" s="128"/>
      <c r="FF11" s="128"/>
      <c r="FG11" s="128"/>
      <c r="FH11" s="128"/>
      <c r="FI11" s="128"/>
      <c r="FJ11" s="128"/>
      <c r="FK11" s="128"/>
      <c r="FL11" s="128"/>
      <c r="FM11" s="128"/>
      <c r="FN11" s="128"/>
      <c r="FO11" s="128"/>
      <c r="FP11" s="128"/>
      <c r="FQ11" s="128"/>
      <c r="FR11" s="128"/>
      <c r="FS11" s="128"/>
      <c r="FT11" s="128"/>
      <c r="FU11" s="128"/>
      <c r="FV11" s="128"/>
      <c r="FW11" s="128"/>
      <c r="FX11" s="128"/>
      <c r="FY11" s="128"/>
      <c r="FZ11" s="128"/>
      <c r="GA11" s="128"/>
      <c r="GB11" s="128"/>
      <c r="GC11" s="128"/>
      <c r="GD11" s="128"/>
      <c r="GE11" s="128"/>
      <c r="GF11" s="128"/>
      <c r="GG11" s="128"/>
      <c r="GH11" s="128"/>
      <c r="GI11" s="128"/>
      <c r="GJ11" s="128"/>
      <c r="GK11" s="128"/>
      <c r="GL11" s="128"/>
      <c r="GM11" s="128"/>
      <c r="GN11" s="128"/>
      <c r="GO11" s="128"/>
      <c r="GP11" s="128"/>
      <c r="GQ11" s="128"/>
      <c r="GR11" s="128"/>
      <c r="GS11" s="128"/>
      <c r="GT11" s="128"/>
      <c r="GU11" s="128"/>
      <c r="GV11" s="128"/>
      <c r="GW11" s="128"/>
      <c r="GX11" s="128"/>
      <c r="GY11" s="128"/>
      <c r="GZ11" s="128"/>
      <c r="HA11" s="128"/>
      <c r="HB11" s="128"/>
      <c r="HC11" s="128"/>
      <c r="HD11" s="128"/>
      <c r="HE11" s="128"/>
      <c r="HF11" s="128"/>
      <c r="HG11" s="128"/>
      <c r="HH11" s="128"/>
      <c r="HI11" s="128"/>
      <c r="HJ11" s="128"/>
      <c r="HK11" s="128"/>
      <c r="HL11" s="128"/>
      <c r="HM11" s="128"/>
      <c r="HN11" s="128"/>
      <c r="HO11" s="128"/>
      <c r="HP11" s="128"/>
      <c r="HQ11" s="128"/>
      <c r="HR11" s="128"/>
      <c r="HS11" s="128"/>
      <c r="HT11" s="128"/>
      <c r="HU11" s="128"/>
      <c r="HV11" s="128"/>
      <c r="HW11" s="128"/>
      <c r="HX11" s="128"/>
      <c r="HY11" s="128"/>
      <c r="HZ11" s="128"/>
      <c r="IA11" s="128"/>
      <c r="IB11" s="128"/>
      <c r="IC11" s="128"/>
      <c r="ID11" s="128"/>
      <c r="IE11" s="128"/>
      <c r="IF11" s="128"/>
      <c r="IG11" s="128"/>
      <c r="IH11" s="128"/>
      <c r="II11" s="128"/>
      <c r="IJ11" s="128"/>
      <c r="IK11" s="128"/>
      <c r="IL11" s="128"/>
      <c r="IM11" s="128"/>
      <c r="IN11" s="128"/>
      <c r="IO11" s="128"/>
      <c r="IP11" s="128"/>
      <c r="IQ11" s="128"/>
      <c r="IR11" s="128"/>
      <c r="IS11" s="128"/>
      <c r="IT11" s="128"/>
      <c r="IU11" s="128"/>
      <c r="IV11" s="128"/>
      <c r="IW11" s="128"/>
      <c r="IX11" s="128"/>
      <c r="IY11" s="128"/>
      <c r="IZ11" s="128"/>
      <c r="JA11" s="128"/>
      <c r="JB11" s="128"/>
      <c r="JC11" s="128"/>
      <c r="JD11" s="128"/>
      <c r="JE11" s="128"/>
      <c r="JF11" s="128"/>
      <c r="JG11" s="128"/>
      <c r="JH11" s="128"/>
      <c r="JI11" s="128"/>
      <c r="JJ11" s="128"/>
      <c r="JK11" s="128"/>
      <c r="JL11" s="128"/>
      <c r="JM11" s="128"/>
      <c r="JN11" s="128"/>
      <c r="JO11" s="128"/>
      <c r="JP11" s="128"/>
      <c r="JQ11" s="128"/>
      <c r="JR11" s="128"/>
      <c r="JS11" s="128"/>
      <c r="JT11" s="128"/>
      <c r="JU11" s="128"/>
      <c r="JV11" s="128"/>
      <c r="JW11" s="128"/>
      <c r="JX11" s="128"/>
      <c r="JY11" s="128"/>
      <c r="JZ11" s="128"/>
      <c r="KA11" s="128"/>
      <c r="KB11" s="128"/>
      <c r="KC11" s="128"/>
      <c r="KD11" s="128"/>
      <c r="KE11" s="128"/>
      <c r="KF11" s="128"/>
      <c r="KG11" s="128"/>
      <c r="KH11" s="128"/>
      <c r="KI11" s="128"/>
      <c r="KJ11" s="128"/>
      <c r="KK11" s="128"/>
      <c r="KL11" s="128"/>
      <c r="KM11" s="128"/>
      <c r="KN11" s="128"/>
      <c r="KO11" s="128"/>
      <c r="KP11" s="128"/>
      <c r="KQ11" s="128"/>
      <c r="KR11" s="128"/>
      <c r="KS11" s="128"/>
      <c r="KT11" s="128"/>
      <c r="KU11" s="128"/>
      <c r="KV11" s="128"/>
      <c r="KW11" s="128"/>
      <c r="KX11" s="128"/>
      <c r="KY11" s="128"/>
      <c r="KZ11" s="128"/>
      <c r="LA11" s="128"/>
      <c r="LB11" s="128"/>
      <c r="LC11" s="128"/>
      <c r="LD11" s="128"/>
      <c r="LE11" s="128"/>
      <c r="LF11" s="128"/>
      <c r="LG11" s="128"/>
      <c r="LH11" s="128"/>
      <c r="LI11" s="128"/>
      <c r="LJ11" s="128"/>
      <c r="LK11" s="128"/>
      <c r="LL11" s="128"/>
      <c r="LM11" s="128"/>
      <c r="LN11" s="128"/>
      <c r="LO11" s="128"/>
      <c r="LP11" s="128"/>
      <c r="LQ11" s="128"/>
      <c r="LR11" s="128"/>
      <c r="LS11" s="128"/>
      <c r="LT11" s="128"/>
      <c r="LU11" s="128"/>
      <c r="LV11" s="128"/>
      <c r="LW11" s="128"/>
      <c r="LX11" s="128"/>
      <c r="LY11" s="128"/>
      <c r="LZ11" s="128"/>
      <c r="MA11" s="128"/>
      <c r="MB11" s="128"/>
      <c r="MC11" s="128"/>
      <c r="MD11" s="128"/>
      <c r="ME11" s="128"/>
      <c r="MF11" s="128"/>
      <c r="MG11" s="128"/>
      <c r="MH11" s="128"/>
      <c r="MI11" s="128"/>
      <c r="MJ11" s="128"/>
      <c r="MK11" s="128"/>
      <c r="ML11" s="128"/>
      <c r="MM11" s="128"/>
      <c r="MN11" s="128"/>
      <c r="MO11" s="128"/>
      <c r="MP11" s="128"/>
      <c r="MQ11" s="128"/>
      <c r="MR11" s="128"/>
      <c r="MS11" s="128"/>
      <c r="MT11" s="128"/>
      <c r="MU11" s="128"/>
      <c r="MV11" s="128"/>
      <c r="MW11" s="128"/>
      <c r="MX11" s="128"/>
      <c r="MY11" s="128"/>
      <c r="MZ11" s="128"/>
      <c r="NA11" s="128"/>
      <c r="NB11" s="128"/>
      <c r="NC11" s="128"/>
      <c r="ND11" s="128"/>
      <c r="NE11" s="128"/>
      <c r="NF11" s="128"/>
      <c r="NG11" s="128"/>
      <c r="NH11" s="128"/>
      <c r="NI11" s="128"/>
      <c r="NJ11" s="128"/>
      <c r="NK11" s="128"/>
      <c r="NL11" s="128"/>
      <c r="NM11" s="128"/>
      <c r="NN11" s="128"/>
      <c r="NO11" s="128"/>
      <c r="NP11" s="128"/>
      <c r="NQ11" s="128"/>
      <c r="NR11" s="128"/>
      <c r="NS11" s="128"/>
      <c r="NT11" s="128"/>
      <c r="NU11" s="128"/>
      <c r="NV11" s="128"/>
      <c r="NW11" s="128"/>
      <c r="NX11" s="128"/>
      <c r="NY11" s="128"/>
      <c r="NZ11" s="128"/>
      <c r="OA11" s="128"/>
      <c r="OB11" s="128"/>
      <c r="OC11" s="128"/>
      <c r="OD11" s="128"/>
      <c r="OE11" s="128"/>
      <c r="OF11" s="128"/>
      <c r="OG11" s="128"/>
      <c r="OH11" s="128"/>
      <c r="OI11" s="128"/>
      <c r="OJ11" s="128"/>
      <c r="OK11" s="128"/>
      <c r="OL11" s="128"/>
      <c r="OM11" s="128"/>
      <c r="ON11" s="128"/>
      <c r="OO11" s="128"/>
      <c r="OP11" s="128"/>
      <c r="OQ11" s="128"/>
      <c r="OR11" s="128"/>
      <c r="OS11" s="128"/>
      <c r="OT11" s="128"/>
      <c r="OU11" s="128"/>
      <c r="OV11" s="128"/>
      <c r="OW11" s="128"/>
      <c r="OX11" s="128"/>
      <c r="OY11" s="128"/>
      <c r="OZ11" s="128"/>
      <c r="PA11" s="128"/>
      <c r="PB11" s="128"/>
      <c r="PC11" s="128"/>
      <c r="PD11" s="128"/>
      <c r="PE11" s="128"/>
      <c r="PF11" s="128"/>
      <c r="PG11" s="128"/>
      <c r="PH11" s="128"/>
      <c r="PI11" s="128"/>
      <c r="PJ11" s="128"/>
      <c r="PK11" s="128"/>
      <c r="PL11" s="128"/>
      <c r="PM11" s="128"/>
      <c r="PN11" s="128"/>
      <c r="PO11" s="128"/>
      <c r="PP11" s="128"/>
      <c r="PQ11" s="128"/>
      <c r="PR11" s="128"/>
      <c r="PS11" s="128"/>
      <c r="PT11" s="128"/>
      <c r="PU11" s="128"/>
      <c r="PV11" s="128"/>
      <c r="PW11" s="128"/>
      <c r="PX11" s="128"/>
      <c r="PY11" s="128"/>
      <c r="PZ11" s="128"/>
      <c r="QA11" s="128"/>
      <c r="QB11" s="128"/>
      <c r="QC11" s="128"/>
      <c r="QD11" s="128"/>
      <c r="QE11" s="128"/>
      <c r="QF11" s="128"/>
      <c r="QG11" s="128"/>
      <c r="QH11" s="128"/>
      <c r="QI11" s="128"/>
      <c r="QJ11" s="128"/>
      <c r="QK11" s="128"/>
      <c r="QL11" s="128"/>
      <c r="QM11" s="128"/>
      <c r="QN11" s="128"/>
      <c r="QO11" s="128"/>
      <c r="QP11" s="128"/>
      <c r="QQ11" s="128"/>
      <c r="QR11" s="128"/>
      <c r="QS11" s="128"/>
      <c r="QT11" s="128"/>
      <c r="QU11" s="128"/>
      <c r="QV11" s="128"/>
      <c r="QW11" s="128"/>
      <c r="QX11" s="128"/>
      <c r="QY11" s="128"/>
      <c r="QZ11" s="128"/>
      <c r="RA11" s="128"/>
      <c r="RB11" s="128"/>
      <c r="RC11" s="128"/>
      <c r="RD11" s="128"/>
      <c r="RE11" s="128"/>
      <c r="RF11" s="128"/>
      <c r="RG11" s="128"/>
      <c r="RH11" s="128"/>
      <c r="RI11" s="128"/>
      <c r="RJ11" s="128"/>
      <c r="RK11" s="128"/>
      <c r="RL11" s="128"/>
      <c r="RM11" s="128"/>
      <c r="RN11" s="128"/>
      <c r="RO11" s="128"/>
      <c r="RP11" s="128"/>
      <c r="RQ11" s="128"/>
      <c r="RR11" s="128"/>
      <c r="RS11" s="128"/>
      <c r="RT11" s="128"/>
      <c r="RU11" s="128"/>
      <c r="RV11" s="128"/>
      <c r="RW11" s="128"/>
      <c r="RX11" s="128"/>
      <c r="RY11" s="128"/>
      <c r="RZ11" s="128"/>
      <c r="SA11" s="128"/>
      <c r="SB11" s="128"/>
      <c r="SC11" s="128"/>
      <c r="SD11" s="128"/>
      <c r="SE11" s="128"/>
      <c r="SF11" s="128"/>
      <c r="SG11" s="128"/>
      <c r="SH11" s="128"/>
      <c r="SI11" s="128"/>
      <c r="SJ11" s="128"/>
      <c r="SK11" s="128"/>
      <c r="SL11" s="128"/>
      <c r="SM11" s="128"/>
      <c r="SN11" s="128"/>
      <c r="SO11" s="128"/>
      <c r="SP11" s="128"/>
      <c r="SQ11" s="128"/>
      <c r="SR11" s="128"/>
      <c r="SS11" s="128"/>
      <c r="ST11" s="128"/>
      <c r="SU11" s="128"/>
      <c r="SV11" s="128"/>
      <c r="SW11" s="128"/>
      <c r="SX11" s="128"/>
      <c r="SY11" s="128"/>
      <c r="SZ11" s="128"/>
      <c r="TA11" s="128"/>
      <c r="TB11" s="128"/>
      <c r="TC11" s="128"/>
      <c r="TD11" s="128"/>
      <c r="TE11" s="128"/>
      <c r="TF11" s="128"/>
      <c r="TG11" s="128"/>
      <c r="TH11" s="128"/>
      <c r="TI11" s="128"/>
      <c r="TJ11" s="128"/>
      <c r="TK11" s="128"/>
      <c r="TL11" s="128"/>
      <c r="TM11" s="128"/>
      <c r="TN11" s="128"/>
      <c r="TO11" s="128"/>
      <c r="TP11" s="128"/>
      <c r="TQ11" s="128"/>
      <c r="TR11" s="128"/>
      <c r="TS11" s="128"/>
      <c r="TT11" s="128"/>
      <c r="TU11" s="128"/>
      <c r="TV11" s="128"/>
      <c r="TW11" s="128"/>
      <c r="TX11" s="128"/>
      <c r="TY11" s="128"/>
      <c r="TZ11" s="128"/>
      <c r="UA11" s="128"/>
      <c r="UB11" s="128"/>
      <c r="UC11" s="128"/>
      <c r="UD11" s="128"/>
      <c r="UE11" s="128"/>
      <c r="UF11" s="128"/>
      <c r="UG11" s="128"/>
      <c r="UH11" s="128"/>
      <c r="UI11" s="128"/>
      <c r="UJ11" s="128"/>
      <c r="UK11" s="128"/>
      <c r="UL11" s="128"/>
      <c r="UM11" s="128"/>
      <c r="UN11" s="128"/>
      <c r="UO11" s="128"/>
      <c r="UP11" s="128"/>
      <c r="UQ11" s="128"/>
      <c r="UR11" s="128"/>
      <c r="US11" s="128"/>
      <c r="UT11" s="128"/>
      <c r="UU11" s="128"/>
      <c r="UV11" s="128"/>
      <c r="UW11" s="128"/>
      <c r="UX11" s="128"/>
      <c r="UY11" s="128"/>
      <c r="UZ11" s="128"/>
      <c r="VA11" s="128"/>
      <c r="VB11" s="128"/>
      <c r="VC11" s="128"/>
      <c r="VD11" s="128"/>
      <c r="VE11" s="128"/>
      <c r="VF11" s="128"/>
      <c r="VG11" s="128"/>
      <c r="VH11" s="128"/>
      <c r="VI11" s="128"/>
      <c r="VJ11" s="128"/>
      <c r="VK11" s="128"/>
      <c r="VL11" s="128"/>
      <c r="VM11" s="128"/>
      <c r="VN11" s="128"/>
      <c r="VO11" s="128"/>
      <c r="VP11" s="128"/>
      <c r="VQ11" s="128"/>
      <c r="VR11" s="128"/>
      <c r="VS11" s="128"/>
      <c r="VT11" s="128"/>
      <c r="VU11" s="128"/>
      <c r="VV11" s="128"/>
      <c r="VW11" s="128"/>
      <c r="VX11" s="128"/>
      <c r="VY11" s="128"/>
      <c r="VZ11" s="128"/>
      <c r="WA11" s="128"/>
      <c r="WB11" s="128"/>
      <c r="WC11" s="128"/>
      <c r="WD11" s="128"/>
      <c r="WE11" s="128"/>
      <c r="WF11" s="128"/>
      <c r="WG11" s="128"/>
      <c r="WH11" s="128"/>
      <c r="WI11" s="128"/>
      <c r="WJ11" s="128"/>
      <c r="WK11" s="128"/>
      <c r="WL11" s="128"/>
      <c r="WM11" s="128"/>
      <c r="WN11" s="128"/>
      <c r="WO11" s="128"/>
      <c r="WP11" s="128"/>
      <c r="WQ11" s="128"/>
      <c r="WR11" s="128"/>
      <c r="WS11" s="128"/>
      <c r="WT11" s="128"/>
      <c r="WU11" s="128"/>
      <c r="WV11" s="128"/>
      <c r="WW11" s="128"/>
      <c r="WX11" s="128"/>
      <c r="WY11" s="128"/>
      <c r="WZ11" s="128"/>
      <c r="XA11" s="128"/>
      <c r="XB11" s="128"/>
      <c r="XC11" s="128"/>
      <c r="XD11" s="128"/>
      <c r="XE11" s="128"/>
      <c r="XF11" s="128"/>
      <c r="XG11" s="128"/>
      <c r="XH11" s="128"/>
      <c r="XI11" s="128"/>
      <c r="XJ11" s="128"/>
      <c r="XK11" s="128"/>
      <c r="XL11" s="128"/>
      <c r="XM11" s="128"/>
      <c r="XN11" s="128"/>
      <c r="XO11" s="128"/>
      <c r="XP11" s="128"/>
      <c r="XQ11" s="128"/>
      <c r="XR11" s="128"/>
      <c r="XS11" s="128"/>
      <c r="XT11" s="128"/>
      <c r="XU11" s="128"/>
      <c r="XV11" s="128"/>
      <c r="XW11" s="128"/>
      <c r="XX11" s="128"/>
      <c r="XY11" s="128"/>
      <c r="XZ11" s="128"/>
      <c r="YA11" s="128"/>
      <c r="YB11" s="128"/>
      <c r="YC11" s="128"/>
      <c r="YD11" s="128"/>
      <c r="YE11" s="128"/>
      <c r="YF11" s="128"/>
      <c r="YG11" s="128"/>
      <c r="YH11" s="128"/>
      <c r="YI11" s="128"/>
      <c r="YJ11" s="128"/>
      <c r="YK11" s="128"/>
      <c r="YL11" s="128"/>
      <c r="YM11" s="128"/>
      <c r="YN11" s="128"/>
      <c r="YO11" s="128"/>
      <c r="YP11" s="128"/>
      <c r="YQ11" s="128"/>
      <c r="YR11" s="128"/>
      <c r="YS11" s="128"/>
      <c r="YT11" s="128"/>
      <c r="YU11" s="128"/>
      <c r="YV11" s="128"/>
      <c r="YW11" s="128"/>
      <c r="YX11" s="128"/>
      <c r="YY11" s="128"/>
      <c r="YZ11" s="128"/>
      <c r="ZA11" s="128"/>
      <c r="ZB11" s="128"/>
      <c r="ZC11" s="128"/>
      <c r="ZD11" s="128"/>
      <c r="ZE11" s="128"/>
      <c r="ZF11" s="128"/>
      <c r="ZG11" s="128"/>
      <c r="ZH11" s="128"/>
      <c r="ZI11" s="128"/>
      <c r="ZJ11" s="128"/>
      <c r="ZK11" s="128"/>
      <c r="ZL11" s="128"/>
      <c r="ZM11" s="128"/>
      <c r="ZN11" s="128"/>
      <c r="ZO11" s="128"/>
      <c r="ZP11" s="128"/>
      <c r="ZQ11" s="128"/>
      <c r="ZR11" s="128"/>
      <c r="ZS11" s="128"/>
      <c r="ZT11" s="128"/>
      <c r="ZU11" s="128"/>
      <c r="ZV11" s="128"/>
      <c r="ZW11" s="128"/>
      <c r="ZX11" s="128"/>
      <c r="ZY11" s="128"/>
      <c r="ZZ11" s="128"/>
      <c r="AAA11" s="128"/>
      <c r="AAB11" s="128"/>
      <c r="AAC11" s="128"/>
      <c r="AAD11" s="128"/>
      <c r="AAE11" s="128"/>
      <c r="AAF11" s="128"/>
      <c r="AAG11" s="128"/>
      <c r="AAH11" s="128"/>
      <c r="AAI11" s="128"/>
      <c r="AAJ11" s="128"/>
      <c r="AAK11" s="128"/>
      <c r="AAL11" s="128"/>
      <c r="AAM11" s="128"/>
      <c r="AAN11" s="128"/>
      <c r="AAO11" s="128"/>
      <c r="AAP11" s="128"/>
      <c r="AAQ11" s="128"/>
      <c r="AAR11" s="128"/>
      <c r="AAS11" s="128"/>
      <c r="AAT11" s="128"/>
      <c r="AAU11" s="128"/>
      <c r="AAV11" s="128"/>
      <c r="AAW11" s="128"/>
      <c r="AAX11" s="128"/>
      <c r="AAY11" s="128"/>
      <c r="AAZ11" s="128"/>
      <c r="ABA11" s="128"/>
      <c r="ABB11" s="128"/>
      <c r="ABC11" s="128"/>
      <c r="ABD11" s="128"/>
      <c r="ABE11" s="128"/>
      <c r="ABF11" s="128"/>
      <c r="ABG11" s="128"/>
      <c r="ABH11" s="128"/>
      <c r="ABI11" s="128"/>
      <c r="ABJ11" s="128"/>
      <c r="ABK11" s="128"/>
      <c r="ABL11" s="128"/>
      <c r="ABM11" s="128"/>
      <c r="ABN11" s="128"/>
      <c r="ABO11" s="128"/>
      <c r="ABP11" s="128"/>
      <c r="ABQ11" s="128"/>
      <c r="ABR11" s="128"/>
      <c r="ABS11" s="128"/>
      <c r="ABT11" s="128"/>
      <c r="ABU11" s="128"/>
      <c r="ABV11" s="128"/>
      <c r="ABW11" s="128"/>
      <c r="ABX11" s="128"/>
      <c r="ABY11" s="128"/>
      <c r="ABZ11" s="128"/>
      <c r="ACA11" s="128"/>
      <c r="ACB11" s="128"/>
      <c r="ACC11" s="128"/>
      <c r="ACD11" s="128"/>
      <c r="ACE11" s="128"/>
      <c r="ACF11" s="128"/>
      <c r="ACG11" s="128"/>
      <c r="ACH11" s="128"/>
      <c r="ACI11" s="128"/>
      <c r="ACJ11" s="128"/>
      <c r="ACK11" s="128"/>
      <c r="ACL11" s="128"/>
      <c r="ACM11" s="128"/>
      <c r="ACN11" s="128"/>
      <c r="ACO11" s="128"/>
      <c r="ACP11" s="128"/>
      <c r="ACQ11" s="128"/>
      <c r="ACR11" s="128"/>
      <c r="ACS11" s="128"/>
      <c r="ACT11" s="128"/>
      <c r="ACU11" s="128"/>
      <c r="ACV11" s="128"/>
      <c r="ACW11" s="128"/>
      <c r="ACX11" s="128"/>
      <c r="ACY11" s="128"/>
      <c r="ACZ11" s="128"/>
      <c r="ADA11" s="128"/>
      <c r="ADB11" s="128"/>
      <c r="ADC11" s="128"/>
      <c r="ADD11" s="128"/>
      <c r="ADE11" s="128"/>
      <c r="ADF11" s="128"/>
      <c r="ADG11" s="128"/>
      <c r="ADH11" s="128"/>
      <c r="ADI11" s="128"/>
      <c r="ADJ11" s="128"/>
      <c r="ADK11" s="128"/>
      <c r="ADL11" s="128"/>
      <c r="ADM11" s="128"/>
      <c r="ADN11" s="128"/>
      <c r="ADO11" s="128"/>
      <c r="ADP11" s="128"/>
      <c r="ADQ11" s="128"/>
      <c r="ADR11" s="128"/>
      <c r="ADS11" s="128"/>
      <c r="ADT11" s="128"/>
      <c r="ADU11" s="128"/>
      <c r="ADV11" s="128"/>
      <c r="ADW11" s="128"/>
      <c r="ADX11" s="128"/>
      <c r="ADY11" s="128"/>
      <c r="ADZ11" s="128"/>
      <c r="AEA11" s="128"/>
      <c r="AEB11" s="128"/>
      <c r="AEC11" s="128"/>
      <c r="AED11" s="128"/>
      <c r="AEE11" s="128"/>
      <c r="AEF11" s="128"/>
      <c r="AEG11" s="128"/>
      <c r="AEH11" s="128"/>
      <c r="AEI11" s="128"/>
      <c r="AEJ11" s="128"/>
      <c r="AEK11" s="128"/>
      <c r="AEL11" s="128"/>
      <c r="AEM11" s="128"/>
      <c r="AEN11" s="128"/>
      <c r="AEO11" s="128"/>
      <c r="AEP11" s="128"/>
      <c r="AEQ11" s="128"/>
      <c r="AER11" s="128"/>
      <c r="AES11" s="128"/>
      <c r="AET11" s="128"/>
      <c r="AEU11" s="128"/>
      <c r="AEV11" s="128"/>
      <c r="AEW11" s="128"/>
      <c r="AEX11" s="128"/>
      <c r="AEY11" s="128"/>
      <c r="AEZ11" s="128"/>
      <c r="AFA11" s="128"/>
      <c r="AFB11" s="128"/>
      <c r="AFC11" s="128"/>
      <c r="AFD11" s="128"/>
      <c r="AFE11" s="128"/>
      <c r="AFF11" s="128"/>
      <c r="AFG11" s="128"/>
      <c r="AFH11" s="128"/>
      <c r="AFI11" s="128"/>
      <c r="AFJ11" s="128"/>
      <c r="AFK11" s="128"/>
      <c r="AFL11" s="128"/>
      <c r="AFM11" s="128"/>
      <c r="AFN11" s="128"/>
      <c r="AFO11" s="128"/>
      <c r="AFP11" s="128"/>
      <c r="AFQ11" s="128"/>
      <c r="AFR11" s="128"/>
      <c r="AFS11" s="128"/>
      <c r="AFT11" s="128"/>
      <c r="AFU11" s="128"/>
      <c r="AFV11" s="128"/>
      <c r="AFW11" s="128"/>
      <c r="AFX11" s="128"/>
      <c r="AFY11" s="128"/>
      <c r="AFZ11" s="128"/>
      <c r="AGA11" s="128"/>
      <c r="AGB11" s="128"/>
      <c r="AGC11" s="128"/>
      <c r="AGD11" s="128"/>
      <c r="AGE11" s="128"/>
      <c r="AGF11" s="128"/>
      <c r="AGG11" s="128"/>
      <c r="AGH11" s="128"/>
      <c r="AGI11" s="128"/>
      <c r="AGJ11" s="128"/>
      <c r="AGK11" s="128"/>
      <c r="AGL11" s="128"/>
      <c r="AGM11" s="128"/>
      <c r="AGN11" s="128"/>
      <c r="AGO11" s="128"/>
      <c r="AGP11" s="128"/>
      <c r="AGQ11" s="128"/>
      <c r="AGR11" s="128"/>
      <c r="AGS11" s="128"/>
      <c r="AGT11" s="128"/>
      <c r="AGU11" s="128"/>
      <c r="AGV11" s="128"/>
      <c r="AGW11" s="128"/>
      <c r="AGX11" s="128"/>
      <c r="AGY11" s="128"/>
      <c r="AGZ11" s="128"/>
      <c r="AHA11" s="128"/>
      <c r="AHB11" s="128"/>
      <c r="AHC11" s="128"/>
      <c r="AHD11" s="128"/>
      <c r="AHE11" s="128"/>
      <c r="AHF11" s="128"/>
      <c r="AHG11" s="128"/>
      <c r="AHH11" s="128"/>
      <c r="AHI11" s="128"/>
      <c r="AHJ11" s="128"/>
      <c r="AHK11" s="128"/>
      <c r="AHL11" s="128"/>
      <c r="AHM11" s="128"/>
      <c r="AHN11" s="128"/>
      <c r="AHO11" s="128"/>
      <c r="AHP11" s="128"/>
      <c r="AHQ11" s="128"/>
      <c r="AHR11" s="128"/>
      <c r="AHS11" s="128"/>
      <c r="AHT11" s="128"/>
      <c r="AHU11" s="128"/>
      <c r="AHV11" s="128"/>
      <c r="AHW11" s="128"/>
      <c r="AHX11" s="128"/>
      <c r="AHY11" s="128"/>
      <c r="AHZ11" s="128"/>
      <c r="AIA11" s="128"/>
      <c r="AIB11" s="128"/>
      <c r="AIC11" s="128"/>
      <c r="AID11" s="128"/>
      <c r="AIE11" s="128"/>
      <c r="AIF11" s="128"/>
      <c r="AIG11" s="128"/>
      <c r="AIH11" s="128"/>
      <c r="AII11" s="128"/>
      <c r="AIJ11" s="128"/>
      <c r="AIK11" s="128"/>
      <c r="AIL11" s="128"/>
      <c r="AIM11" s="128"/>
      <c r="AIN11" s="128"/>
      <c r="AIO11" s="128"/>
      <c r="AIP11" s="128"/>
      <c r="AIQ11" s="128"/>
      <c r="AIR11" s="128"/>
      <c r="AIS11" s="128"/>
      <c r="AIT11" s="128"/>
      <c r="AIU11" s="128"/>
      <c r="AIV11" s="128"/>
      <c r="AIW11" s="128"/>
      <c r="AIX11" s="128"/>
      <c r="AIY11" s="128"/>
      <c r="AIZ11" s="128"/>
      <c r="AJA11" s="128"/>
      <c r="AJB11" s="128"/>
      <c r="AJC11" s="128"/>
      <c r="AJD11" s="128"/>
      <c r="AJE11" s="128"/>
      <c r="AJF11" s="128"/>
      <c r="AJG11" s="128"/>
      <c r="AJH11" s="128"/>
      <c r="AJI11" s="128"/>
      <c r="AJJ11" s="128"/>
      <c r="AJK11" s="128"/>
      <c r="AJL11" s="128"/>
      <c r="AJM11" s="128"/>
      <c r="AJN11" s="128"/>
      <c r="AJO11" s="128"/>
      <c r="AJP11" s="128"/>
      <c r="AJQ11" s="128"/>
      <c r="AJR11" s="128"/>
      <c r="AJS11" s="128"/>
      <c r="AJT11" s="128"/>
      <c r="AJU11" s="128"/>
      <c r="AJV11" s="128"/>
      <c r="AJW11" s="128"/>
      <c r="AJX11" s="128"/>
      <c r="AJY11" s="128"/>
      <c r="AJZ11" s="128"/>
      <c r="AKA11" s="128"/>
      <c r="AKB11" s="128"/>
      <c r="AKC11" s="128"/>
      <c r="AKD11" s="128"/>
      <c r="AKE11" s="128"/>
      <c r="AKF11" s="128"/>
      <c r="AKG11" s="128"/>
      <c r="AKH11" s="128"/>
      <c r="AKI11" s="128"/>
      <c r="AKJ11" s="128"/>
      <c r="AKK11" s="128"/>
      <c r="AKL11" s="128"/>
      <c r="AKM11" s="128"/>
      <c r="AKN11" s="128"/>
      <c r="AKO11" s="128"/>
      <c r="AKP11" s="128"/>
      <c r="AKQ11" s="128"/>
      <c r="AKR11" s="128"/>
      <c r="AKS11" s="128"/>
      <c r="AKT11" s="128"/>
      <c r="AKU11" s="128"/>
      <c r="AKV11" s="128"/>
      <c r="AKW11" s="128"/>
      <c r="AKX11" s="128"/>
      <c r="AKY11" s="128"/>
      <c r="AKZ11" s="128"/>
      <c r="ALA11" s="128"/>
      <c r="ALB11" s="128"/>
      <c r="ALC11" s="128"/>
      <c r="ALD11" s="128"/>
      <c r="ALE11" s="128"/>
      <c r="ALF11" s="128"/>
      <c r="ALG11" s="128"/>
      <c r="ALH11" s="128"/>
      <c r="ALI11" s="128"/>
      <c r="ALJ11" s="128"/>
      <c r="ALK11" s="128"/>
      <c r="ALL11" s="128"/>
      <c r="ALM11" s="128"/>
      <c r="ALN11" s="128"/>
      <c r="ALO11" s="128"/>
      <c r="ALP11" s="128"/>
      <c r="ALQ11" s="128"/>
      <c r="ALR11" s="128"/>
      <c r="ALS11" s="128"/>
      <c r="ALT11" s="128"/>
      <c r="ALU11" s="128"/>
      <c r="ALV11" s="128"/>
      <c r="ALW11" s="128"/>
      <c r="ALX11" s="128"/>
      <c r="ALY11" s="128"/>
      <c r="ALZ11" s="128"/>
      <c r="AMA11" s="128"/>
      <c r="AMB11" s="128"/>
      <c r="AMC11" s="128"/>
      <c r="AMD11" s="128"/>
      <c r="AME11" s="128"/>
      <c r="AMF11" s="128"/>
      <c r="AMG11" s="128"/>
      <c r="AMH11" s="128"/>
      <c r="AMI11" s="128"/>
      <c r="AMJ11" s="128"/>
    </row>
  </sheetData>
  <mergeCells count="4">
    <mergeCell ref="A1:L1"/>
    <mergeCell ref="I8:J8"/>
    <mergeCell ref="A9:L9"/>
    <mergeCell ref="A10:L10"/>
  </mergeCells>
  <pageMargins left="0" right="0" top="0.39370078740157483" bottom="0.39370078740157483" header="0" footer="0"/>
  <pageSetup paperSize="9" scale="71" pageOrder="overThenDown" orientation="landscape" useFirstPageNumber="1" r:id="rId1"/>
  <headerFooter>
    <oddHeader>&amp;LNumer sprawy 24/ZP/2023
&amp;RZałącznik nr 2 do SWZ</oddHeader>
    <oddFooter>Strona &amp;P z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8B2675-AEAE-4739-8287-242E712DA9F7}">
  <dimension ref="A1:AMJ12"/>
  <sheetViews>
    <sheetView view="pageBreakPreview" zoomScaleNormal="120" zoomScaleSheetLayoutView="100" workbookViewId="0">
      <selection activeCell="I6" sqref="I6"/>
    </sheetView>
  </sheetViews>
  <sheetFormatPr defaultColWidth="9.109375" defaultRowHeight="13.8"/>
  <cols>
    <col min="1" max="1" width="5" style="39" customWidth="1"/>
    <col min="2" max="2" width="24.44140625" style="39" customWidth="1"/>
    <col min="3" max="3" width="53.44140625" style="39" customWidth="1"/>
    <col min="4" max="4" width="14.5546875" style="39" customWidth="1"/>
    <col min="5" max="5" width="15.88671875" style="39" customWidth="1"/>
    <col min="6" max="6" width="10.33203125" style="39" customWidth="1"/>
    <col min="7" max="7" width="16.6640625" style="39" customWidth="1"/>
    <col min="8" max="8" width="11.5546875" style="39" customWidth="1"/>
    <col min="9" max="9" width="10.109375" style="39" customWidth="1"/>
    <col min="10" max="10" width="12" style="39" customWidth="1"/>
    <col min="11" max="11" width="14.6640625" style="39" customWidth="1"/>
    <col min="12" max="12" width="16.33203125" style="39" customWidth="1"/>
    <col min="13" max="1025" width="9.109375" style="39" customWidth="1"/>
    <col min="1026" max="16384" width="9.109375" style="39"/>
  </cols>
  <sheetData>
    <row r="1" spans="1:1024" ht="17.399999999999999">
      <c r="A1" s="855" t="s">
        <v>61</v>
      </c>
      <c r="B1" s="855"/>
      <c r="C1" s="855"/>
      <c r="D1" s="855"/>
      <c r="E1" s="855"/>
      <c r="F1" s="855"/>
      <c r="G1" s="855"/>
      <c r="H1" s="855"/>
      <c r="I1" s="855"/>
      <c r="J1" s="855"/>
      <c r="K1" s="855"/>
      <c r="L1" s="855"/>
    </row>
    <row r="2" spans="1:1024" ht="17.399999999999999">
      <c r="B2" s="40" t="s">
        <v>399</v>
      </c>
      <c r="C2" s="57"/>
      <c r="D2" s="57"/>
    </row>
    <row r="4" spans="1:1024" s="58" customFormat="1" ht="40.799999999999997">
      <c r="A4" s="51" t="s">
        <v>3</v>
      </c>
      <c r="B4" s="453" t="s">
        <v>4</v>
      </c>
      <c r="C4" s="454" t="s">
        <v>5</v>
      </c>
      <c r="D4" s="717" t="s">
        <v>35</v>
      </c>
      <c r="E4" s="454" t="s">
        <v>7</v>
      </c>
      <c r="F4" s="454" t="s">
        <v>8</v>
      </c>
      <c r="G4" s="454" t="s">
        <v>9</v>
      </c>
      <c r="H4" s="764" t="s">
        <v>10</v>
      </c>
      <c r="I4" s="454" t="s">
        <v>62</v>
      </c>
      <c r="J4" s="455" t="s">
        <v>12</v>
      </c>
      <c r="K4" s="454" t="s">
        <v>33</v>
      </c>
      <c r="L4" s="456" t="s">
        <v>34</v>
      </c>
    </row>
    <row r="5" spans="1:1024" s="41" customFormat="1" ht="256.5" customHeight="1">
      <c r="A5" s="46">
        <v>1</v>
      </c>
      <c r="B5" s="459" t="s">
        <v>589</v>
      </c>
      <c r="C5" s="468" t="s">
        <v>780</v>
      </c>
      <c r="D5" s="431"/>
      <c r="E5" s="432"/>
      <c r="F5" s="433" t="s">
        <v>15</v>
      </c>
      <c r="G5" s="433">
        <v>300</v>
      </c>
      <c r="H5" s="434"/>
      <c r="I5" s="462"/>
      <c r="J5" s="463">
        <f>H5*I5+H5</f>
        <v>0</v>
      </c>
      <c r="K5" s="464">
        <f>H5*G5</f>
        <v>0</v>
      </c>
      <c r="L5" s="464">
        <f>(K5*I5)+K5</f>
        <v>0</v>
      </c>
    </row>
    <row r="6" spans="1:1024" s="41" customFormat="1" ht="260.25" customHeight="1">
      <c r="A6" s="42">
        <v>2</v>
      </c>
      <c r="B6" s="459" t="s">
        <v>590</v>
      </c>
      <c r="C6" s="468" t="s">
        <v>781</v>
      </c>
      <c r="D6" s="469"/>
      <c r="E6" s="470"/>
      <c r="F6" s="471" t="s">
        <v>15</v>
      </c>
      <c r="G6" s="472">
        <v>200</v>
      </c>
      <c r="H6" s="765"/>
      <c r="I6" s="467"/>
      <c r="J6" s="463">
        <f>H6*I6+H6</f>
        <v>0</v>
      </c>
      <c r="K6" s="464">
        <f>H6*G6</f>
        <v>0</v>
      </c>
      <c r="L6" s="464">
        <f>(K6*I6)+K6</f>
        <v>0</v>
      </c>
    </row>
    <row r="7" spans="1:1024" s="41" customFormat="1" ht="13.2">
      <c r="A7" s="59"/>
      <c r="B7" s="60"/>
      <c r="C7" s="47"/>
      <c r="D7" s="47"/>
      <c r="E7" s="47"/>
      <c r="F7" s="59"/>
      <c r="G7" s="61"/>
      <c r="H7" s="44"/>
      <c r="I7" s="860" t="s">
        <v>32</v>
      </c>
      <c r="J7" s="860"/>
      <c r="K7" s="55">
        <f>SUM(K5:K6)</f>
        <v>0</v>
      </c>
      <c r="L7" s="56">
        <f>SUM(L5:L6)</f>
        <v>0</v>
      </c>
    </row>
    <row r="8" spans="1:1024" s="836" customFormat="1" ht="21.75" customHeight="1">
      <c r="A8" s="856" t="s">
        <v>818</v>
      </c>
      <c r="B8" s="856"/>
      <c r="C8" s="856"/>
      <c r="D8" s="856"/>
      <c r="E8" s="856"/>
      <c r="F8" s="856"/>
      <c r="G8" s="856"/>
      <c r="H8" s="856"/>
      <c r="I8" s="856"/>
      <c r="J8" s="856"/>
      <c r="K8" s="856"/>
      <c r="L8" s="856"/>
    </row>
    <row r="9" spans="1:1024" s="836" customFormat="1" ht="30" customHeight="1">
      <c r="A9" s="856" t="s">
        <v>29</v>
      </c>
      <c r="B9" s="856"/>
      <c r="C9" s="856"/>
      <c r="D9" s="856"/>
      <c r="E9" s="856"/>
      <c r="F9" s="856"/>
      <c r="G9" s="856"/>
      <c r="H9" s="856"/>
      <c r="I9" s="856"/>
      <c r="J9" s="856"/>
      <c r="K9" s="856"/>
      <c r="L9" s="856"/>
    </row>
    <row r="10" spans="1:1024" customFormat="1" ht="24" customHeight="1">
      <c r="A10" s="837" t="s">
        <v>819</v>
      </c>
      <c r="B10" s="838"/>
      <c r="C10" s="839"/>
      <c r="D10" s="128"/>
      <c r="E10" s="128"/>
      <c r="F10" s="128"/>
      <c r="G10" s="840"/>
      <c r="H10" s="841"/>
      <c r="I10" s="842"/>
      <c r="J10" s="843"/>
      <c r="K10" s="843"/>
      <c r="L10" s="843"/>
      <c r="M10" s="128"/>
      <c r="N10" s="128"/>
      <c r="O10" s="128"/>
      <c r="P10" s="128"/>
      <c r="Q10" s="128"/>
      <c r="R10" s="128"/>
      <c r="S10" s="128"/>
      <c r="T10" s="128"/>
      <c r="U10" s="128"/>
      <c r="V10" s="128"/>
      <c r="W10" s="128"/>
      <c r="X10" s="128"/>
      <c r="Y10" s="128"/>
      <c r="Z10" s="128"/>
      <c r="AA10" s="128"/>
      <c r="AB10" s="128"/>
      <c r="AC10" s="128"/>
      <c r="AD10" s="128"/>
      <c r="AE10" s="128"/>
      <c r="AF10" s="128"/>
      <c r="AG10" s="128"/>
      <c r="AH10" s="128"/>
      <c r="AI10" s="128"/>
      <c r="AJ10" s="128"/>
      <c r="AK10" s="128"/>
      <c r="AL10" s="128"/>
      <c r="AM10" s="128"/>
      <c r="AN10" s="128"/>
      <c r="AO10" s="128"/>
      <c r="AP10" s="128"/>
      <c r="AQ10" s="128"/>
      <c r="AR10" s="128"/>
      <c r="AS10" s="128"/>
      <c r="AT10" s="128"/>
      <c r="AU10" s="128"/>
      <c r="AV10" s="128"/>
      <c r="AW10" s="128"/>
      <c r="AX10" s="128"/>
      <c r="AY10" s="128"/>
      <c r="AZ10" s="128"/>
      <c r="BA10" s="128"/>
      <c r="BB10" s="128"/>
      <c r="BC10" s="128"/>
      <c r="BD10" s="128"/>
      <c r="BE10" s="128"/>
      <c r="BF10" s="128"/>
      <c r="BG10" s="128"/>
      <c r="BH10" s="128"/>
      <c r="BI10" s="128"/>
      <c r="BJ10" s="128"/>
      <c r="BK10" s="128"/>
      <c r="BL10" s="128"/>
      <c r="BM10" s="128"/>
      <c r="BN10" s="128"/>
      <c r="BO10" s="128"/>
      <c r="BP10" s="128"/>
      <c r="BQ10" s="128"/>
      <c r="BR10" s="128"/>
      <c r="BS10" s="128"/>
      <c r="BT10" s="128"/>
      <c r="BU10" s="128"/>
      <c r="BV10" s="128"/>
      <c r="BW10" s="128"/>
      <c r="BX10" s="128"/>
      <c r="BY10" s="128"/>
      <c r="BZ10" s="128"/>
      <c r="CA10" s="128"/>
      <c r="CB10" s="128"/>
      <c r="CC10" s="128"/>
      <c r="CD10" s="128"/>
      <c r="CE10" s="128"/>
      <c r="CF10" s="128"/>
      <c r="CG10" s="128"/>
      <c r="CH10" s="128"/>
      <c r="CI10" s="128"/>
      <c r="CJ10" s="128"/>
      <c r="CK10" s="128"/>
      <c r="CL10" s="128"/>
      <c r="CM10" s="128"/>
      <c r="CN10" s="128"/>
      <c r="CO10" s="128"/>
      <c r="CP10" s="128"/>
      <c r="CQ10" s="128"/>
      <c r="CR10" s="128"/>
      <c r="CS10" s="128"/>
      <c r="CT10" s="128"/>
      <c r="CU10" s="128"/>
      <c r="CV10" s="128"/>
      <c r="CW10" s="128"/>
      <c r="CX10" s="128"/>
      <c r="CY10" s="128"/>
      <c r="CZ10" s="128"/>
      <c r="DA10" s="128"/>
      <c r="DB10" s="128"/>
      <c r="DC10" s="128"/>
      <c r="DD10" s="128"/>
      <c r="DE10" s="128"/>
      <c r="DF10" s="128"/>
      <c r="DG10" s="128"/>
      <c r="DH10" s="128"/>
      <c r="DI10" s="128"/>
      <c r="DJ10" s="128"/>
      <c r="DK10" s="128"/>
      <c r="DL10" s="128"/>
      <c r="DM10" s="128"/>
      <c r="DN10" s="128"/>
      <c r="DO10" s="128"/>
      <c r="DP10" s="128"/>
      <c r="DQ10" s="128"/>
      <c r="DR10" s="128"/>
      <c r="DS10" s="128"/>
      <c r="DT10" s="128"/>
      <c r="DU10" s="128"/>
      <c r="DV10" s="128"/>
      <c r="DW10" s="128"/>
      <c r="DX10" s="128"/>
      <c r="DY10" s="128"/>
      <c r="DZ10" s="128"/>
      <c r="EA10" s="128"/>
      <c r="EB10" s="128"/>
      <c r="EC10" s="128"/>
      <c r="ED10" s="128"/>
      <c r="EE10" s="128"/>
      <c r="EF10" s="128"/>
      <c r="EG10" s="128"/>
      <c r="EH10" s="128"/>
      <c r="EI10" s="128"/>
      <c r="EJ10" s="128"/>
      <c r="EK10" s="128"/>
      <c r="EL10" s="128"/>
      <c r="EM10" s="128"/>
      <c r="EN10" s="128"/>
      <c r="EO10" s="128"/>
      <c r="EP10" s="128"/>
      <c r="EQ10" s="128"/>
      <c r="ER10" s="128"/>
      <c r="ES10" s="128"/>
      <c r="ET10" s="128"/>
      <c r="EU10" s="128"/>
      <c r="EV10" s="128"/>
      <c r="EW10" s="128"/>
      <c r="EX10" s="128"/>
      <c r="EY10" s="128"/>
      <c r="EZ10" s="128"/>
      <c r="FA10" s="128"/>
      <c r="FB10" s="128"/>
      <c r="FC10" s="128"/>
      <c r="FD10" s="128"/>
      <c r="FE10" s="128"/>
      <c r="FF10" s="128"/>
      <c r="FG10" s="128"/>
      <c r="FH10" s="128"/>
      <c r="FI10" s="128"/>
      <c r="FJ10" s="128"/>
      <c r="FK10" s="128"/>
      <c r="FL10" s="128"/>
      <c r="FM10" s="128"/>
      <c r="FN10" s="128"/>
      <c r="FO10" s="128"/>
      <c r="FP10" s="128"/>
      <c r="FQ10" s="128"/>
      <c r="FR10" s="128"/>
      <c r="FS10" s="128"/>
      <c r="FT10" s="128"/>
      <c r="FU10" s="128"/>
      <c r="FV10" s="128"/>
      <c r="FW10" s="128"/>
      <c r="FX10" s="128"/>
      <c r="FY10" s="128"/>
      <c r="FZ10" s="128"/>
      <c r="GA10" s="128"/>
      <c r="GB10" s="128"/>
      <c r="GC10" s="128"/>
      <c r="GD10" s="128"/>
      <c r="GE10" s="128"/>
      <c r="GF10" s="128"/>
      <c r="GG10" s="128"/>
      <c r="GH10" s="128"/>
      <c r="GI10" s="128"/>
      <c r="GJ10" s="128"/>
      <c r="GK10" s="128"/>
      <c r="GL10" s="128"/>
      <c r="GM10" s="128"/>
      <c r="GN10" s="128"/>
      <c r="GO10" s="128"/>
      <c r="GP10" s="128"/>
      <c r="GQ10" s="128"/>
      <c r="GR10" s="128"/>
      <c r="GS10" s="128"/>
      <c r="GT10" s="128"/>
      <c r="GU10" s="128"/>
      <c r="GV10" s="128"/>
      <c r="GW10" s="128"/>
      <c r="GX10" s="128"/>
      <c r="GY10" s="128"/>
      <c r="GZ10" s="128"/>
      <c r="HA10" s="128"/>
      <c r="HB10" s="128"/>
      <c r="HC10" s="128"/>
      <c r="HD10" s="128"/>
      <c r="HE10" s="128"/>
      <c r="HF10" s="128"/>
      <c r="HG10" s="128"/>
      <c r="HH10" s="128"/>
      <c r="HI10" s="128"/>
      <c r="HJ10" s="128"/>
      <c r="HK10" s="128"/>
      <c r="HL10" s="128"/>
      <c r="HM10" s="128"/>
      <c r="HN10" s="128"/>
      <c r="HO10" s="128"/>
      <c r="HP10" s="128"/>
      <c r="HQ10" s="128"/>
      <c r="HR10" s="128"/>
      <c r="HS10" s="128"/>
      <c r="HT10" s="128"/>
      <c r="HU10" s="128"/>
      <c r="HV10" s="128"/>
      <c r="HW10" s="128"/>
      <c r="HX10" s="128"/>
      <c r="HY10" s="128"/>
      <c r="HZ10" s="128"/>
      <c r="IA10" s="128"/>
      <c r="IB10" s="128"/>
      <c r="IC10" s="128"/>
      <c r="ID10" s="128"/>
      <c r="IE10" s="128"/>
      <c r="IF10" s="128"/>
      <c r="IG10" s="128"/>
      <c r="IH10" s="128"/>
      <c r="II10" s="128"/>
      <c r="IJ10" s="128"/>
      <c r="IK10" s="128"/>
      <c r="IL10" s="128"/>
      <c r="IM10" s="128"/>
      <c r="IN10" s="128"/>
      <c r="IO10" s="128"/>
      <c r="IP10" s="128"/>
      <c r="IQ10" s="128"/>
      <c r="IR10" s="128"/>
      <c r="IS10" s="128"/>
      <c r="IT10" s="128"/>
      <c r="IU10" s="128"/>
      <c r="IV10" s="128"/>
      <c r="IW10" s="128"/>
      <c r="IX10" s="128"/>
      <c r="IY10" s="128"/>
      <c r="IZ10" s="128"/>
      <c r="JA10" s="128"/>
      <c r="JB10" s="128"/>
      <c r="JC10" s="128"/>
      <c r="JD10" s="128"/>
      <c r="JE10" s="128"/>
      <c r="JF10" s="128"/>
      <c r="JG10" s="128"/>
      <c r="JH10" s="128"/>
      <c r="JI10" s="128"/>
      <c r="JJ10" s="128"/>
      <c r="JK10" s="128"/>
      <c r="JL10" s="128"/>
      <c r="JM10" s="128"/>
      <c r="JN10" s="128"/>
      <c r="JO10" s="128"/>
      <c r="JP10" s="128"/>
      <c r="JQ10" s="128"/>
      <c r="JR10" s="128"/>
      <c r="JS10" s="128"/>
      <c r="JT10" s="128"/>
      <c r="JU10" s="128"/>
      <c r="JV10" s="128"/>
      <c r="JW10" s="128"/>
      <c r="JX10" s="128"/>
      <c r="JY10" s="128"/>
      <c r="JZ10" s="128"/>
      <c r="KA10" s="128"/>
      <c r="KB10" s="128"/>
      <c r="KC10" s="128"/>
      <c r="KD10" s="128"/>
      <c r="KE10" s="128"/>
      <c r="KF10" s="128"/>
      <c r="KG10" s="128"/>
      <c r="KH10" s="128"/>
      <c r="KI10" s="128"/>
      <c r="KJ10" s="128"/>
      <c r="KK10" s="128"/>
      <c r="KL10" s="128"/>
      <c r="KM10" s="128"/>
      <c r="KN10" s="128"/>
      <c r="KO10" s="128"/>
      <c r="KP10" s="128"/>
      <c r="KQ10" s="128"/>
      <c r="KR10" s="128"/>
      <c r="KS10" s="128"/>
      <c r="KT10" s="128"/>
      <c r="KU10" s="128"/>
      <c r="KV10" s="128"/>
      <c r="KW10" s="128"/>
      <c r="KX10" s="128"/>
      <c r="KY10" s="128"/>
      <c r="KZ10" s="128"/>
      <c r="LA10" s="128"/>
      <c r="LB10" s="128"/>
      <c r="LC10" s="128"/>
      <c r="LD10" s="128"/>
      <c r="LE10" s="128"/>
      <c r="LF10" s="128"/>
      <c r="LG10" s="128"/>
      <c r="LH10" s="128"/>
      <c r="LI10" s="128"/>
      <c r="LJ10" s="128"/>
      <c r="LK10" s="128"/>
      <c r="LL10" s="128"/>
      <c r="LM10" s="128"/>
      <c r="LN10" s="128"/>
      <c r="LO10" s="128"/>
      <c r="LP10" s="128"/>
      <c r="LQ10" s="128"/>
      <c r="LR10" s="128"/>
      <c r="LS10" s="128"/>
      <c r="LT10" s="128"/>
      <c r="LU10" s="128"/>
      <c r="LV10" s="128"/>
      <c r="LW10" s="128"/>
      <c r="LX10" s="128"/>
      <c r="LY10" s="128"/>
      <c r="LZ10" s="128"/>
      <c r="MA10" s="128"/>
      <c r="MB10" s="128"/>
      <c r="MC10" s="128"/>
      <c r="MD10" s="128"/>
      <c r="ME10" s="128"/>
      <c r="MF10" s="128"/>
      <c r="MG10" s="128"/>
      <c r="MH10" s="128"/>
      <c r="MI10" s="128"/>
      <c r="MJ10" s="128"/>
      <c r="MK10" s="128"/>
      <c r="ML10" s="128"/>
      <c r="MM10" s="128"/>
      <c r="MN10" s="128"/>
      <c r="MO10" s="128"/>
      <c r="MP10" s="128"/>
      <c r="MQ10" s="128"/>
      <c r="MR10" s="128"/>
      <c r="MS10" s="128"/>
      <c r="MT10" s="128"/>
      <c r="MU10" s="128"/>
      <c r="MV10" s="128"/>
      <c r="MW10" s="128"/>
      <c r="MX10" s="128"/>
      <c r="MY10" s="128"/>
      <c r="MZ10" s="128"/>
      <c r="NA10" s="128"/>
      <c r="NB10" s="128"/>
      <c r="NC10" s="128"/>
      <c r="ND10" s="128"/>
      <c r="NE10" s="128"/>
      <c r="NF10" s="128"/>
      <c r="NG10" s="128"/>
      <c r="NH10" s="128"/>
      <c r="NI10" s="128"/>
      <c r="NJ10" s="128"/>
      <c r="NK10" s="128"/>
      <c r="NL10" s="128"/>
      <c r="NM10" s="128"/>
      <c r="NN10" s="128"/>
      <c r="NO10" s="128"/>
      <c r="NP10" s="128"/>
      <c r="NQ10" s="128"/>
      <c r="NR10" s="128"/>
      <c r="NS10" s="128"/>
      <c r="NT10" s="128"/>
      <c r="NU10" s="128"/>
      <c r="NV10" s="128"/>
      <c r="NW10" s="128"/>
      <c r="NX10" s="128"/>
      <c r="NY10" s="128"/>
      <c r="NZ10" s="128"/>
      <c r="OA10" s="128"/>
      <c r="OB10" s="128"/>
      <c r="OC10" s="128"/>
      <c r="OD10" s="128"/>
      <c r="OE10" s="128"/>
      <c r="OF10" s="128"/>
      <c r="OG10" s="128"/>
      <c r="OH10" s="128"/>
      <c r="OI10" s="128"/>
      <c r="OJ10" s="128"/>
      <c r="OK10" s="128"/>
      <c r="OL10" s="128"/>
      <c r="OM10" s="128"/>
      <c r="ON10" s="128"/>
      <c r="OO10" s="128"/>
      <c r="OP10" s="128"/>
      <c r="OQ10" s="128"/>
      <c r="OR10" s="128"/>
      <c r="OS10" s="128"/>
      <c r="OT10" s="128"/>
      <c r="OU10" s="128"/>
      <c r="OV10" s="128"/>
      <c r="OW10" s="128"/>
      <c r="OX10" s="128"/>
      <c r="OY10" s="128"/>
      <c r="OZ10" s="128"/>
      <c r="PA10" s="128"/>
      <c r="PB10" s="128"/>
      <c r="PC10" s="128"/>
      <c r="PD10" s="128"/>
      <c r="PE10" s="128"/>
      <c r="PF10" s="128"/>
      <c r="PG10" s="128"/>
      <c r="PH10" s="128"/>
      <c r="PI10" s="128"/>
      <c r="PJ10" s="128"/>
      <c r="PK10" s="128"/>
      <c r="PL10" s="128"/>
      <c r="PM10" s="128"/>
      <c r="PN10" s="128"/>
      <c r="PO10" s="128"/>
      <c r="PP10" s="128"/>
      <c r="PQ10" s="128"/>
      <c r="PR10" s="128"/>
      <c r="PS10" s="128"/>
      <c r="PT10" s="128"/>
      <c r="PU10" s="128"/>
      <c r="PV10" s="128"/>
      <c r="PW10" s="128"/>
      <c r="PX10" s="128"/>
      <c r="PY10" s="128"/>
      <c r="PZ10" s="128"/>
      <c r="QA10" s="128"/>
      <c r="QB10" s="128"/>
      <c r="QC10" s="128"/>
      <c r="QD10" s="128"/>
      <c r="QE10" s="128"/>
      <c r="QF10" s="128"/>
      <c r="QG10" s="128"/>
      <c r="QH10" s="128"/>
      <c r="QI10" s="128"/>
      <c r="QJ10" s="128"/>
      <c r="QK10" s="128"/>
      <c r="QL10" s="128"/>
      <c r="QM10" s="128"/>
      <c r="QN10" s="128"/>
      <c r="QO10" s="128"/>
      <c r="QP10" s="128"/>
      <c r="QQ10" s="128"/>
      <c r="QR10" s="128"/>
      <c r="QS10" s="128"/>
      <c r="QT10" s="128"/>
      <c r="QU10" s="128"/>
      <c r="QV10" s="128"/>
      <c r="QW10" s="128"/>
      <c r="QX10" s="128"/>
      <c r="QY10" s="128"/>
      <c r="QZ10" s="128"/>
      <c r="RA10" s="128"/>
      <c r="RB10" s="128"/>
      <c r="RC10" s="128"/>
      <c r="RD10" s="128"/>
      <c r="RE10" s="128"/>
      <c r="RF10" s="128"/>
      <c r="RG10" s="128"/>
      <c r="RH10" s="128"/>
      <c r="RI10" s="128"/>
      <c r="RJ10" s="128"/>
      <c r="RK10" s="128"/>
      <c r="RL10" s="128"/>
      <c r="RM10" s="128"/>
      <c r="RN10" s="128"/>
      <c r="RO10" s="128"/>
      <c r="RP10" s="128"/>
      <c r="RQ10" s="128"/>
      <c r="RR10" s="128"/>
      <c r="RS10" s="128"/>
      <c r="RT10" s="128"/>
      <c r="RU10" s="128"/>
      <c r="RV10" s="128"/>
      <c r="RW10" s="128"/>
      <c r="RX10" s="128"/>
      <c r="RY10" s="128"/>
      <c r="RZ10" s="128"/>
      <c r="SA10" s="128"/>
      <c r="SB10" s="128"/>
      <c r="SC10" s="128"/>
      <c r="SD10" s="128"/>
      <c r="SE10" s="128"/>
      <c r="SF10" s="128"/>
      <c r="SG10" s="128"/>
      <c r="SH10" s="128"/>
      <c r="SI10" s="128"/>
      <c r="SJ10" s="128"/>
      <c r="SK10" s="128"/>
      <c r="SL10" s="128"/>
      <c r="SM10" s="128"/>
      <c r="SN10" s="128"/>
      <c r="SO10" s="128"/>
      <c r="SP10" s="128"/>
      <c r="SQ10" s="128"/>
      <c r="SR10" s="128"/>
      <c r="SS10" s="128"/>
      <c r="ST10" s="128"/>
      <c r="SU10" s="128"/>
      <c r="SV10" s="128"/>
      <c r="SW10" s="128"/>
      <c r="SX10" s="128"/>
      <c r="SY10" s="128"/>
      <c r="SZ10" s="128"/>
      <c r="TA10" s="128"/>
      <c r="TB10" s="128"/>
      <c r="TC10" s="128"/>
      <c r="TD10" s="128"/>
      <c r="TE10" s="128"/>
      <c r="TF10" s="128"/>
      <c r="TG10" s="128"/>
      <c r="TH10" s="128"/>
      <c r="TI10" s="128"/>
      <c r="TJ10" s="128"/>
      <c r="TK10" s="128"/>
      <c r="TL10" s="128"/>
      <c r="TM10" s="128"/>
      <c r="TN10" s="128"/>
      <c r="TO10" s="128"/>
      <c r="TP10" s="128"/>
      <c r="TQ10" s="128"/>
      <c r="TR10" s="128"/>
      <c r="TS10" s="128"/>
      <c r="TT10" s="128"/>
      <c r="TU10" s="128"/>
      <c r="TV10" s="128"/>
      <c r="TW10" s="128"/>
      <c r="TX10" s="128"/>
      <c r="TY10" s="128"/>
      <c r="TZ10" s="128"/>
      <c r="UA10" s="128"/>
      <c r="UB10" s="128"/>
      <c r="UC10" s="128"/>
      <c r="UD10" s="128"/>
      <c r="UE10" s="128"/>
      <c r="UF10" s="128"/>
      <c r="UG10" s="128"/>
      <c r="UH10" s="128"/>
      <c r="UI10" s="128"/>
      <c r="UJ10" s="128"/>
      <c r="UK10" s="128"/>
      <c r="UL10" s="128"/>
      <c r="UM10" s="128"/>
      <c r="UN10" s="128"/>
      <c r="UO10" s="128"/>
      <c r="UP10" s="128"/>
      <c r="UQ10" s="128"/>
      <c r="UR10" s="128"/>
      <c r="US10" s="128"/>
      <c r="UT10" s="128"/>
      <c r="UU10" s="128"/>
      <c r="UV10" s="128"/>
      <c r="UW10" s="128"/>
      <c r="UX10" s="128"/>
      <c r="UY10" s="128"/>
      <c r="UZ10" s="128"/>
      <c r="VA10" s="128"/>
      <c r="VB10" s="128"/>
      <c r="VC10" s="128"/>
      <c r="VD10" s="128"/>
      <c r="VE10" s="128"/>
      <c r="VF10" s="128"/>
      <c r="VG10" s="128"/>
      <c r="VH10" s="128"/>
      <c r="VI10" s="128"/>
      <c r="VJ10" s="128"/>
      <c r="VK10" s="128"/>
      <c r="VL10" s="128"/>
      <c r="VM10" s="128"/>
      <c r="VN10" s="128"/>
      <c r="VO10" s="128"/>
      <c r="VP10" s="128"/>
      <c r="VQ10" s="128"/>
      <c r="VR10" s="128"/>
      <c r="VS10" s="128"/>
      <c r="VT10" s="128"/>
      <c r="VU10" s="128"/>
      <c r="VV10" s="128"/>
      <c r="VW10" s="128"/>
      <c r="VX10" s="128"/>
      <c r="VY10" s="128"/>
      <c r="VZ10" s="128"/>
      <c r="WA10" s="128"/>
      <c r="WB10" s="128"/>
      <c r="WC10" s="128"/>
      <c r="WD10" s="128"/>
      <c r="WE10" s="128"/>
      <c r="WF10" s="128"/>
      <c r="WG10" s="128"/>
      <c r="WH10" s="128"/>
      <c r="WI10" s="128"/>
      <c r="WJ10" s="128"/>
      <c r="WK10" s="128"/>
      <c r="WL10" s="128"/>
      <c r="WM10" s="128"/>
      <c r="WN10" s="128"/>
      <c r="WO10" s="128"/>
      <c r="WP10" s="128"/>
      <c r="WQ10" s="128"/>
      <c r="WR10" s="128"/>
      <c r="WS10" s="128"/>
      <c r="WT10" s="128"/>
      <c r="WU10" s="128"/>
      <c r="WV10" s="128"/>
      <c r="WW10" s="128"/>
      <c r="WX10" s="128"/>
      <c r="WY10" s="128"/>
      <c r="WZ10" s="128"/>
      <c r="XA10" s="128"/>
      <c r="XB10" s="128"/>
      <c r="XC10" s="128"/>
      <c r="XD10" s="128"/>
      <c r="XE10" s="128"/>
      <c r="XF10" s="128"/>
      <c r="XG10" s="128"/>
      <c r="XH10" s="128"/>
      <c r="XI10" s="128"/>
      <c r="XJ10" s="128"/>
      <c r="XK10" s="128"/>
      <c r="XL10" s="128"/>
      <c r="XM10" s="128"/>
      <c r="XN10" s="128"/>
      <c r="XO10" s="128"/>
      <c r="XP10" s="128"/>
      <c r="XQ10" s="128"/>
      <c r="XR10" s="128"/>
      <c r="XS10" s="128"/>
      <c r="XT10" s="128"/>
      <c r="XU10" s="128"/>
      <c r="XV10" s="128"/>
      <c r="XW10" s="128"/>
      <c r="XX10" s="128"/>
      <c r="XY10" s="128"/>
      <c r="XZ10" s="128"/>
      <c r="YA10" s="128"/>
      <c r="YB10" s="128"/>
      <c r="YC10" s="128"/>
      <c r="YD10" s="128"/>
      <c r="YE10" s="128"/>
      <c r="YF10" s="128"/>
      <c r="YG10" s="128"/>
      <c r="YH10" s="128"/>
      <c r="YI10" s="128"/>
      <c r="YJ10" s="128"/>
      <c r="YK10" s="128"/>
      <c r="YL10" s="128"/>
      <c r="YM10" s="128"/>
      <c r="YN10" s="128"/>
      <c r="YO10" s="128"/>
      <c r="YP10" s="128"/>
      <c r="YQ10" s="128"/>
      <c r="YR10" s="128"/>
      <c r="YS10" s="128"/>
      <c r="YT10" s="128"/>
      <c r="YU10" s="128"/>
      <c r="YV10" s="128"/>
      <c r="YW10" s="128"/>
      <c r="YX10" s="128"/>
      <c r="YY10" s="128"/>
      <c r="YZ10" s="128"/>
      <c r="ZA10" s="128"/>
      <c r="ZB10" s="128"/>
      <c r="ZC10" s="128"/>
      <c r="ZD10" s="128"/>
      <c r="ZE10" s="128"/>
      <c r="ZF10" s="128"/>
      <c r="ZG10" s="128"/>
      <c r="ZH10" s="128"/>
      <c r="ZI10" s="128"/>
      <c r="ZJ10" s="128"/>
      <c r="ZK10" s="128"/>
      <c r="ZL10" s="128"/>
      <c r="ZM10" s="128"/>
      <c r="ZN10" s="128"/>
      <c r="ZO10" s="128"/>
      <c r="ZP10" s="128"/>
      <c r="ZQ10" s="128"/>
      <c r="ZR10" s="128"/>
      <c r="ZS10" s="128"/>
      <c r="ZT10" s="128"/>
      <c r="ZU10" s="128"/>
      <c r="ZV10" s="128"/>
      <c r="ZW10" s="128"/>
      <c r="ZX10" s="128"/>
      <c r="ZY10" s="128"/>
      <c r="ZZ10" s="128"/>
      <c r="AAA10" s="128"/>
      <c r="AAB10" s="128"/>
      <c r="AAC10" s="128"/>
      <c r="AAD10" s="128"/>
      <c r="AAE10" s="128"/>
      <c r="AAF10" s="128"/>
      <c r="AAG10" s="128"/>
      <c r="AAH10" s="128"/>
      <c r="AAI10" s="128"/>
      <c r="AAJ10" s="128"/>
      <c r="AAK10" s="128"/>
      <c r="AAL10" s="128"/>
      <c r="AAM10" s="128"/>
      <c r="AAN10" s="128"/>
      <c r="AAO10" s="128"/>
      <c r="AAP10" s="128"/>
      <c r="AAQ10" s="128"/>
      <c r="AAR10" s="128"/>
      <c r="AAS10" s="128"/>
      <c r="AAT10" s="128"/>
      <c r="AAU10" s="128"/>
      <c r="AAV10" s="128"/>
      <c r="AAW10" s="128"/>
      <c r="AAX10" s="128"/>
      <c r="AAY10" s="128"/>
      <c r="AAZ10" s="128"/>
      <c r="ABA10" s="128"/>
      <c r="ABB10" s="128"/>
      <c r="ABC10" s="128"/>
      <c r="ABD10" s="128"/>
      <c r="ABE10" s="128"/>
      <c r="ABF10" s="128"/>
      <c r="ABG10" s="128"/>
      <c r="ABH10" s="128"/>
      <c r="ABI10" s="128"/>
      <c r="ABJ10" s="128"/>
      <c r="ABK10" s="128"/>
      <c r="ABL10" s="128"/>
      <c r="ABM10" s="128"/>
      <c r="ABN10" s="128"/>
      <c r="ABO10" s="128"/>
      <c r="ABP10" s="128"/>
      <c r="ABQ10" s="128"/>
      <c r="ABR10" s="128"/>
      <c r="ABS10" s="128"/>
      <c r="ABT10" s="128"/>
      <c r="ABU10" s="128"/>
      <c r="ABV10" s="128"/>
      <c r="ABW10" s="128"/>
      <c r="ABX10" s="128"/>
      <c r="ABY10" s="128"/>
      <c r="ABZ10" s="128"/>
      <c r="ACA10" s="128"/>
      <c r="ACB10" s="128"/>
      <c r="ACC10" s="128"/>
      <c r="ACD10" s="128"/>
      <c r="ACE10" s="128"/>
      <c r="ACF10" s="128"/>
      <c r="ACG10" s="128"/>
      <c r="ACH10" s="128"/>
      <c r="ACI10" s="128"/>
      <c r="ACJ10" s="128"/>
      <c r="ACK10" s="128"/>
      <c r="ACL10" s="128"/>
      <c r="ACM10" s="128"/>
      <c r="ACN10" s="128"/>
      <c r="ACO10" s="128"/>
      <c r="ACP10" s="128"/>
      <c r="ACQ10" s="128"/>
      <c r="ACR10" s="128"/>
      <c r="ACS10" s="128"/>
      <c r="ACT10" s="128"/>
      <c r="ACU10" s="128"/>
      <c r="ACV10" s="128"/>
      <c r="ACW10" s="128"/>
      <c r="ACX10" s="128"/>
      <c r="ACY10" s="128"/>
      <c r="ACZ10" s="128"/>
      <c r="ADA10" s="128"/>
      <c r="ADB10" s="128"/>
      <c r="ADC10" s="128"/>
      <c r="ADD10" s="128"/>
      <c r="ADE10" s="128"/>
      <c r="ADF10" s="128"/>
      <c r="ADG10" s="128"/>
      <c r="ADH10" s="128"/>
      <c r="ADI10" s="128"/>
      <c r="ADJ10" s="128"/>
      <c r="ADK10" s="128"/>
      <c r="ADL10" s="128"/>
      <c r="ADM10" s="128"/>
      <c r="ADN10" s="128"/>
      <c r="ADO10" s="128"/>
      <c r="ADP10" s="128"/>
      <c r="ADQ10" s="128"/>
      <c r="ADR10" s="128"/>
      <c r="ADS10" s="128"/>
      <c r="ADT10" s="128"/>
      <c r="ADU10" s="128"/>
      <c r="ADV10" s="128"/>
      <c r="ADW10" s="128"/>
      <c r="ADX10" s="128"/>
      <c r="ADY10" s="128"/>
      <c r="ADZ10" s="128"/>
      <c r="AEA10" s="128"/>
      <c r="AEB10" s="128"/>
      <c r="AEC10" s="128"/>
      <c r="AED10" s="128"/>
      <c r="AEE10" s="128"/>
      <c r="AEF10" s="128"/>
      <c r="AEG10" s="128"/>
      <c r="AEH10" s="128"/>
      <c r="AEI10" s="128"/>
      <c r="AEJ10" s="128"/>
      <c r="AEK10" s="128"/>
      <c r="AEL10" s="128"/>
      <c r="AEM10" s="128"/>
      <c r="AEN10" s="128"/>
      <c r="AEO10" s="128"/>
      <c r="AEP10" s="128"/>
      <c r="AEQ10" s="128"/>
      <c r="AER10" s="128"/>
      <c r="AES10" s="128"/>
      <c r="AET10" s="128"/>
      <c r="AEU10" s="128"/>
      <c r="AEV10" s="128"/>
      <c r="AEW10" s="128"/>
      <c r="AEX10" s="128"/>
      <c r="AEY10" s="128"/>
      <c r="AEZ10" s="128"/>
      <c r="AFA10" s="128"/>
      <c r="AFB10" s="128"/>
      <c r="AFC10" s="128"/>
      <c r="AFD10" s="128"/>
      <c r="AFE10" s="128"/>
      <c r="AFF10" s="128"/>
      <c r="AFG10" s="128"/>
      <c r="AFH10" s="128"/>
      <c r="AFI10" s="128"/>
      <c r="AFJ10" s="128"/>
      <c r="AFK10" s="128"/>
      <c r="AFL10" s="128"/>
      <c r="AFM10" s="128"/>
      <c r="AFN10" s="128"/>
      <c r="AFO10" s="128"/>
      <c r="AFP10" s="128"/>
      <c r="AFQ10" s="128"/>
      <c r="AFR10" s="128"/>
      <c r="AFS10" s="128"/>
      <c r="AFT10" s="128"/>
      <c r="AFU10" s="128"/>
      <c r="AFV10" s="128"/>
      <c r="AFW10" s="128"/>
      <c r="AFX10" s="128"/>
      <c r="AFY10" s="128"/>
      <c r="AFZ10" s="128"/>
      <c r="AGA10" s="128"/>
      <c r="AGB10" s="128"/>
      <c r="AGC10" s="128"/>
      <c r="AGD10" s="128"/>
      <c r="AGE10" s="128"/>
      <c r="AGF10" s="128"/>
      <c r="AGG10" s="128"/>
      <c r="AGH10" s="128"/>
      <c r="AGI10" s="128"/>
      <c r="AGJ10" s="128"/>
      <c r="AGK10" s="128"/>
      <c r="AGL10" s="128"/>
      <c r="AGM10" s="128"/>
      <c r="AGN10" s="128"/>
      <c r="AGO10" s="128"/>
      <c r="AGP10" s="128"/>
      <c r="AGQ10" s="128"/>
      <c r="AGR10" s="128"/>
      <c r="AGS10" s="128"/>
      <c r="AGT10" s="128"/>
      <c r="AGU10" s="128"/>
      <c r="AGV10" s="128"/>
      <c r="AGW10" s="128"/>
      <c r="AGX10" s="128"/>
      <c r="AGY10" s="128"/>
      <c r="AGZ10" s="128"/>
      <c r="AHA10" s="128"/>
      <c r="AHB10" s="128"/>
      <c r="AHC10" s="128"/>
      <c r="AHD10" s="128"/>
      <c r="AHE10" s="128"/>
      <c r="AHF10" s="128"/>
      <c r="AHG10" s="128"/>
      <c r="AHH10" s="128"/>
      <c r="AHI10" s="128"/>
      <c r="AHJ10" s="128"/>
      <c r="AHK10" s="128"/>
      <c r="AHL10" s="128"/>
      <c r="AHM10" s="128"/>
      <c r="AHN10" s="128"/>
      <c r="AHO10" s="128"/>
      <c r="AHP10" s="128"/>
      <c r="AHQ10" s="128"/>
      <c r="AHR10" s="128"/>
      <c r="AHS10" s="128"/>
      <c r="AHT10" s="128"/>
      <c r="AHU10" s="128"/>
      <c r="AHV10" s="128"/>
      <c r="AHW10" s="128"/>
      <c r="AHX10" s="128"/>
      <c r="AHY10" s="128"/>
      <c r="AHZ10" s="128"/>
      <c r="AIA10" s="128"/>
      <c r="AIB10" s="128"/>
      <c r="AIC10" s="128"/>
      <c r="AID10" s="128"/>
      <c r="AIE10" s="128"/>
      <c r="AIF10" s="128"/>
      <c r="AIG10" s="128"/>
      <c r="AIH10" s="128"/>
      <c r="AII10" s="128"/>
      <c r="AIJ10" s="128"/>
      <c r="AIK10" s="128"/>
      <c r="AIL10" s="128"/>
      <c r="AIM10" s="128"/>
      <c r="AIN10" s="128"/>
      <c r="AIO10" s="128"/>
      <c r="AIP10" s="128"/>
      <c r="AIQ10" s="128"/>
      <c r="AIR10" s="128"/>
      <c r="AIS10" s="128"/>
      <c r="AIT10" s="128"/>
      <c r="AIU10" s="128"/>
      <c r="AIV10" s="128"/>
      <c r="AIW10" s="128"/>
      <c r="AIX10" s="128"/>
      <c r="AIY10" s="128"/>
      <c r="AIZ10" s="128"/>
      <c r="AJA10" s="128"/>
      <c r="AJB10" s="128"/>
      <c r="AJC10" s="128"/>
      <c r="AJD10" s="128"/>
      <c r="AJE10" s="128"/>
      <c r="AJF10" s="128"/>
      <c r="AJG10" s="128"/>
      <c r="AJH10" s="128"/>
      <c r="AJI10" s="128"/>
      <c r="AJJ10" s="128"/>
      <c r="AJK10" s="128"/>
      <c r="AJL10" s="128"/>
      <c r="AJM10" s="128"/>
      <c r="AJN10" s="128"/>
      <c r="AJO10" s="128"/>
      <c r="AJP10" s="128"/>
      <c r="AJQ10" s="128"/>
      <c r="AJR10" s="128"/>
      <c r="AJS10" s="128"/>
      <c r="AJT10" s="128"/>
      <c r="AJU10" s="128"/>
      <c r="AJV10" s="128"/>
      <c r="AJW10" s="128"/>
      <c r="AJX10" s="128"/>
      <c r="AJY10" s="128"/>
      <c r="AJZ10" s="128"/>
      <c r="AKA10" s="128"/>
      <c r="AKB10" s="128"/>
      <c r="AKC10" s="128"/>
      <c r="AKD10" s="128"/>
      <c r="AKE10" s="128"/>
      <c r="AKF10" s="128"/>
      <c r="AKG10" s="128"/>
      <c r="AKH10" s="128"/>
      <c r="AKI10" s="128"/>
      <c r="AKJ10" s="128"/>
      <c r="AKK10" s="128"/>
      <c r="AKL10" s="128"/>
      <c r="AKM10" s="128"/>
      <c r="AKN10" s="128"/>
      <c r="AKO10" s="128"/>
      <c r="AKP10" s="128"/>
      <c r="AKQ10" s="128"/>
      <c r="AKR10" s="128"/>
      <c r="AKS10" s="128"/>
      <c r="AKT10" s="128"/>
      <c r="AKU10" s="128"/>
      <c r="AKV10" s="128"/>
      <c r="AKW10" s="128"/>
      <c r="AKX10" s="128"/>
      <c r="AKY10" s="128"/>
      <c r="AKZ10" s="128"/>
      <c r="ALA10" s="128"/>
      <c r="ALB10" s="128"/>
      <c r="ALC10" s="128"/>
      <c r="ALD10" s="128"/>
      <c r="ALE10" s="128"/>
      <c r="ALF10" s="128"/>
      <c r="ALG10" s="128"/>
      <c r="ALH10" s="128"/>
      <c r="ALI10" s="128"/>
      <c r="ALJ10" s="128"/>
      <c r="ALK10" s="128"/>
      <c r="ALL10" s="128"/>
      <c r="ALM10" s="128"/>
      <c r="ALN10" s="128"/>
      <c r="ALO10" s="128"/>
      <c r="ALP10" s="128"/>
      <c r="ALQ10" s="128"/>
      <c r="ALR10" s="128"/>
      <c r="ALS10" s="128"/>
      <c r="ALT10" s="128"/>
      <c r="ALU10" s="128"/>
      <c r="ALV10" s="128"/>
      <c r="ALW10" s="128"/>
      <c r="ALX10" s="128"/>
      <c r="ALY10" s="128"/>
      <c r="ALZ10" s="128"/>
      <c r="AMA10" s="128"/>
      <c r="AMB10" s="128"/>
      <c r="AMC10" s="128"/>
      <c r="AMD10" s="128"/>
      <c r="AME10" s="128"/>
      <c r="AMF10" s="128"/>
      <c r="AMG10" s="128"/>
      <c r="AMH10" s="128"/>
      <c r="AMI10" s="128"/>
      <c r="AMJ10" s="128"/>
    </row>
    <row r="12" spans="1:1024" ht="8.25" customHeight="1"/>
  </sheetData>
  <mergeCells count="4">
    <mergeCell ref="A1:L1"/>
    <mergeCell ref="I7:J7"/>
    <mergeCell ref="A8:L8"/>
    <mergeCell ref="A9:L9"/>
  </mergeCells>
  <pageMargins left="0" right="0" top="0.39370078740157483" bottom="0.39370078740157483" header="0" footer="0"/>
  <pageSetup paperSize="9" scale="70" pageOrder="overThenDown" orientation="landscape" useFirstPageNumber="1" r:id="rId1"/>
  <headerFooter>
    <oddHeader>&amp;LNumer sprawy 24/ZP/2023
&amp;RZałącznik nr 2 do SWZ</oddHeader>
    <oddFooter>Strona &amp;P z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725E3F-3BFA-4A51-B28F-73B37CEC113D}">
  <dimension ref="A1:AMJ11"/>
  <sheetViews>
    <sheetView view="pageBreakPreview" zoomScaleNormal="110" zoomScaleSheetLayoutView="100" workbookViewId="0">
      <selection activeCell="D5" sqref="D5"/>
    </sheetView>
  </sheetViews>
  <sheetFormatPr defaultColWidth="9.109375" defaultRowHeight="13.8"/>
  <cols>
    <col min="1" max="1" width="3" style="62" customWidth="1"/>
    <col min="2" max="2" width="30" style="62" customWidth="1"/>
    <col min="3" max="3" width="50.33203125" style="39" customWidth="1"/>
    <col min="4" max="4" width="14.88671875" style="39" customWidth="1"/>
    <col min="5" max="5" width="14" style="62" customWidth="1"/>
    <col min="6" max="6" width="11" style="62" customWidth="1"/>
    <col min="7" max="7" width="14" style="62" customWidth="1"/>
    <col min="8" max="8" width="12.109375" style="62" customWidth="1"/>
    <col min="9" max="9" width="10" style="72" customWidth="1"/>
    <col min="10" max="10" width="8.109375" style="72" customWidth="1"/>
    <col min="11" max="11" width="16.6640625" style="62" customWidth="1"/>
    <col min="12" max="12" width="17" style="62" customWidth="1"/>
    <col min="13" max="258" width="9.88671875" style="62" customWidth="1"/>
    <col min="259" max="1026" width="9.88671875" style="39" customWidth="1"/>
    <col min="1027" max="16384" width="9.109375" style="39"/>
  </cols>
  <sheetData>
    <row r="1" spans="1:1024" ht="17.399999999999999">
      <c r="A1" s="855" t="s">
        <v>61</v>
      </c>
      <c r="B1" s="855"/>
      <c r="C1" s="855"/>
      <c r="D1" s="855"/>
      <c r="E1" s="855"/>
      <c r="F1" s="855"/>
      <c r="G1" s="855"/>
      <c r="H1" s="855"/>
      <c r="I1" s="855"/>
      <c r="J1" s="855"/>
      <c r="K1" s="855"/>
      <c r="L1" s="855"/>
      <c r="M1" s="855"/>
    </row>
    <row r="2" spans="1:1024" ht="17.399999999999999">
      <c r="A2" s="63"/>
      <c r="B2" s="64" t="s">
        <v>93</v>
      </c>
      <c r="C2" s="57"/>
      <c r="D2" s="57"/>
      <c r="E2" s="63"/>
      <c r="F2" s="63"/>
      <c r="G2" s="63"/>
      <c r="H2" s="63"/>
      <c r="I2" s="63"/>
      <c r="J2" s="63"/>
      <c r="K2" s="63"/>
      <c r="L2" s="41"/>
    </row>
    <row r="3" spans="1:1024" s="66" customFormat="1" ht="51" customHeight="1">
      <c r="A3" s="65" t="s">
        <v>3</v>
      </c>
      <c r="B3" s="473" t="s">
        <v>4</v>
      </c>
      <c r="C3" s="454" t="s">
        <v>5</v>
      </c>
      <c r="D3" s="717" t="s">
        <v>35</v>
      </c>
      <c r="E3" s="474" t="s">
        <v>7</v>
      </c>
      <c r="F3" s="474" t="s">
        <v>8</v>
      </c>
      <c r="G3" s="474" t="s">
        <v>9</v>
      </c>
      <c r="H3" s="474" t="s">
        <v>10</v>
      </c>
      <c r="I3" s="474" t="s">
        <v>31</v>
      </c>
      <c r="J3" s="474" t="s">
        <v>12</v>
      </c>
      <c r="K3" s="474" t="s">
        <v>13</v>
      </c>
      <c r="L3" s="474" t="s">
        <v>14</v>
      </c>
    </row>
    <row r="4" spans="1:1024" ht="42.75" customHeight="1">
      <c r="A4" s="67">
        <v>1</v>
      </c>
      <c r="B4" s="475" t="s">
        <v>456</v>
      </c>
      <c r="C4" s="846" t="s">
        <v>452</v>
      </c>
      <c r="D4" s="718"/>
      <c r="E4" s="476" t="s">
        <v>94</v>
      </c>
      <c r="F4" s="476" t="s">
        <v>95</v>
      </c>
      <c r="G4" s="460">
        <v>4000</v>
      </c>
      <c r="H4" s="477"/>
      <c r="I4" s="462"/>
      <c r="J4" s="478">
        <f>H4*I4+H4</f>
        <v>0</v>
      </c>
      <c r="K4" s="478">
        <f>H4*G4</f>
        <v>0</v>
      </c>
      <c r="L4" s="478">
        <f>K4*I4+K4</f>
        <v>0</v>
      </c>
    </row>
    <row r="5" spans="1:1024" ht="117" customHeight="1">
      <c r="A5" s="67">
        <v>2</v>
      </c>
      <c r="B5" s="479" t="s">
        <v>456</v>
      </c>
      <c r="C5" s="468" t="s">
        <v>453</v>
      </c>
      <c r="D5" s="430"/>
      <c r="E5" s="476" t="s">
        <v>94</v>
      </c>
      <c r="F5" s="476" t="s">
        <v>95</v>
      </c>
      <c r="G5" s="460">
        <v>4000</v>
      </c>
      <c r="H5" s="477"/>
      <c r="I5" s="462"/>
      <c r="J5" s="478">
        <f t="shared" ref="J5:J7" si="0">H5*I5+H5</f>
        <v>0</v>
      </c>
      <c r="K5" s="478">
        <f t="shared" ref="K5:K7" si="1">H5*G5</f>
        <v>0</v>
      </c>
      <c r="L5" s="478">
        <f t="shared" ref="L5:L7" si="2">K5*I5+K5</f>
        <v>0</v>
      </c>
    </row>
    <row r="6" spans="1:1024" ht="60" customHeight="1">
      <c r="A6" s="67">
        <v>3</v>
      </c>
      <c r="B6" s="479" t="s">
        <v>455</v>
      </c>
      <c r="C6" s="468" t="s">
        <v>454</v>
      </c>
      <c r="D6" s="430"/>
      <c r="E6" s="476" t="s">
        <v>96</v>
      </c>
      <c r="F6" s="476" t="s">
        <v>95</v>
      </c>
      <c r="G6" s="460">
        <v>100</v>
      </c>
      <c r="H6" s="477"/>
      <c r="I6" s="462"/>
      <c r="J6" s="478">
        <f t="shared" si="0"/>
        <v>0</v>
      </c>
      <c r="K6" s="478">
        <f t="shared" si="1"/>
        <v>0</v>
      </c>
      <c r="L6" s="478">
        <f t="shared" si="2"/>
        <v>0</v>
      </c>
    </row>
    <row r="7" spans="1:1024" s="68" customFormat="1" ht="127.5" customHeight="1">
      <c r="A7" s="67">
        <v>4</v>
      </c>
      <c r="B7" s="475" t="s">
        <v>457</v>
      </c>
      <c r="C7" s="430" t="s">
        <v>458</v>
      </c>
      <c r="D7" s="430"/>
      <c r="E7" s="476" t="s">
        <v>94</v>
      </c>
      <c r="F7" s="476" t="s">
        <v>95</v>
      </c>
      <c r="G7" s="460">
        <v>90</v>
      </c>
      <c r="H7" s="477"/>
      <c r="I7" s="462">
        <v>0.05</v>
      </c>
      <c r="J7" s="478">
        <f t="shared" si="0"/>
        <v>0</v>
      </c>
      <c r="K7" s="478">
        <f t="shared" si="1"/>
        <v>0</v>
      </c>
      <c r="L7" s="478">
        <f t="shared" si="2"/>
        <v>0</v>
      </c>
      <c r="N7" s="62"/>
    </row>
    <row r="8" spans="1:1024" ht="11.25" customHeight="1">
      <c r="A8" s="69"/>
      <c r="B8" s="69"/>
      <c r="E8" s="69"/>
      <c r="F8" s="69"/>
      <c r="G8" s="69"/>
      <c r="H8" s="69"/>
      <c r="I8" s="861" t="s">
        <v>32</v>
      </c>
      <c r="J8" s="861"/>
      <c r="K8" s="70">
        <f>SUM(K4:K7)</f>
        <v>0</v>
      </c>
      <c r="L8" s="71">
        <f>SUM(L4:L7)</f>
        <v>0</v>
      </c>
    </row>
    <row r="9" spans="1:1024" s="836" customFormat="1" ht="21.75" customHeight="1">
      <c r="A9" s="856" t="s">
        <v>818</v>
      </c>
      <c r="B9" s="856"/>
      <c r="C9" s="856"/>
      <c r="D9" s="856"/>
      <c r="E9" s="856"/>
      <c r="F9" s="856"/>
      <c r="G9" s="856"/>
      <c r="H9" s="856"/>
      <c r="I9" s="856"/>
      <c r="J9" s="856"/>
      <c r="K9" s="856"/>
      <c r="L9" s="856"/>
    </row>
    <row r="10" spans="1:1024" s="836" customFormat="1" ht="30" customHeight="1">
      <c r="A10" s="856" t="s">
        <v>29</v>
      </c>
      <c r="B10" s="856"/>
      <c r="C10" s="856"/>
      <c r="D10" s="856"/>
      <c r="E10" s="856"/>
      <c r="F10" s="856"/>
      <c r="G10" s="856"/>
      <c r="H10" s="856"/>
      <c r="I10" s="856"/>
      <c r="J10" s="856"/>
      <c r="K10" s="856"/>
      <c r="L10" s="856"/>
    </row>
    <row r="11" spans="1:1024" customFormat="1" ht="24" customHeight="1">
      <c r="A11" s="837" t="s">
        <v>819</v>
      </c>
      <c r="B11" s="838"/>
      <c r="C11" s="839"/>
      <c r="D11" s="128"/>
      <c r="E11" s="128"/>
      <c r="F11" s="128"/>
      <c r="G11" s="840"/>
      <c r="H11" s="841"/>
      <c r="I11" s="842"/>
      <c r="J11" s="843"/>
      <c r="K11" s="843"/>
      <c r="L11" s="843"/>
      <c r="M11" s="128"/>
      <c r="N11" s="128"/>
      <c r="O11" s="128"/>
      <c r="P11" s="128"/>
      <c r="Q11" s="128"/>
      <c r="R11" s="128"/>
      <c r="S11" s="128"/>
      <c r="T11" s="128"/>
      <c r="U11" s="128"/>
      <c r="V11" s="128"/>
      <c r="W11" s="128"/>
      <c r="X11" s="128"/>
      <c r="Y11" s="128"/>
      <c r="Z11" s="128"/>
      <c r="AA11" s="128"/>
      <c r="AB11" s="128"/>
      <c r="AC11" s="128"/>
      <c r="AD11" s="128"/>
      <c r="AE11" s="128"/>
      <c r="AF11" s="128"/>
      <c r="AG11" s="128"/>
      <c r="AH11" s="128"/>
      <c r="AI11" s="128"/>
      <c r="AJ11" s="128"/>
      <c r="AK11" s="128"/>
      <c r="AL11" s="128"/>
      <c r="AM11" s="128"/>
      <c r="AN11" s="128"/>
      <c r="AO11" s="128"/>
      <c r="AP11" s="128"/>
      <c r="AQ11" s="128"/>
      <c r="AR11" s="128"/>
      <c r="AS11" s="128"/>
      <c r="AT11" s="128"/>
      <c r="AU11" s="128"/>
      <c r="AV11" s="128"/>
      <c r="AW11" s="128"/>
      <c r="AX11" s="128"/>
      <c r="AY11" s="128"/>
      <c r="AZ11" s="128"/>
      <c r="BA11" s="128"/>
      <c r="BB11" s="128"/>
      <c r="BC11" s="128"/>
      <c r="BD11" s="128"/>
      <c r="BE11" s="128"/>
      <c r="BF11" s="128"/>
      <c r="BG11" s="128"/>
      <c r="BH11" s="128"/>
      <c r="BI11" s="128"/>
      <c r="BJ11" s="128"/>
      <c r="BK11" s="128"/>
      <c r="BL11" s="128"/>
      <c r="BM11" s="128"/>
      <c r="BN11" s="128"/>
      <c r="BO11" s="128"/>
      <c r="BP11" s="128"/>
      <c r="BQ11" s="128"/>
      <c r="BR11" s="128"/>
      <c r="BS11" s="128"/>
      <c r="BT11" s="128"/>
      <c r="BU11" s="128"/>
      <c r="BV11" s="128"/>
      <c r="BW11" s="128"/>
      <c r="BX11" s="128"/>
      <c r="BY11" s="128"/>
      <c r="BZ11" s="128"/>
      <c r="CA11" s="128"/>
      <c r="CB11" s="128"/>
      <c r="CC11" s="128"/>
      <c r="CD11" s="128"/>
      <c r="CE11" s="128"/>
      <c r="CF11" s="128"/>
      <c r="CG11" s="128"/>
      <c r="CH11" s="128"/>
      <c r="CI11" s="128"/>
      <c r="CJ11" s="128"/>
      <c r="CK11" s="128"/>
      <c r="CL11" s="128"/>
      <c r="CM11" s="128"/>
      <c r="CN11" s="128"/>
      <c r="CO11" s="128"/>
      <c r="CP11" s="128"/>
      <c r="CQ11" s="128"/>
      <c r="CR11" s="128"/>
      <c r="CS11" s="128"/>
      <c r="CT11" s="128"/>
      <c r="CU11" s="128"/>
      <c r="CV11" s="128"/>
      <c r="CW11" s="128"/>
      <c r="CX11" s="128"/>
      <c r="CY11" s="128"/>
      <c r="CZ11" s="128"/>
      <c r="DA11" s="128"/>
      <c r="DB11" s="128"/>
      <c r="DC11" s="128"/>
      <c r="DD11" s="128"/>
      <c r="DE11" s="128"/>
      <c r="DF11" s="128"/>
      <c r="DG11" s="128"/>
      <c r="DH11" s="128"/>
      <c r="DI11" s="128"/>
      <c r="DJ11" s="128"/>
      <c r="DK11" s="128"/>
      <c r="DL11" s="128"/>
      <c r="DM11" s="128"/>
      <c r="DN11" s="128"/>
      <c r="DO11" s="128"/>
      <c r="DP11" s="128"/>
      <c r="DQ11" s="128"/>
      <c r="DR11" s="128"/>
      <c r="DS11" s="128"/>
      <c r="DT11" s="128"/>
      <c r="DU11" s="128"/>
      <c r="DV11" s="128"/>
      <c r="DW11" s="128"/>
      <c r="DX11" s="128"/>
      <c r="DY11" s="128"/>
      <c r="DZ11" s="128"/>
      <c r="EA11" s="128"/>
      <c r="EB11" s="128"/>
      <c r="EC11" s="128"/>
      <c r="ED11" s="128"/>
      <c r="EE11" s="128"/>
      <c r="EF11" s="128"/>
      <c r="EG11" s="128"/>
      <c r="EH11" s="128"/>
      <c r="EI11" s="128"/>
      <c r="EJ11" s="128"/>
      <c r="EK11" s="128"/>
      <c r="EL11" s="128"/>
      <c r="EM11" s="128"/>
      <c r="EN11" s="128"/>
      <c r="EO11" s="128"/>
      <c r="EP11" s="128"/>
      <c r="EQ11" s="128"/>
      <c r="ER11" s="128"/>
      <c r="ES11" s="128"/>
      <c r="ET11" s="128"/>
      <c r="EU11" s="128"/>
      <c r="EV11" s="128"/>
      <c r="EW11" s="128"/>
      <c r="EX11" s="128"/>
      <c r="EY11" s="128"/>
      <c r="EZ11" s="128"/>
      <c r="FA11" s="128"/>
      <c r="FB11" s="128"/>
      <c r="FC11" s="128"/>
      <c r="FD11" s="128"/>
      <c r="FE11" s="128"/>
      <c r="FF11" s="128"/>
      <c r="FG11" s="128"/>
      <c r="FH11" s="128"/>
      <c r="FI11" s="128"/>
      <c r="FJ11" s="128"/>
      <c r="FK11" s="128"/>
      <c r="FL11" s="128"/>
      <c r="FM11" s="128"/>
      <c r="FN11" s="128"/>
      <c r="FO11" s="128"/>
      <c r="FP11" s="128"/>
      <c r="FQ11" s="128"/>
      <c r="FR11" s="128"/>
      <c r="FS11" s="128"/>
      <c r="FT11" s="128"/>
      <c r="FU11" s="128"/>
      <c r="FV11" s="128"/>
      <c r="FW11" s="128"/>
      <c r="FX11" s="128"/>
      <c r="FY11" s="128"/>
      <c r="FZ11" s="128"/>
      <c r="GA11" s="128"/>
      <c r="GB11" s="128"/>
      <c r="GC11" s="128"/>
      <c r="GD11" s="128"/>
      <c r="GE11" s="128"/>
      <c r="GF11" s="128"/>
      <c r="GG11" s="128"/>
      <c r="GH11" s="128"/>
      <c r="GI11" s="128"/>
      <c r="GJ11" s="128"/>
      <c r="GK11" s="128"/>
      <c r="GL11" s="128"/>
      <c r="GM11" s="128"/>
      <c r="GN11" s="128"/>
      <c r="GO11" s="128"/>
      <c r="GP11" s="128"/>
      <c r="GQ11" s="128"/>
      <c r="GR11" s="128"/>
      <c r="GS11" s="128"/>
      <c r="GT11" s="128"/>
      <c r="GU11" s="128"/>
      <c r="GV11" s="128"/>
      <c r="GW11" s="128"/>
      <c r="GX11" s="128"/>
      <c r="GY11" s="128"/>
      <c r="GZ11" s="128"/>
      <c r="HA11" s="128"/>
      <c r="HB11" s="128"/>
      <c r="HC11" s="128"/>
      <c r="HD11" s="128"/>
      <c r="HE11" s="128"/>
      <c r="HF11" s="128"/>
      <c r="HG11" s="128"/>
      <c r="HH11" s="128"/>
      <c r="HI11" s="128"/>
      <c r="HJ11" s="128"/>
      <c r="HK11" s="128"/>
      <c r="HL11" s="128"/>
      <c r="HM11" s="128"/>
      <c r="HN11" s="128"/>
      <c r="HO11" s="128"/>
      <c r="HP11" s="128"/>
      <c r="HQ11" s="128"/>
      <c r="HR11" s="128"/>
      <c r="HS11" s="128"/>
      <c r="HT11" s="128"/>
      <c r="HU11" s="128"/>
      <c r="HV11" s="128"/>
      <c r="HW11" s="128"/>
      <c r="HX11" s="128"/>
      <c r="HY11" s="128"/>
      <c r="HZ11" s="128"/>
      <c r="IA11" s="128"/>
      <c r="IB11" s="128"/>
      <c r="IC11" s="128"/>
      <c r="ID11" s="128"/>
      <c r="IE11" s="128"/>
      <c r="IF11" s="128"/>
      <c r="IG11" s="128"/>
      <c r="IH11" s="128"/>
      <c r="II11" s="128"/>
      <c r="IJ11" s="128"/>
      <c r="IK11" s="128"/>
      <c r="IL11" s="128"/>
      <c r="IM11" s="128"/>
      <c r="IN11" s="128"/>
      <c r="IO11" s="128"/>
      <c r="IP11" s="128"/>
      <c r="IQ11" s="128"/>
      <c r="IR11" s="128"/>
      <c r="IS11" s="128"/>
      <c r="IT11" s="128"/>
      <c r="IU11" s="128"/>
      <c r="IV11" s="128"/>
      <c r="IW11" s="128"/>
      <c r="IX11" s="128"/>
      <c r="IY11" s="128"/>
      <c r="IZ11" s="128"/>
      <c r="JA11" s="128"/>
      <c r="JB11" s="128"/>
      <c r="JC11" s="128"/>
      <c r="JD11" s="128"/>
      <c r="JE11" s="128"/>
      <c r="JF11" s="128"/>
      <c r="JG11" s="128"/>
      <c r="JH11" s="128"/>
      <c r="JI11" s="128"/>
      <c r="JJ11" s="128"/>
      <c r="JK11" s="128"/>
      <c r="JL11" s="128"/>
      <c r="JM11" s="128"/>
      <c r="JN11" s="128"/>
      <c r="JO11" s="128"/>
      <c r="JP11" s="128"/>
      <c r="JQ11" s="128"/>
      <c r="JR11" s="128"/>
      <c r="JS11" s="128"/>
      <c r="JT11" s="128"/>
      <c r="JU11" s="128"/>
      <c r="JV11" s="128"/>
      <c r="JW11" s="128"/>
      <c r="JX11" s="128"/>
      <c r="JY11" s="128"/>
      <c r="JZ11" s="128"/>
      <c r="KA11" s="128"/>
      <c r="KB11" s="128"/>
      <c r="KC11" s="128"/>
      <c r="KD11" s="128"/>
      <c r="KE11" s="128"/>
      <c r="KF11" s="128"/>
      <c r="KG11" s="128"/>
      <c r="KH11" s="128"/>
      <c r="KI11" s="128"/>
      <c r="KJ11" s="128"/>
      <c r="KK11" s="128"/>
      <c r="KL11" s="128"/>
      <c r="KM11" s="128"/>
      <c r="KN11" s="128"/>
      <c r="KO11" s="128"/>
      <c r="KP11" s="128"/>
      <c r="KQ11" s="128"/>
      <c r="KR11" s="128"/>
      <c r="KS11" s="128"/>
      <c r="KT11" s="128"/>
      <c r="KU11" s="128"/>
      <c r="KV11" s="128"/>
      <c r="KW11" s="128"/>
      <c r="KX11" s="128"/>
      <c r="KY11" s="128"/>
      <c r="KZ11" s="128"/>
      <c r="LA11" s="128"/>
      <c r="LB11" s="128"/>
      <c r="LC11" s="128"/>
      <c r="LD11" s="128"/>
      <c r="LE11" s="128"/>
      <c r="LF11" s="128"/>
      <c r="LG11" s="128"/>
      <c r="LH11" s="128"/>
      <c r="LI11" s="128"/>
      <c r="LJ11" s="128"/>
      <c r="LK11" s="128"/>
      <c r="LL11" s="128"/>
      <c r="LM11" s="128"/>
      <c r="LN11" s="128"/>
      <c r="LO11" s="128"/>
      <c r="LP11" s="128"/>
      <c r="LQ11" s="128"/>
      <c r="LR11" s="128"/>
      <c r="LS11" s="128"/>
      <c r="LT11" s="128"/>
      <c r="LU11" s="128"/>
      <c r="LV11" s="128"/>
      <c r="LW11" s="128"/>
      <c r="LX11" s="128"/>
      <c r="LY11" s="128"/>
      <c r="LZ11" s="128"/>
      <c r="MA11" s="128"/>
      <c r="MB11" s="128"/>
      <c r="MC11" s="128"/>
      <c r="MD11" s="128"/>
      <c r="ME11" s="128"/>
      <c r="MF11" s="128"/>
      <c r="MG11" s="128"/>
      <c r="MH11" s="128"/>
      <c r="MI11" s="128"/>
      <c r="MJ11" s="128"/>
      <c r="MK11" s="128"/>
      <c r="ML11" s="128"/>
      <c r="MM11" s="128"/>
      <c r="MN11" s="128"/>
      <c r="MO11" s="128"/>
      <c r="MP11" s="128"/>
      <c r="MQ11" s="128"/>
      <c r="MR11" s="128"/>
      <c r="MS11" s="128"/>
      <c r="MT11" s="128"/>
      <c r="MU11" s="128"/>
      <c r="MV11" s="128"/>
      <c r="MW11" s="128"/>
      <c r="MX11" s="128"/>
      <c r="MY11" s="128"/>
      <c r="MZ11" s="128"/>
      <c r="NA11" s="128"/>
      <c r="NB11" s="128"/>
      <c r="NC11" s="128"/>
      <c r="ND11" s="128"/>
      <c r="NE11" s="128"/>
      <c r="NF11" s="128"/>
      <c r="NG11" s="128"/>
      <c r="NH11" s="128"/>
      <c r="NI11" s="128"/>
      <c r="NJ11" s="128"/>
      <c r="NK11" s="128"/>
      <c r="NL11" s="128"/>
      <c r="NM11" s="128"/>
      <c r="NN11" s="128"/>
      <c r="NO11" s="128"/>
      <c r="NP11" s="128"/>
      <c r="NQ11" s="128"/>
      <c r="NR11" s="128"/>
      <c r="NS11" s="128"/>
      <c r="NT11" s="128"/>
      <c r="NU11" s="128"/>
      <c r="NV11" s="128"/>
      <c r="NW11" s="128"/>
      <c r="NX11" s="128"/>
      <c r="NY11" s="128"/>
      <c r="NZ11" s="128"/>
      <c r="OA11" s="128"/>
      <c r="OB11" s="128"/>
      <c r="OC11" s="128"/>
      <c r="OD11" s="128"/>
      <c r="OE11" s="128"/>
      <c r="OF11" s="128"/>
      <c r="OG11" s="128"/>
      <c r="OH11" s="128"/>
      <c r="OI11" s="128"/>
      <c r="OJ11" s="128"/>
      <c r="OK11" s="128"/>
      <c r="OL11" s="128"/>
      <c r="OM11" s="128"/>
      <c r="ON11" s="128"/>
      <c r="OO11" s="128"/>
      <c r="OP11" s="128"/>
      <c r="OQ11" s="128"/>
      <c r="OR11" s="128"/>
      <c r="OS11" s="128"/>
      <c r="OT11" s="128"/>
      <c r="OU11" s="128"/>
      <c r="OV11" s="128"/>
      <c r="OW11" s="128"/>
      <c r="OX11" s="128"/>
      <c r="OY11" s="128"/>
      <c r="OZ11" s="128"/>
      <c r="PA11" s="128"/>
      <c r="PB11" s="128"/>
      <c r="PC11" s="128"/>
      <c r="PD11" s="128"/>
      <c r="PE11" s="128"/>
      <c r="PF11" s="128"/>
      <c r="PG11" s="128"/>
      <c r="PH11" s="128"/>
      <c r="PI11" s="128"/>
      <c r="PJ11" s="128"/>
      <c r="PK11" s="128"/>
      <c r="PL11" s="128"/>
      <c r="PM11" s="128"/>
      <c r="PN11" s="128"/>
      <c r="PO11" s="128"/>
      <c r="PP11" s="128"/>
      <c r="PQ11" s="128"/>
      <c r="PR11" s="128"/>
      <c r="PS11" s="128"/>
      <c r="PT11" s="128"/>
      <c r="PU11" s="128"/>
      <c r="PV11" s="128"/>
      <c r="PW11" s="128"/>
      <c r="PX11" s="128"/>
      <c r="PY11" s="128"/>
      <c r="PZ11" s="128"/>
      <c r="QA11" s="128"/>
      <c r="QB11" s="128"/>
      <c r="QC11" s="128"/>
      <c r="QD11" s="128"/>
      <c r="QE11" s="128"/>
      <c r="QF11" s="128"/>
      <c r="QG11" s="128"/>
      <c r="QH11" s="128"/>
      <c r="QI11" s="128"/>
      <c r="QJ11" s="128"/>
      <c r="QK11" s="128"/>
      <c r="QL11" s="128"/>
      <c r="QM11" s="128"/>
      <c r="QN11" s="128"/>
      <c r="QO11" s="128"/>
      <c r="QP11" s="128"/>
      <c r="QQ11" s="128"/>
      <c r="QR11" s="128"/>
      <c r="QS11" s="128"/>
      <c r="QT11" s="128"/>
      <c r="QU11" s="128"/>
      <c r="QV11" s="128"/>
      <c r="QW11" s="128"/>
      <c r="QX11" s="128"/>
      <c r="QY11" s="128"/>
      <c r="QZ11" s="128"/>
      <c r="RA11" s="128"/>
      <c r="RB11" s="128"/>
      <c r="RC11" s="128"/>
      <c r="RD11" s="128"/>
      <c r="RE11" s="128"/>
      <c r="RF11" s="128"/>
      <c r="RG11" s="128"/>
      <c r="RH11" s="128"/>
      <c r="RI11" s="128"/>
      <c r="RJ11" s="128"/>
      <c r="RK11" s="128"/>
      <c r="RL11" s="128"/>
      <c r="RM11" s="128"/>
      <c r="RN11" s="128"/>
      <c r="RO11" s="128"/>
      <c r="RP11" s="128"/>
      <c r="RQ11" s="128"/>
      <c r="RR11" s="128"/>
      <c r="RS11" s="128"/>
      <c r="RT11" s="128"/>
      <c r="RU11" s="128"/>
      <c r="RV11" s="128"/>
      <c r="RW11" s="128"/>
      <c r="RX11" s="128"/>
      <c r="RY11" s="128"/>
      <c r="RZ11" s="128"/>
      <c r="SA11" s="128"/>
      <c r="SB11" s="128"/>
      <c r="SC11" s="128"/>
      <c r="SD11" s="128"/>
      <c r="SE11" s="128"/>
      <c r="SF11" s="128"/>
      <c r="SG11" s="128"/>
      <c r="SH11" s="128"/>
      <c r="SI11" s="128"/>
      <c r="SJ11" s="128"/>
      <c r="SK11" s="128"/>
      <c r="SL11" s="128"/>
      <c r="SM11" s="128"/>
      <c r="SN11" s="128"/>
      <c r="SO11" s="128"/>
      <c r="SP11" s="128"/>
      <c r="SQ11" s="128"/>
      <c r="SR11" s="128"/>
      <c r="SS11" s="128"/>
      <c r="ST11" s="128"/>
      <c r="SU11" s="128"/>
      <c r="SV11" s="128"/>
      <c r="SW11" s="128"/>
      <c r="SX11" s="128"/>
      <c r="SY11" s="128"/>
      <c r="SZ11" s="128"/>
      <c r="TA11" s="128"/>
      <c r="TB11" s="128"/>
      <c r="TC11" s="128"/>
      <c r="TD11" s="128"/>
      <c r="TE11" s="128"/>
      <c r="TF11" s="128"/>
      <c r="TG11" s="128"/>
      <c r="TH11" s="128"/>
      <c r="TI11" s="128"/>
      <c r="TJ11" s="128"/>
      <c r="TK11" s="128"/>
      <c r="TL11" s="128"/>
      <c r="TM11" s="128"/>
      <c r="TN11" s="128"/>
      <c r="TO11" s="128"/>
      <c r="TP11" s="128"/>
      <c r="TQ11" s="128"/>
      <c r="TR11" s="128"/>
      <c r="TS11" s="128"/>
      <c r="TT11" s="128"/>
      <c r="TU11" s="128"/>
      <c r="TV11" s="128"/>
      <c r="TW11" s="128"/>
      <c r="TX11" s="128"/>
      <c r="TY11" s="128"/>
      <c r="TZ11" s="128"/>
      <c r="UA11" s="128"/>
      <c r="UB11" s="128"/>
      <c r="UC11" s="128"/>
      <c r="UD11" s="128"/>
      <c r="UE11" s="128"/>
      <c r="UF11" s="128"/>
      <c r="UG11" s="128"/>
      <c r="UH11" s="128"/>
      <c r="UI11" s="128"/>
      <c r="UJ11" s="128"/>
      <c r="UK11" s="128"/>
      <c r="UL11" s="128"/>
      <c r="UM11" s="128"/>
      <c r="UN11" s="128"/>
      <c r="UO11" s="128"/>
      <c r="UP11" s="128"/>
      <c r="UQ11" s="128"/>
      <c r="UR11" s="128"/>
      <c r="US11" s="128"/>
      <c r="UT11" s="128"/>
      <c r="UU11" s="128"/>
      <c r="UV11" s="128"/>
      <c r="UW11" s="128"/>
      <c r="UX11" s="128"/>
      <c r="UY11" s="128"/>
      <c r="UZ11" s="128"/>
      <c r="VA11" s="128"/>
      <c r="VB11" s="128"/>
      <c r="VC11" s="128"/>
      <c r="VD11" s="128"/>
      <c r="VE11" s="128"/>
      <c r="VF11" s="128"/>
      <c r="VG11" s="128"/>
      <c r="VH11" s="128"/>
      <c r="VI11" s="128"/>
      <c r="VJ11" s="128"/>
      <c r="VK11" s="128"/>
      <c r="VL11" s="128"/>
      <c r="VM11" s="128"/>
      <c r="VN11" s="128"/>
      <c r="VO11" s="128"/>
      <c r="VP11" s="128"/>
      <c r="VQ11" s="128"/>
      <c r="VR11" s="128"/>
      <c r="VS11" s="128"/>
      <c r="VT11" s="128"/>
      <c r="VU11" s="128"/>
      <c r="VV11" s="128"/>
      <c r="VW11" s="128"/>
      <c r="VX11" s="128"/>
      <c r="VY11" s="128"/>
      <c r="VZ11" s="128"/>
      <c r="WA11" s="128"/>
      <c r="WB11" s="128"/>
      <c r="WC11" s="128"/>
      <c r="WD11" s="128"/>
      <c r="WE11" s="128"/>
      <c r="WF11" s="128"/>
      <c r="WG11" s="128"/>
      <c r="WH11" s="128"/>
      <c r="WI11" s="128"/>
      <c r="WJ11" s="128"/>
      <c r="WK11" s="128"/>
      <c r="WL11" s="128"/>
      <c r="WM11" s="128"/>
      <c r="WN11" s="128"/>
      <c r="WO11" s="128"/>
      <c r="WP11" s="128"/>
      <c r="WQ11" s="128"/>
      <c r="WR11" s="128"/>
      <c r="WS11" s="128"/>
      <c r="WT11" s="128"/>
      <c r="WU11" s="128"/>
      <c r="WV11" s="128"/>
      <c r="WW11" s="128"/>
      <c r="WX11" s="128"/>
      <c r="WY11" s="128"/>
      <c r="WZ11" s="128"/>
      <c r="XA11" s="128"/>
      <c r="XB11" s="128"/>
      <c r="XC11" s="128"/>
      <c r="XD11" s="128"/>
      <c r="XE11" s="128"/>
      <c r="XF11" s="128"/>
      <c r="XG11" s="128"/>
      <c r="XH11" s="128"/>
      <c r="XI11" s="128"/>
      <c r="XJ11" s="128"/>
      <c r="XK11" s="128"/>
      <c r="XL11" s="128"/>
      <c r="XM11" s="128"/>
      <c r="XN11" s="128"/>
      <c r="XO11" s="128"/>
      <c r="XP11" s="128"/>
      <c r="XQ11" s="128"/>
      <c r="XR11" s="128"/>
      <c r="XS11" s="128"/>
      <c r="XT11" s="128"/>
      <c r="XU11" s="128"/>
      <c r="XV11" s="128"/>
      <c r="XW11" s="128"/>
      <c r="XX11" s="128"/>
      <c r="XY11" s="128"/>
      <c r="XZ11" s="128"/>
      <c r="YA11" s="128"/>
      <c r="YB11" s="128"/>
      <c r="YC11" s="128"/>
      <c r="YD11" s="128"/>
      <c r="YE11" s="128"/>
      <c r="YF11" s="128"/>
      <c r="YG11" s="128"/>
      <c r="YH11" s="128"/>
      <c r="YI11" s="128"/>
      <c r="YJ11" s="128"/>
      <c r="YK11" s="128"/>
      <c r="YL11" s="128"/>
      <c r="YM11" s="128"/>
      <c r="YN11" s="128"/>
      <c r="YO11" s="128"/>
      <c r="YP11" s="128"/>
      <c r="YQ11" s="128"/>
      <c r="YR11" s="128"/>
      <c r="YS11" s="128"/>
      <c r="YT11" s="128"/>
      <c r="YU11" s="128"/>
      <c r="YV11" s="128"/>
      <c r="YW11" s="128"/>
      <c r="YX11" s="128"/>
      <c r="YY11" s="128"/>
      <c r="YZ11" s="128"/>
      <c r="ZA11" s="128"/>
      <c r="ZB11" s="128"/>
      <c r="ZC11" s="128"/>
      <c r="ZD11" s="128"/>
      <c r="ZE11" s="128"/>
      <c r="ZF11" s="128"/>
      <c r="ZG11" s="128"/>
      <c r="ZH11" s="128"/>
      <c r="ZI11" s="128"/>
      <c r="ZJ11" s="128"/>
      <c r="ZK11" s="128"/>
      <c r="ZL11" s="128"/>
      <c r="ZM11" s="128"/>
      <c r="ZN11" s="128"/>
      <c r="ZO11" s="128"/>
      <c r="ZP11" s="128"/>
      <c r="ZQ11" s="128"/>
      <c r="ZR11" s="128"/>
      <c r="ZS11" s="128"/>
      <c r="ZT11" s="128"/>
      <c r="ZU11" s="128"/>
      <c r="ZV11" s="128"/>
      <c r="ZW11" s="128"/>
      <c r="ZX11" s="128"/>
      <c r="ZY11" s="128"/>
      <c r="ZZ11" s="128"/>
      <c r="AAA11" s="128"/>
      <c r="AAB11" s="128"/>
      <c r="AAC11" s="128"/>
      <c r="AAD11" s="128"/>
      <c r="AAE11" s="128"/>
      <c r="AAF11" s="128"/>
      <c r="AAG11" s="128"/>
      <c r="AAH11" s="128"/>
      <c r="AAI11" s="128"/>
      <c r="AAJ11" s="128"/>
      <c r="AAK11" s="128"/>
      <c r="AAL11" s="128"/>
      <c r="AAM11" s="128"/>
      <c r="AAN11" s="128"/>
      <c r="AAO11" s="128"/>
      <c r="AAP11" s="128"/>
      <c r="AAQ11" s="128"/>
      <c r="AAR11" s="128"/>
      <c r="AAS11" s="128"/>
      <c r="AAT11" s="128"/>
      <c r="AAU11" s="128"/>
      <c r="AAV11" s="128"/>
      <c r="AAW11" s="128"/>
      <c r="AAX11" s="128"/>
      <c r="AAY11" s="128"/>
      <c r="AAZ11" s="128"/>
      <c r="ABA11" s="128"/>
      <c r="ABB11" s="128"/>
      <c r="ABC11" s="128"/>
      <c r="ABD11" s="128"/>
      <c r="ABE11" s="128"/>
      <c r="ABF11" s="128"/>
      <c r="ABG11" s="128"/>
      <c r="ABH11" s="128"/>
      <c r="ABI11" s="128"/>
      <c r="ABJ11" s="128"/>
      <c r="ABK11" s="128"/>
      <c r="ABL11" s="128"/>
      <c r="ABM11" s="128"/>
      <c r="ABN11" s="128"/>
      <c r="ABO11" s="128"/>
      <c r="ABP11" s="128"/>
      <c r="ABQ11" s="128"/>
      <c r="ABR11" s="128"/>
      <c r="ABS11" s="128"/>
      <c r="ABT11" s="128"/>
      <c r="ABU11" s="128"/>
      <c r="ABV11" s="128"/>
      <c r="ABW11" s="128"/>
      <c r="ABX11" s="128"/>
      <c r="ABY11" s="128"/>
      <c r="ABZ11" s="128"/>
      <c r="ACA11" s="128"/>
      <c r="ACB11" s="128"/>
      <c r="ACC11" s="128"/>
      <c r="ACD11" s="128"/>
      <c r="ACE11" s="128"/>
      <c r="ACF11" s="128"/>
      <c r="ACG11" s="128"/>
      <c r="ACH11" s="128"/>
      <c r="ACI11" s="128"/>
      <c r="ACJ11" s="128"/>
      <c r="ACK11" s="128"/>
      <c r="ACL11" s="128"/>
      <c r="ACM11" s="128"/>
      <c r="ACN11" s="128"/>
      <c r="ACO11" s="128"/>
      <c r="ACP11" s="128"/>
      <c r="ACQ11" s="128"/>
      <c r="ACR11" s="128"/>
      <c r="ACS11" s="128"/>
      <c r="ACT11" s="128"/>
      <c r="ACU11" s="128"/>
      <c r="ACV11" s="128"/>
      <c r="ACW11" s="128"/>
      <c r="ACX11" s="128"/>
      <c r="ACY11" s="128"/>
      <c r="ACZ11" s="128"/>
      <c r="ADA11" s="128"/>
      <c r="ADB11" s="128"/>
      <c r="ADC11" s="128"/>
      <c r="ADD11" s="128"/>
      <c r="ADE11" s="128"/>
      <c r="ADF11" s="128"/>
      <c r="ADG11" s="128"/>
      <c r="ADH11" s="128"/>
      <c r="ADI11" s="128"/>
      <c r="ADJ11" s="128"/>
      <c r="ADK11" s="128"/>
      <c r="ADL11" s="128"/>
      <c r="ADM11" s="128"/>
      <c r="ADN11" s="128"/>
      <c r="ADO11" s="128"/>
      <c r="ADP11" s="128"/>
      <c r="ADQ11" s="128"/>
      <c r="ADR11" s="128"/>
      <c r="ADS11" s="128"/>
      <c r="ADT11" s="128"/>
      <c r="ADU11" s="128"/>
      <c r="ADV11" s="128"/>
      <c r="ADW11" s="128"/>
      <c r="ADX11" s="128"/>
      <c r="ADY11" s="128"/>
      <c r="ADZ11" s="128"/>
      <c r="AEA11" s="128"/>
      <c r="AEB11" s="128"/>
      <c r="AEC11" s="128"/>
      <c r="AED11" s="128"/>
      <c r="AEE11" s="128"/>
      <c r="AEF11" s="128"/>
      <c r="AEG11" s="128"/>
      <c r="AEH11" s="128"/>
      <c r="AEI11" s="128"/>
      <c r="AEJ11" s="128"/>
      <c r="AEK11" s="128"/>
      <c r="AEL11" s="128"/>
      <c r="AEM11" s="128"/>
      <c r="AEN11" s="128"/>
      <c r="AEO11" s="128"/>
      <c r="AEP11" s="128"/>
      <c r="AEQ11" s="128"/>
      <c r="AER11" s="128"/>
      <c r="AES11" s="128"/>
      <c r="AET11" s="128"/>
      <c r="AEU11" s="128"/>
      <c r="AEV11" s="128"/>
      <c r="AEW11" s="128"/>
      <c r="AEX11" s="128"/>
      <c r="AEY11" s="128"/>
      <c r="AEZ11" s="128"/>
      <c r="AFA11" s="128"/>
      <c r="AFB11" s="128"/>
      <c r="AFC11" s="128"/>
      <c r="AFD11" s="128"/>
      <c r="AFE11" s="128"/>
      <c r="AFF11" s="128"/>
      <c r="AFG11" s="128"/>
      <c r="AFH11" s="128"/>
      <c r="AFI11" s="128"/>
      <c r="AFJ11" s="128"/>
      <c r="AFK11" s="128"/>
      <c r="AFL11" s="128"/>
      <c r="AFM11" s="128"/>
      <c r="AFN11" s="128"/>
      <c r="AFO11" s="128"/>
      <c r="AFP11" s="128"/>
      <c r="AFQ11" s="128"/>
      <c r="AFR11" s="128"/>
      <c r="AFS11" s="128"/>
      <c r="AFT11" s="128"/>
      <c r="AFU11" s="128"/>
      <c r="AFV11" s="128"/>
      <c r="AFW11" s="128"/>
      <c r="AFX11" s="128"/>
      <c r="AFY11" s="128"/>
      <c r="AFZ11" s="128"/>
      <c r="AGA11" s="128"/>
      <c r="AGB11" s="128"/>
      <c r="AGC11" s="128"/>
      <c r="AGD11" s="128"/>
      <c r="AGE11" s="128"/>
      <c r="AGF11" s="128"/>
      <c r="AGG11" s="128"/>
      <c r="AGH11" s="128"/>
      <c r="AGI11" s="128"/>
      <c r="AGJ11" s="128"/>
      <c r="AGK11" s="128"/>
      <c r="AGL11" s="128"/>
      <c r="AGM11" s="128"/>
      <c r="AGN11" s="128"/>
      <c r="AGO11" s="128"/>
      <c r="AGP11" s="128"/>
      <c r="AGQ11" s="128"/>
      <c r="AGR11" s="128"/>
      <c r="AGS11" s="128"/>
      <c r="AGT11" s="128"/>
      <c r="AGU11" s="128"/>
      <c r="AGV11" s="128"/>
      <c r="AGW11" s="128"/>
      <c r="AGX11" s="128"/>
      <c r="AGY11" s="128"/>
      <c r="AGZ11" s="128"/>
      <c r="AHA11" s="128"/>
      <c r="AHB11" s="128"/>
      <c r="AHC11" s="128"/>
      <c r="AHD11" s="128"/>
      <c r="AHE11" s="128"/>
      <c r="AHF11" s="128"/>
      <c r="AHG11" s="128"/>
      <c r="AHH11" s="128"/>
      <c r="AHI11" s="128"/>
      <c r="AHJ11" s="128"/>
      <c r="AHK11" s="128"/>
      <c r="AHL11" s="128"/>
      <c r="AHM11" s="128"/>
      <c r="AHN11" s="128"/>
      <c r="AHO11" s="128"/>
      <c r="AHP11" s="128"/>
      <c r="AHQ11" s="128"/>
      <c r="AHR11" s="128"/>
      <c r="AHS11" s="128"/>
      <c r="AHT11" s="128"/>
      <c r="AHU11" s="128"/>
      <c r="AHV11" s="128"/>
      <c r="AHW11" s="128"/>
      <c r="AHX11" s="128"/>
      <c r="AHY11" s="128"/>
      <c r="AHZ11" s="128"/>
      <c r="AIA11" s="128"/>
      <c r="AIB11" s="128"/>
      <c r="AIC11" s="128"/>
      <c r="AID11" s="128"/>
      <c r="AIE11" s="128"/>
      <c r="AIF11" s="128"/>
      <c r="AIG11" s="128"/>
      <c r="AIH11" s="128"/>
      <c r="AII11" s="128"/>
      <c r="AIJ11" s="128"/>
      <c r="AIK11" s="128"/>
      <c r="AIL11" s="128"/>
      <c r="AIM11" s="128"/>
      <c r="AIN11" s="128"/>
      <c r="AIO11" s="128"/>
      <c r="AIP11" s="128"/>
      <c r="AIQ11" s="128"/>
      <c r="AIR11" s="128"/>
      <c r="AIS11" s="128"/>
      <c r="AIT11" s="128"/>
      <c r="AIU11" s="128"/>
      <c r="AIV11" s="128"/>
      <c r="AIW11" s="128"/>
      <c r="AIX11" s="128"/>
      <c r="AIY11" s="128"/>
      <c r="AIZ11" s="128"/>
      <c r="AJA11" s="128"/>
      <c r="AJB11" s="128"/>
      <c r="AJC11" s="128"/>
      <c r="AJD11" s="128"/>
      <c r="AJE11" s="128"/>
      <c r="AJF11" s="128"/>
      <c r="AJG11" s="128"/>
      <c r="AJH11" s="128"/>
      <c r="AJI11" s="128"/>
      <c r="AJJ11" s="128"/>
      <c r="AJK11" s="128"/>
      <c r="AJL11" s="128"/>
      <c r="AJM11" s="128"/>
      <c r="AJN11" s="128"/>
      <c r="AJO11" s="128"/>
      <c r="AJP11" s="128"/>
      <c r="AJQ11" s="128"/>
      <c r="AJR11" s="128"/>
      <c r="AJS11" s="128"/>
      <c r="AJT11" s="128"/>
      <c r="AJU11" s="128"/>
      <c r="AJV11" s="128"/>
      <c r="AJW11" s="128"/>
      <c r="AJX11" s="128"/>
      <c r="AJY11" s="128"/>
      <c r="AJZ11" s="128"/>
      <c r="AKA11" s="128"/>
      <c r="AKB11" s="128"/>
      <c r="AKC11" s="128"/>
      <c r="AKD11" s="128"/>
      <c r="AKE11" s="128"/>
      <c r="AKF11" s="128"/>
      <c r="AKG11" s="128"/>
      <c r="AKH11" s="128"/>
      <c r="AKI11" s="128"/>
      <c r="AKJ11" s="128"/>
      <c r="AKK11" s="128"/>
      <c r="AKL11" s="128"/>
      <c r="AKM11" s="128"/>
      <c r="AKN11" s="128"/>
      <c r="AKO11" s="128"/>
      <c r="AKP11" s="128"/>
      <c r="AKQ11" s="128"/>
      <c r="AKR11" s="128"/>
      <c r="AKS11" s="128"/>
      <c r="AKT11" s="128"/>
      <c r="AKU11" s="128"/>
      <c r="AKV11" s="128"/>
      <c r="AKW11" s="128"/>
      <c r="AKX11" s="128"/>
      <c r="AKY11" s="128"/>
      <c r="AKZ11" s="128"/>
      <c r="ALA11" s="128"/>
      <c r="ALB11" s="128"/>
      <c r="ALC11" s="128"/>
      <c r="ALD11" s="128"/>
      <c r="ALE11" s="128"/>
      <c r="ALF11" s="128"/>
      <c r="ALG11" s="128"/>
      <c r="ALH11" s="128"/>
      <c r="ALI11" s="128"/>
      <c r="ALJ11" s="128"/>
      <c r="ALK11" s="128"/>
      <c r="ALL11" s="128"/>
      <c r="ALM11" s="128"/>
      <c r="ALN11" s="128"/>
      <c r="ALO11" s="128"/>
      <c r="ALP11" s="128"/>
      <c r="ALQ11" s="128"/>
      <c r="ALR11" s="128"/>
      <c r="ALS11" s="128"/>
      <c r="ALT11" s="128"/>
      <c r="ALU11" s="128"/>
      <c r="ALV11" s="128"/>
      <c r="ALW11" s="128"/>
      <c r="ALX11" s="128"/>
      <c r="ALY11" s="128"/>
      <c r="ALZ11" s="128"/>
      <c r="AMA11" s="128"/>
      <c r="AMB11" s="128"/>
      <c r="AMC11" s="128"/>
      <c r="AMD11" s="128"/>
      <c r="AME11" s="128"/>
      <c r="AMF11" s="128"/>
      <c r="AMG11" s="128"/>
      <c r="AMH11" s="128"/>
      <c r="AMI11" s="128"/>
      <c r="AMJ11" s="128"/>
    </row>
  </sheetData>
  <mergeCells count="4">
    <mergeCell ref="A1:M1"/>
    <mergeCell ref="I8:J8"/>
    <mergeCell ref="A9:L9"/>
    <mergeCell ref="A10:L10"/>
  </mergeCells>
  <pageMargins left="0.23622047244094491" right="0.23622047244094491" top="0.74803149606299213" bottom="0.74803149606299213" header="0.31496062992125984" footer="0.31496062992125984"/>
  <pageSetup paperSize="9" scale="71" pageOrder="overThenDown" orientation="landscape" useFirstPageNumber="1" r:id="rId1"/>
  <headerFooter>
    <oddHeader>&amp;LNumer sprawy 24/ZP/2023
&amp;RZałącznik nr 2 do SWZ</oddHeader>
    <oddFooter>Strona &amp;P z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36</vt:i4>
      </vt:variant>
      <vt:variant>
        <vt:lpstr>Nazwane zakresy</vt:lpstr>
      </vt:variant>
      <vt:variant>
        <vt:i4>24</vt:i4>
      </vt:variant>
    </vt:vector>
  </HeadingPairs>
  <TitlesOfParts>
    <vt:vector size="60" baseType="lpstr">
      <vt:lpstr>Arkusz1</vt:lpstr>
      <vt:lpstr>P.1 RÓŻNE (na pozycje)</vt:lpstr>
      <vt:lpstr>P.2 cewniki</vt:lpstr>
      <vt:lpstr>P.3 pojemniki na odpady</vt:lpstr>
      <vt:lpstr>P.4-akcesoria do biopsji</vt:lpstr>
      <vt:lpstr>P.5 - Dreny laparoskopowe</vt:lpstr>
      <vt:lpstr>P.6-igły do znieczuleń </vt:lpstr>
      <vt:lpstr>P.7-zestaw do odsysania </vt:lpstr>
      <vt:lpstr>P.8-pieluchy</vt:lpstr>
      <vt:lpstr>P.9-łyżki do laryng. plast.</vt:lpstr>
      <vt:lpstr>P.10-art.do Vapotherm</vt:lpstr>
      <vt:lpstr>P.11-buty</vt:lpstr>
      <vt:lpstr>P.12-elektrody </vt:lpstr>
      <vt:lpstr>P.13-zestawy do cewnikowania</vt:lpstr>
      <vt:lpstr>P_14-sprzęt do hemodializy</vt:lpstr>
      <vt:lpstr>P.15-igły do nakłuć </vt:lpstr>
      <vt:lpstr>P.16-syst. biopsji</vt:lpstr>
      <vt:lpstr>P.17-zestawy_do_szynowania</vt:lpstr>
      <vt:lpstr>P.18-Układ_do_AIRVO</vt:lpstr>
      <vt:lpstr>P.19-Maska nadkrtaniowa</vt:lpstr>
      <vt:lpstr>P.20-inne</vt:lpstr>
      <vt:lpstr>P.21-przetacz__płyn</vt:lpstr>
      <vt:lpstr>P.22-strzykawki</vt:lpstr>
      <vt:lpstr>P.23-sprzęt_laryngologiczny</vt:lpstr>
      <vt:lpstr>P.24-rurki_</vt:lpstr>
      <vt:lpstr>P.25-drobny sprzęt</vt:lpstr>
      <vt:lpstr>P.26-igły_</vt:lpstr>
      <vt:lpstr>P.27-kieszenie_i_obłożenia</vt:lpstr>
      <vt:lpstr>P.28-Czujniki</vt:lpstr>
      <vt:lpstr>P.29-czujniki, kable</vt:lpstr>
      <vt:lpstr>P.30-dreny</vt:lpstr>
      <vt:lpstr>P.31-rękawice_dłuższy mankiet</vt:lpstr>
      <vt:lpstr>P.32-rękawice_latex</vt:lpstr>
      <vt:lpstr>P.33-rękawice</vt:lpstr>
      <vt:lpstr>P.34-zestaw_sprzęt_pompa</vt:lpstr>
      <vt:lpstr>P.35-OBŁOŻENIA</vt:lpstr>
      <vt:lpstr>'P.24-rurki_'!_xlnm_Print_Area</vt:lpstr>
      <vt:lpstr>'P.11-buty'!Excel_BuiltIn_Print_Area</vt:lpstr>
      <vt:lpstr>'P.12-elektrody '!Excel_BuiltIn_Print_Area</vt:lpstr>
      <vt:lpstr>'P.23-sprzęt_laryngologiczny'!Excel_BuiltIn_Print_Area</vt:lpstr>
      <vt:lpstr>'P_14-sprzęt do hemodializy'!Excel_BuiltIn_Print_Area</vt:lpstr>
      <vt:lpstr>'P.1 RÓŻNE (na pozycje)'!Obszar_wydruku</vt:lpstr>
      <vt:lpstr>'P.10-art.do Vapotherm'!Obszar_wydruku</vt:lpstr>
      <vt:lpstr>'P.11-buty'!Obszar_wydruku</vt:lpstr>
      <vt:lpstr>'P.13-zestawy do cewnikowania'!Obszar_wydruku</vt:lpstr>
      <vt:lpstr>'P.17-zestawy_do_szynowania'!Obszar_wydruku</vt:lpstr>
      <vt:lpstr>'P.18-Układ_do_AIRVO'!Obszar_wydruku</vt:lpstr>
      <vt:lpstr>'P.2 cewniki'!Obszar_wydruku</vt:lpstr>
      <vt:lpstr>'P.22-strzykawki'!Obszar_wydruku</vt:lpstr>
      <vt:lpstr>'P.23-sprzęt_laryngologiczny'!Obszar_wydruku</vt:lpstr>
      <vt:lpstr>'P.24-rurki_'!Obszar_wydruku</vt:lpstr>
      <vt:lpstr>'P.27-kieszenie_i_obłożenia'!Obszar_wydruku</vt:lpstr>
      <vt:lpstr>'P.28-Czujniki'!Obszar_wydruku</vt:lpstr>
      <vt:lpstr>'P.3 pojemniki na odpady'!Obszar_wydruku</vt:lpstr>
      <vt:lpstr>'P.32-rękawice_latex'!Obszar_wydruku</vt:lpstr>
      <vt:lpstr>'P.33-rękawice'!Obszar_wydruku</vt:lpstr>
      <vt:lpstr>'P.35-OBŁOŻENIA'!Obszar_wydruku</vt:lpstr>
      <vt:lpstr>'P.8-pieluchy'!Obszar_wydruku</vt:lpstr>
      <vt:lpstr>'P.9-łyżki do laryng. plast.'!Obszar_wydruku</vt:lpstr>
      <vt:lpstr>'P_14-sprzęt do hemodializy'!Obszar_wydruku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Radosław Konopski</dc:creator>
  <cp:lastModifiedBy>Zamówienia Publiczne</cp:lastModifiedBy>
  <cp:lastPrinted>2023-09-27T11:31:51Z</cp:lastPrinted>
  <dcterms:created xsi:type="dcterms:W3CDTF">2015-06-05T18:17:20Z</dcterms:created>
  <dcterms:modified xsi:type="dcterms:W3CDTF">2023-09-28T17:43:35Z</dcterms:modified>
</cp:coreProperties>
</file>