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Ten_skoroszyt" defaultThemeVersion="124226"/>
  <mc:AlternateContent xmlns:mc="http://schemas.openxmlformats.org/markup-compatibility/2006">
    <mc:Choice Requires="x15">
      <x15ac:absPath xmlns:x15ac="http://schemas.microsoft.com/office/spreadsheetml/2010/11/ac" url="C:\Users\kkowalczyk\Documents\2024_101_mat diagnostyczne\"/>
    </mc:Choice>
  </mc:AlternateContent>
  <bookViews>
    <workbookView xWindow="0" yWindow="0" windowWidth="28800" windowHeight="12300" tabRatio="894" activeTab="6"/>
  </bookViews>
  <sheets>
    <sheet name="INFORMACJE OGÓLNE" sheetId="144" r:id="rId1"/>
    <sheet name="Formularz oferty" sheetId="1" r:id="rId2"/>
    <sheet name="część (1)" sheetId="109" r:id="rId3"/>
    <sheet name="część (2)" sheetId="130" r:id="rId4"/>
    <sheet name="część (3)" sheetId="131" r:id="rId5"/>
    <sheet name="część (4)" sheetId="145" r:id="rId6"/>
    <sheet name="część (5)" sheetId="133" r:id="rId7"/>
    <sheet name="część (13)" sheetId="141" state="hidden" r:id="rId8"/>
  </sheets>
  <definedNames>
    <definedName name="_xlnm.Print_Area" localSheetId="2">'część (1)'!$A$1:$I$14</definedName>
    <definedName name="_xlnm.Print_Area" localSheetId="7">'część (13)'!$A$1:$I$23</definedName>
    <definedName name="_xlnm.Print_Area" localSheetId="3">'część (2)'!$A$1:$I$14</definedName>
    <definedName name="_xlnm.Print_Area" localSheetId="4">'część (3)'!$A$1:$I$17</definedName>
    <definedName name="_xlnm.Print_Area" localSheetId="5">'część (4)'!$A$1:$I$13</definedName>
    <definedName name="_xlnm.Print_Area" localSheetId="6">'część (5)'!$A$1:$I$13</definedName>
    <definedName name="_xlnm.Print_Area" localSheetId="1">'Formularz oferty'!$A$1:$F$60</definedName>
    <definedName name="_xlnm.Print_Area" localSheetId="0">'INFORMACJE OGÓLNE'!$B$2:$B$12</definedName>
  </definedNames>
  <calcPr calcId="162913"/>
</workbook>
</file>

<file path=xl/calcChain.xml><?xml version="1.0" encoding="utf-8"?>
<calcChain xmlns="http://schemas.openxmlformats.org/spreadsheetml/2006/main">
  <c r="F8" i="109" l="1"/>
  <c r="I11" i="109"/>
  <c r="I11" i="145" l="1"/>
  <c r="B2" i="145"/>
  <c r="F8" i="145" l="1"/>
  <c r="D24" i="1" s="1"/>
  <c r="I12" i="141"/>
  <c r="I13" i="141"/>
  <c r="I14" i="141"/>
  <c r="I15" i="141"/>
  <c r="I16" i="141"/>
  <c r="I17" i="141"/>
  <c r="I18" i="141"/>
  <c r="I19" i="141"/>
  <c r="I20" i="141"/>
  <c r="I21" i="141"/>
  <c r="I22" i="141"/>
  <c r="I12" i="131"/>
  <c r="I15" i="131"/>
  <c r="I12" i="130" l="1"/>
  <c r="I11" i="141" l="1"/>
  <c r="F8" i="141" s="1"/>
  <c r="B2" i="141"/>
  <c r="I11" i="133" l="1"/>
  <c r="F8" i="133" s="1"/>
  <c r="D25" i="1" s="1"/>
  <c r="B2" i="133"/>
  <c r="I11" i="131" l="1"/>
  <c r="B2" i="131"/>
  <c r="I11" i="130"/>
  <c r="B2" i="130"/>
  <c r="F8" i="131" l="1"/>
  <c r="D23" i="1" s="1"/>
  <c r="F8" i="130"/>
  <c r="D22" i="1" s="1"/>
  <c r="I12" i="109" l="1"/>
  <c r="B2" i="109" l="1"/>
  <c r="D21" i="1" l="1"/>
</calcChain>
</file>

<file path=xl/sharedStrings.xml><?xml version="1.0" encoding="utf-8"?>
<sst xmlns="http://schemas.openxmlformats.org/spreadsheetml/2006/main" count="206" uniqueCount="104">
  <si>
    <t>Dane do umowy:</t>
  </si>
  <si>
    <t>Imię i nazwisko</t>
  </si>
  <si>
    <t>Stanowisko</t>
  </si>
  <si>
    <t xml:space="preserve">   </t>
  </si>
  <si>
    <t>Nr telefonu / e-mail</t>
  </si>
  <si>
    <t>Nazwa i adres banku</t>
  </si>
  <si>
    <t>Część nr:</t>
  </si>
  <si>
    <t>Numer części</t>
  </si>
  <si>
    <t>ARKUSZ CENOWY</t>
  </si>
  <si>
    <t>Osoby które będą zawierały umowę ze strony Wykonawcy:</t>
  </si>
  <si>
    <t>Osoba(y)  odpowiedzialna za realizację umowy ze strony Wykonawcy</t>
  </si>
  <si>
    <t>Nr konta bankowego do rozliczeń pomiędzy Zamawiającym a Wykonawcy</t>
  </si>
  <si>
    <t>Oświadczamy, ze zapoznaliśmy się z treścią załączonego do specyfikacji wzoru umowy i w przypadku wyboru naszej oferty zawrzemy z zamawiającym  umowę sporządzoną na podstawie tego wzoru.</t>
  </si>
  <si>
    <t>województwo:</t>
  </si>
  <si>
    <t>nazwa Wykonawcy:</t>
  </si>
  <si>
    <t>Poz.</t>
  </si>
  <si>
    <t xml:space="preserve">Ilość </t>
  </si>
  <si>
    <t>Nazwa zamówienia</t>
  </si>
  <si>
    <t>Numer sprawy</t>
  </si>
  <si>
    <t>adres (siedziba) Wykonawcy:</t>
  </si>
  <si>
    <t>NIP</t>
  </si>
  <si>
    <t>REGON</t>
  </si>
  <si>
    <t>osoba do kontaktu</t>
  </si>
  <si>
    <t>telefon</t>
  </si>
  <si>
    <t>email</t>
  </si>
  <si>
    <t>FORMULARZ OFERTY</t>
  </si>
  <si>
    <t>Parametry wymagane</t>
  </si>
  <si>
    <t>Numer katalogowy 
(jeżeli istnieje)</t>
  </si>
  <si>
    <t>Załącznik nr …… do umowy</t>
  </si>
  <si>
    <t>Załącznik nr 1a do specyfikacji</t>
  </si>
  <si>
    <t>1.</t>
  </si>
  <si>
    <t>2.</t>
  </si>
  <si>
    <t>3.</t>
  </si>
  <si>
    <t>4.</t>
  </si>
  <si>
    <t>5.</t>
  </si>
  <si>
    <t>6.</t>
  </si>
  <si>
    <t>7.</t>
  </si>
  <si>
    <t>8.</t>
  </si>
  <si>
    <t>9.</t>
  </si>
  <si>
    <t>Oferujemy wykonanie całego przedmiotu zamówienia (w danej części) za cenę:</t>
  </si>
  <si>
    <t>10.</t>
  </si>
  <si>
    <t>11.</t>
  </si>
  <si>
    <t>Producent</t>
  </si>
  <si>
    <t>Nazwa handlowa produktu</t>
  </si>
  <si>
    <t>J.M.</t>
  </si>
  <si>
    <t>Oświadczamy, że zapoznaliśmy się ze specyfikacją warunków zamówienia wraz z jej załącznikami i nie wnosimy do niej zastrzeżeń oraz, że zdobyliśmy konieczne informacje do przygotowania oferty.</t>
  </si>
  <si>
    <t>Oświadczamy, że oferujemy realizację przedmiotu zamówienia zgodnie z zasadami określonymi w specyfikacji warunków zamówienia wraz z załącznikami.</t>
  </si>
  <si>
    <t>Oświadczamy, że jesteśmy związani niniejszą ofertą przez okres podany w specyfikacji warunków zamówienia.</t>
  </si>
  <si>
    <t>Oświadczam, że wybór niniejszej oferty będzie prowadził do powstania u Zamawiającego obowiązku podatkowego zgodnie z przepisami o podatku od towarów i usług w zakresie*:</t>
  </si>
  <si>
    <t>nazwa (rodzaj) towaru lub usługi:
wartość bez kwoty podatku:
stawka podatku, która będzie miała zastosowanie:</t>
  </si>
  <si>
    <t>...……………………………..…………………………..
………………………………..…………………………..
………………………………..………………………</t>
  </si>
  <si>
    <t>* Należy podać informacje o których mowa w pkt. 10.9 SWZ. Jeżeli wykonawca nie poda powyższej informacji to Zamawiający przyjmie, że wybór oferty nie będzie prowadził do powstania u Zamawiającego obowiązku podatkowego zgodnie z przepisami o podatku od towarów i usług.</t>
  </si>
  <si>
    <t>Oświadczamy, że zamierzamy powierzyć następujące części zamówienia podwykonawcom i jednocześnie podajemy nazwy (firmy) podwykonawców *:</t>
  </si>
  <si>
    <t>część zamówienia:
nazwa (firma) podwykonawcy:</t>
  </si>
  <si>
    <t>...……………………………..…………………………...
………………………………..…………………………..</t>
  </si>
  <si>
    <t>Oświadczamy, że jesteśmy *:</t>
  </si>
  <si>
    <t>mikroprzedsiębiorstwem 
małym przedsiębiorstwem 
średnim przedsiębiorstwem
jednoosobową działalnością gospodarczą 
osobą fizyczną nieprowadzącą działalności gospodarczej
inny rodzaj (w tym duże przedsiębiorstwo)</t>
  </si>
  <si>
    <t>* zaznaczyć właściwe.</t>
  </si>
  <si>
    <r>
      <rPr>
        <b/>
        <sz val="11"/>
        <color theme="1"/>
        <rFont val="Wingdings 2"/>
        <family val="1"/>
        <charset val="2"/>
      </rPr>
      <t></t>
    </r>
    <r>
      <rPr>
        <b/>
        <sz val="11"/>
        <color theme="1"/>
        <rFont val="Garamond"/>
        <family val="1"/>
        <charset val="238"/>
      </rPr>
      <t xml:space="preserve">
</t>
    </r>
    <r>
      <rPr>
        <b/>
        <sz val="11"/>
        <color theme="1"/>
        <rFont val="Wingdings 2"/>
        <family val="1"/>
        <charset val="2"/>
      </rPr>
      <t></t>
    </r>
    <r>
      <rPr>
        <b/>
        <sz val="11"/>
        <color theme="1"/>
        <rFont val="Garamond"/>
        <family val="1"/>
        <charset val="238"/>
      </rPr>
      <t xml:space="preserve">
</t>
    </r>
    <r>
      <rPr>
        <b/>
        <sz val="11"/>
        <color theme="1"/>
        <rFont val="Wingdings 2"/>
        <family val="1"/>
        <charset val="2"/>
      </rPr>
      <t>


</t>
    </r>
  </si>
  <si>
    <t>Oświadczamy, że termin płatności wynosi: do 60 dni. Dodatkowe informacje znajdują się we wzorze umowy.</t>
  </si>
  <si>
    <t>* jeżeli wybór oferty będzie prowadził do powstania u Zamawiającego obowiązku podatkowego, zgodnie z przepisami o podatku od towarów i usług, należy podać cenę netto.</t>
  </si>
  <si>
    <t>Cena brutto*:</t>
  </si>
  <si>
    <t>Cena jednostkowa brutto*</t>
  </si>
  <si>
    <t>Wartość brutto* pozycji</t>
  </si>
  <si>
    <t>Załącznik nr 1 do SWZ</t>
  </si>
  <si>
    <t>* Jeżeli wykonawca nie poda tych informacji to Zamawiający przyjmie, że wykonawca nie zamierza powierzać żadnej części zamówienia podwykonawcy.
^ W przypadku wskazania podwykonawcy, zastosowanie ma ogólnounijny zakaz udziału rosyjskich wykonawców w zamówieniach publicznych i koncesjach udzielanych w państwach członkowskich Unii Europejskiej ustanowiony na mocy art. 1 pkt 23 rozporządzenia 2022/576 z dnia 8 kwietnia 2022 r. do rozporządzenia Rady (UE) 833/2014 dotyczącego środków ograniczających w związku z działaniami Rosji destabilizującymi sytuację na Ukrainie.</t>
  </si>
  <si>
    <t>sztuka</t>
  </si>
  <si>
    <t xml:space="preserve">1. </t>
  </si>
  <si>
    <t xml:space="preserve">2. </t>
  </si>
  <si>
    <t>Worek foliowy niebieski nieprzeźroczysty, nieprzepuszczający światła, na leki i worki infuzyjne z lekiem  w rozmiarze 15 cm x 25 cm, gr. 0,05</t>
  </si>
  <si>
    <t>Worek foliowy niebieski nieprzezroczysty, nieprzepuszczający światła  na leki i worki infuzyjne z lekiem  w rozmiarze 20 cm x 35 cm, gr.0,05</t>
  </si>
  <si>
    <t>Worek foliowy niebieski nieprzezroczysty nieprzepuszczający światła, na leki i worki infuzyjne z lekiem w rozmiarze 23 cm x 45 cm, gr.0,05</t>
  </si>
  <si>
    <t>Worek foliowy niebieski nieprzezroczysty, nieprzepuszczający światła, na leki i worki infuzyjne z lekiem  w rozmiarze 33 cm x 45 cm, gr.0,05</t>
  </si>
  <si>
    <t xml:space="preserve">Worek foliowy niebieski nieprzeźroczysty, w rozmiarze 15 cm x 25 cm, </t>
  </si>
  <si>
    <t xml:space="preserve">Worek foliowy niebieski nieprzezroczysty,   w rozmiarze 20 cm x 35 cm, </t>
  </si>
  <si>
    <t xml:space="preserve">Worek foliowy niebieski nieprzezroczysty  w rozmiarze 23 cm x 45 cm, </t>
  </si>
  <si>
    <t xml:space="preserve">Worek foliowy niebieski nieprzezroczysty,  w rozmiarze 33 cm x 45 cm, </t>
  </si>
  <si>
    <t>Worek foliowy przeźroczysty do przechowywania leków 20x35cm</t>
  </si>
  <si>
    <t>Worek foliowy przeźroczysty do przechowywania leków 33x45cm</t>
  </si>
  <si>
    <t>Pudełko apteczne białe prostokątne z przykrywką 1000 ml</t>
  </si>
  <si>
    <t>Pudełko apteczne przeźroczyste prostokątne z przykrywką 250 ml</t>
  </si>
  <si>
    <t>INFORMACJE OGÓLNE</t>
  </si>
  <si>
    <t>Zamawiający zwraca się z uprzejmą prośbą do Wykonawców o wypełnianie w trakcie przygotowywania oferty formularzy przygotowanych i udostępnionych przez Zamawiającego.
Zamawiający prosi o wypełnienie pliku przygotowanego przez Zamawiającego (załącznik 1, 1a - formularz oferty, arkusz cenowy) i nie składanie ofert na podstawie dokumentów przekształconych przez Wykonawców.</t>
  </si>
  <si>
    <t>Zamawiający stara się przygotować formularz ofery przetargowej oraz arkusze cenowe w takiej formie aby maksymalnie ułatwiać Wykonawcom wypełnianie właściwych informacji oraz zminimalizować ryzyko błędów w złożonych ofertach.
Przygotowane i udostępnione przez Zamawiającego arkusze posiadają formuły i łącza, których celem jest ułatwnienie Wykonawcom złożenie poprawnej oferty.</t>
  </si>
  <si>
    <t xml:space="preserve">Formularz oferty oraz arkusze cenowe przygotowane przez Zamawiającego są dokumentami wygenerowanymi w programie MS EXCEL.
Zamawiający prosi o wypełnienie udostępnionego przez Zamawiającego pliku w programie EXCEL lub równoważnym a następnie Zamawiający zaleca przekonwertowanie wypełnionego dokumentu na format .pdf i złożenie podpisu. </t>
  </si>
  <si>
    <t>zestaw</t>
  </si>
  <si>
    <t>Dostawa materiałów do zabiegów diagnostyczno-obrazowych</t>
  </si>
  <si>
    <t xml:space="preserve">Oświadczamy, że: zamówienie będziemy wykonywać do czasu wyczerpania kwoty wynagrodzenia umownego, jednak nie dłużej niż przez: 
- 20 miesięcy od daty zawarcia umowy (w zakresie części 1-4),
- 30 miesięcy od daty zawarcia umowy (w zakresie części 5).
</t>
  </si>
  <si>
    <t>Zestaw bariatryczny: jednorazowy bezostrzowy trokar optyczny zakończony dwoma separatorami tkanki o średnicy 12,9 mm, dł. 100 mm, umożliwiający wprowadzenie narzędzi od 4,7 mm do 12,9 mm bez konieczności stosowania dodatkowych redukcji i posiadający możliwość blokowania wprowadzanej kamery w obturatorze, wyposażony w dwie niezależne od siebie uszczelki. Przezierna, rowkowana (niegwintowana) kaniula ze ściętym szczytem i lejkowatym otworem dla łatwiejszego wprowadzenia narzędzi. Trokar umożliwiający insuflację i desuflację - 2szt;  Jednorazowa elektryczna rękojeść staplera endoskopowego zasilana baterią, z wbudowanym przegubem w ramieniu, który stanowi integralną część rękojeści. Przegub umożliwiający obustronne zgięcie (artykulację) ramienia. Konstrukcja rękojeści umożliwiająca jednoręczną obsługę zgięcia ramienia. Rękojeść przeznaczona do ładunków wykonujących zespolenie o dł. 60 mm, posiadająca dźwignię zamykającą i eletryczny spust aktywujący wystrzelenie ładunku. Dł. ramienia 44 cm - 1szt;Jednorazowy ładunek liniowy w kolorze niebieskim do staplera endoskopowego, umożliwiającego wykonanie zespolenia na dł. 60 mm, ładowany w szczęki staplera. Ładunek do tkanki standardowej wyposażony w asymetrycznie wygięte zszywki wykonane ze stopu tytanu, o wys. 3,6 mm, po zamknięciu 1,5 mm. Ładunek posiada chwytną powierzchnię, z wysuniętymi lożami zszywek ponad jego powierzchnię, zapobiegającą wysuwaniu się tkanki po zamknięciu staplera i podczas wystrzelenia zszywek - 4szt. ; Jednorazowy ładunek liniowy w kolorze białym do staplera endoskopowego, umożliwiającego wykonanie zespolenia na dł. 60 mm, ładowany w szczęki staplera. Ładunek do tkanki naczyniowej/cienkiej wyposażony w asymetrycznie wygięte zszywki wykonane ze stopu tytanu, o wys. 2,6 mm, po zamknięciu 1,0 mm. Ładunek posiada chwytną powierzchnię, z wysuniętymi lożami zszywek ponad jego powierzchnię, zapobiegającą wysuwaniu się tkanki po zamknięciu staplera i podczas wystrzelenia zszywek 2szt; Jednorazowa końcówka noża harmonicznego, dł. ramienia 45 cm, śr. 5 mm o uchwycie pistoletowym z możliwością cięcia i koagulacji. Zakrzywiona bransza aktywna pokryta czarną matową powłoką minimalizującą przywieranie tkanki. Końcówka z przyciskami aktywującymi Max, Min oraz dwoma przyciskami "Zaawansowana Hemostaza" po obu stronach uchwytu do zamykania naczyń do 7mm.   Urządzenie posiadające wbudowaną technologię adaptacji do tkanki umożliwiającą generatorowi ciągłe monitorowanie instrumentu podczas jego pracy i automatycznie modulowanie wartości wyjściowej energii drgań harmonicznych, a także generowanie zwrotnego sygnału dźwiękowego dla użytkownika - 1szt</t>
  </si>
  <si>
    <t>szt</t>
  </si>
  <si>
    <t>Platynowe spirale embolizacjyjne  z hydrożelem
- spirale embolizacyjne obwodowe; z rozszerzalnym polimerem hydrożelowym, zapewniającym trwałą i stabilną mechaniczną embolizację;
- odłączalne termoelektrycznie  
- dostępne w systemie 0,018” w długościach od 13 cm do 40 cm
 oraz w systemie 0,035” w długościach od 7 do 39 cm</t>
  </si>
  <si>
    <t xml:space="preserve">Kontroler  do odłączania coili
- elektryczny kontroler przeznaczony do odłączania spiral  </t>
  </si>
  <si>
    <t xml:space="preserve">3. </t>
  </si>
  <si>
    <t xml:space="preserve">4. </t>
  </si>
  <si>
    <t xml:space="preserve">5. </t>
  </si>
  <si>
    <t>Prowadniki 0,018” do udrożnień przewlekłych okluzji 
- Sztywność końcówki 30,0g
- Końcówka cieniująca 15 cm
- Długość całkowita prowadnika 180 cm, 300 cm
- Średnica zewnętrzna 0,018 cala
- Średnica zewnętrzna końcówki 0,013 cala
- Pokrycie hydrofilne typu SLIPCOAT na oplocie
- Pokrycie PTFE na szafcie
- Rdzeń wykonany z jednego kawałka drutu stalowego</t>
  </si>
  <si>
    <t>Prowadnik do subokluzji 
- Średnica 0,014”
- Prowadnik wykonany ze stali 316L
- Rdzeń prowadnika wykonany z jednego kawałka drutu
- Sztywność końcówki 0,8g
- Końcówka cieniująca 16cm (platyna)
- Średnica końcówki 0,009cala
- Płaszcz polimerowy na części dystalnej prowadnika o
długości 16cm
- Pokrycie hydrofilne typu SLIPCOAT na oplocie
- Pokrycie PTFE na szafcie
- Kształt końcówki: prosta
- Dostępne długości: 190cm i 300cm
- Prowadnik do zabiegów prostych, w naczyniach o krętej
anatomii, ciasnych zmianach i do CTO a także zmian
długich i rozsianych</t>
  </si>
  <si>
    <t xml:space="preserve">Prowadnik do PTA 
- Prowadnik do naczyń obwodowych zarówno ATK i BTK 
- Średnica 0,018” (0,46mm), końcówka robocza taperowana do 0,014” (0,36mm), 
- Prowadnik wykonany ze stali 316L 
- Wydłużona i taperowana końcówka dystalna ułatwiająca penetrację zmiany 
- Tip zakończony mikro stożkiem nie pokytym materiałem hydrofilnym 
- Dystalna część prowadnika wykonana z 8 drutów 
- Przeniesienie obrotu 1:1 
- Rdzeń kompozytowy prowadnika wykonany : z jednego kawałka drutu + opleciony 6 drutami 
- Sztywność końcówki 7,5g 
- Końcówka cieniująca 15 cm (platyna) 
- Kształt końcówki: prosta i przygięta na odc.1 mm 
- Pokrycie hydrofilne na dystalnych 16 cm 
- Długość oplotu: 15 cm 
- Dostępne długości: 200 cm, 235 cm i 300 cm 
</t>
  </si>
  <si>
    <t xml:space="preserve">Prowadnik do PTA  
- Prowadnik do naczyń obwodowych głównie BTK 
- Średnica 0,014” (0,36 mm), 0,018” (0,46 mm) 
- Prowadnik wykonany ze stali 316L 
- Dystalna część prowadnika wykonana z 8 drutów 
- Przeniesienie obrotu 1:1 
- Rdzeń kompozytowy prowadnika wykonany : z jednego kawałka drutu + opleciony 6 drutami 
- Sztywność końcówki 3,0 i 4,0 g 
- Końcówka cieniująca 4 cm (platyna) 
- Kształt końcówki: prosta i przygięta na odc.1 mm 
- Pokrycie hydrofilne na dystalnych 50 cm 
- Polimerowy płaszcz na dystalnych 50 cm 
- Długość oplotu: 11 cm (0.014”), 5 cm (0.018”) 
- Dostępne długości: 200 cm, 235 cm i 300 cm 
</t>
  </si>
  <si>
    <t>Prowadnik do PTA 
- Prowadnik do naczyń obwodowych głównie BTK 
- Średnica: 0,014” (0,36mm), 0,018” (0,46 mm) 
- Prowadnik wykonany ze stali 316L 
- Dystalna część prowadnika wykonana z 8 drutów 
- przeniesienie obrotu 1:1 
- Rdzeń kompozytowy prowadnika wykonany : z jednego kawałka drutu + opleciony 6 drutami, 
- Sztywność końcówki 12,0 g 
- Końcówka cieniująca 5 cm i 11cm(platyna) 
- Kształt końcówki: mikro-stożek; prosta i przygięta na odc.1 mm 
- Tip bez pokrycia materiałem hydrofilnym 
- Pokrycie hydrofilne na dystalnych 33 cm (0.014”), 12 cm (0.018”) 
- Długość oplotu: 5 cm (0.014”), 11 cm (0.018”) 
- Dostępne długości: 200 cm, 235 cm i 300 cm</t>
  </si>
  <si>
    <t>Zamykacz naczyniowy wchłanialny 
- zestaw do zamykania nakłuć tętniczych w zabiegach wewnątrznaczyniowych.
- posiada możliwość zamykania miejsc po wkłuciu wielkości 5-8F
- wchłanialność komponentów do 90 dni
- średnica urządzenia 6F i 8F dla prowadników  0.035” dla 6F i 0.038” dla 8F</t>
  </si>
  <si>
    <t>Introduktor naczyniowy do tętnicy udowej     
- koszulka wprowadzająca z zastawką hemostatyczną, stosowana do tętnicy udowej;
- igła do nakłucia tętnicy w zestawie 
- boczne ramię z zaworem i trójdrożnym kranikiem do przepłukiwania koszulki;
- średnica od 4F do 8F;
- długość w zakresie od 11cm do 23cm;
- prowadnik J 35” w zestawie</t>
  </si>
  <si>
    <r>
      <rPr>
        <sz val="12"/>
        <color indexed="8"/>
        <rFont val="Calibri"/>
        <family val="2"/>
        <charset val="238"/>
        <scheme val="minor"/>
      </rPr>
      <t xml:space="preserve">Y-konektor z podwójnie regulowaną zastawką hemostatyczną
- pojedynczy Y-konektor z silikonową zastawką zapewniającą całkowitą szczelność przy zachowaniu swobody ruchów prowadnika i mikrocewnika;
- system „podwójnej” zastawki - z płynną regulacją szczelności przy użyciu obrotowego pierścienia oraz wciskanego trzpienia, przez który wprowadza się prowadnik;
- światło wewnętrzne 9 F; 
- przezroczysty korpus umożliwiający obserwację cieczy; 
- obrotowa męska końcówka minimalizująca możliwość dostania się powietrza do układu; 
- boczne ramię z zaworem i trójdrożnym kranikiem do przepłukiwania zastawki;
</t>
    </r>
  </si>
  <si>
    <t>DFP.271.101.2024.KK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</si>
</sst>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4" formatCode="_-* #,##0.00\ &quot;zł&quot;_-;\-* #,##0.00\ &quot;zł&quot;_-;_-* &quot;-&quot;??\ &quot;zł&quot;_-;_-@_-"/>
    <numFmt numFmtId="164" formatCode="_-* #,##0.00\ _z_ł_-;\-* #,##0.00\ _z_ł_-;_-* &quot;-&quot;??\ _z_ł_-;_-@_-"/>
    <numFmt numFmtId="165" formatCode="_-* #,##0\ _z_ł_-;\-* #,##0\ _z_ł_-;_-* &quot;-&quot;??\ _z_ł_-;_-@_-"/>
    <numFmt numFmtId="166" formatCode="_-* #,##0.00&quot; zł&quot;_-;\-* #,##0.00&quot; zł&quot;_-;_-* \-??&quot; zł&quot;_-;_-@_-"/>
    <numFmt numFmtId="167" formatCode="_-* #,##0.00\ _z_ł_-;\-* #,##0.00\ _z_ł_-;_-* \-??\ _z_ł_-;_-@_-"/>
    <numFmt numFmtId="168" formatCode="&quot; &quot;#,##0.00,&quot;zł &quot;;&quot;-&quot;#,##0.00,&quot;zł &quot;;&quot; &quot;&quot;-&quot;#&quot; zł &quot;;&quot; &quot;@&quot; &quot;"/>
  </numFmts>
  <fonts count="53">
    <font>
      <sz val="10"/>
      <name val="Arial CE"/>
      <charset val="238"/>
    </font>
    <font>
      <sz val="11"/>
      <color theme="1"/>
      <name val="Calibri"/>
      <family val="2"/>
      <charset val="238"/>
      <scheme val="minor"/>
    </font>
    <font>
      <sz val="11"/>
      <color theme="1"/>
      <name val="Calibri"/>
      <family val="2"/>
      <charset val="238"/>
      <scheme val="minor"/>
    </font>
    <font>
      <sz val="10"/>
      <name val="Arial CE"/>
      <charset val="238"/>
    </font>
    <font>
      <sz val="10"/>
      <name val="Arial CE"/>
      <charset val="238"/>
    </font>
    <font>
      <sz val="10"/>
      <name val="Arial"/>
      <family val="2"/>
      <charset val="238"/>
    </font>
    <font>
      <sz val="11"/>
      <name val="Garamond"/>
      <family val="1"/>
      <charset val="238"/>
    </font>
    <font>
      <b/>
      <sz val="11"/>
      <name val="Garamond"/>
      <family val="1"/>
      <charset val="238"/>
    </font>
    <font>
      <sz val="10"/>
      <name val="Arial CE"/>
      <family val="2"/>
      <charset val="238"/>
    </font>
    <font>
      <sz val="11"/>
      <color theme="1"/>
      <name val="Calibri"/>
      <family val="2"/>
      <scheme val="minor"/>
    </font>
    <font>
      <sz val="11"/>
      <color indexed="8"/>
      <name val="Czcionka tekstu podstawowego"/>
      <family val="2"/>
      <charset val="238"/>
    </font>
    <font>
      <sz val="11"/>
      <color indexed="9"/>
      <name val="Czcionka tekstu podstawowego"/>
      <family val="2"/>
      <charset val="238"/>
    </font>
    <font>
      <sz val="11"/>
      <color indexed="62"/>
      <name val="Czcionka tekstu podstawowego"/>
      <family val="2"/>
      <charset val="238"/>
    </font>
    <font>
      <b/>
      <sz val="11"/>
      <color indexed="63"/>
      <name val="Czcionka tekstu podstawowego"/>
      <family val="2"/>
      <charset val="238"/>
    </font>
    <font>
      <sz val="11"/>
      <color indexed="17"/>
      <name val="Czcionka tekstu podstawowego"/>
      <family val="2"/>
      <charset val="238"/>
    </font>
    <font>
      <sz val="11"/>
      <color indexed="8"/>
      <name val="Calibri"/>
      <family val="2"/>
      <charset val="238"/>
    </font>
    <font>
      <sz val="10"/>
      <color indexed="8"/>
      <name val="Arial"/>
      <family val="2"/>
    </font>
    <font>
      <u/>
      <sz val="10"/>
      <color indexed="12"/>
      <name val="Arial CE"/>
      <charset val="238"/>
    </font>
    <font>
      <u/>
      <sz val="10"/>
      <color indexed="12"/>
      <name val="Arial CE"/>
      <family val="2"/>
      <charset val="238"/>
    </font>
    <font>
      <u/>
      <sz val="11"/>
      <color theme="10"/>
      <name val="Calibri"/>
      <family val="2"/>
      <charset val="238"/>
      <scheme val="minor"/>
    </font>
    <font>
      <sz val="11"/>
      <color indexed="52"/>
      <name val="Czcionka tekstu podstawowego"/>
      <family val="2"/>
      <charset val="238"/>
    </font>
    <font>
      <b/>
      <sz val="11"/>
      <color indexed="9"/>
      <name val="Czcionka tekstu podstawowego"/>
      <family val="2"/>
      <charset val="238"/>
    </font>
    <font>
      <b/>
      <sz val="15"/>
      <color indexed="56"/>
      <name val="Czcionka tekstu podstawowego"/>
      <family val="2"/>
      <charset val="238"/>
    </font>
    <font>
      <b/>
      <sz val="13"/>
      <color indexed="56"/>
      <name val="Czcionka tekstu podstawowego"/>
      <family val="2"/>
      <charset val="238"/>
    </font>
    <font>
      <b/>
      <sz val="11"/>
      <color indexed="56"/>
      <name val="Czcionka tekstu podstawowego"/>
      <family val="2"/>
      <charset val="238"/>
    </font>
    <font>
      <sz val="11"/>
      <color rgb="FF9C6500"/>
      <name val="Czcionka tekstu podstawowego"/>
      <family val="2"/>
      <charset val="238"/>
    </font>
    <font>
      <sz val="10"/>
      <name val="Arial"/>
      <family val="2"/>
    </font>
    <font>
      <sz val="10"/>
      <name val="Tahoma"/>
      <family val="2"/>
      <charset val="238"/>
    </font>
    <font>
      <sz val="10"/>
      <color theme="1"/>
      <name val="RotisSansSerif"/>
      <family val="2"/>
      <charset val="238"/>
    </font>
    <font>
      <sz val="11"/>
      <name val="Book Antiqua"/>
      <family val="1"/>
      <charset val="238"/>
    </font>
    <font>
      <sz val="11"/>
      <color theme="1"/>
      <name val="Czcionka tekstu podstawowego"/>
      <family val="2"/>
      <charset val="238"/>
    </font>
    <font>
      <b/>
      <sz val="11"/>
      <color indexed="52"/>
      <name val="Czcionka tekstu podstawowego"/>
      <family val="2"/>
      <charset val="238"/>
    </font>
    <font>
      <sz val="12"/>
      <name val="Arial"/>
      <family val="2"/>
      <charset val="238"/>
    </font>
    <font>
      <b/>
      <sz val="11"/>
      <color indexed="8"/>
      <name val="Czcionka tekstu podstawowego"/>
      <family val="2"/>
      <charset val="238"/>
    </font>
    <font>
      <i/>
      <sz val="11"/>
      <color indexed="23"/>
      <name val="Czcionka tekstu podstawowego"/>
      <family val="2"/>
      <charset val="238"/>
    </font>
    <font>
      <b/>
      <sz val="10"/>
      <color rgb="FF000000"/>
      <name val="Calibri"/>
      <family val="2"/>
      <charset val="238"/>
    </font>
    <font>
      <sz val="11"/>
      <color indexed="10"/>
      <name val="Czcionka tekstu podstawowego"/>
      <family val="2"/>
      <charset val="238"/>
    </font>
    <font>
      <b/>
      <sz val="18"/>
      <color indexed="56"/>
      <name val="Cambria"/>
      <family val="2"/>
      <charset val="238"/>
    </font>
    <font>
      <sz val="11"/>
      <color indexed="20"/>
      <name val="Czcionka tekstu podstawowego"/>
      <family val="2"/>
      <charset val="238"/>
    </font>
    <font>
      <sz val="11"/>
      <color theme="1"/>
      <name val="Garamond"/>
      <family val="1"/>
      <charset val="238"/>
    </font>
    <font>
      <i/>
      <sz val="11"/>
      <color theme="1"/>
      <name val="Garamond"/>
      <family val="1"/>
      <charset val="238"/>
    </font>
    <font>
      <b/>
      <sz val="11"/>
      <color theme="1"/>
      <name val="Garamond"/>
      <family val="1"/>
      <charset val="238"/>
    </font>
    <font>
      <b/>
      <sz val="11"/>
      <color theme="1"/>
      <name val="Wingdings 2"/>
      <family val="1"/>
      <charset val="2"/>
    </font>
    <font>
      <sz val="10"/>
      <name val="Calibri"/>
      <family val="2"/>
      <charset val="238"/>
      <scheme val="minor"/>
    </font>
    <font>
      <sz val="11"/>
      <name val="Calibri"/>
      <family val="2"/>
      <charset val="238"/>
      <scheme val="minor"/>
    </font>
    <font>
      <i/>
      <sz val="10"/>
      <color theme="1"/>
      <name val="Garamond"/>
      <family val="1"/>
      <charset val="238"/>
    </font>
    <font>
      <i/>
      <sz val="10"/>
      <name val="Garamond"/>
      <family val="1"/>
      <charset val="238"/>
    </font>
    <font>
      <i/>
      <sz val="11"/>
      <name val="Garamond"/>
      <family val="1"/>
      <charset val="238"/>
    </font>
    <font>
      <b/>
      <sz val="14"/>
      <name val="Times New Roman"/>
      <family val="1"/>
      <charset val="238"/>
    </font>
    <font>
      <sz val="14"/>
      <name val="Times New Roman"/>
      <family val="1"/>
      <charset val="238"/>
    </font>
    <font>
      <sz val="12"/>
      <color rgb="FF000000"/>
      <name val="Calibri"/>
      <family val="2"/>
      <charset val="238"/>
      <scheme val="minor"/>
    </font>
    <font>
      <sz val="12"/>
      <color theme="1"/>
      <name val="Calibri"/>
      <family val="2"/>
      <charset val="238"/>
      <scheme val="minor"/>
    </font>
    <font>
      <sz val="12"/>
      <color indexed="8"/>
      <name val="Calibri"/>
      <family val="2"/>
      <charset val="238"/>
      <scheme val="minor"/>
    </font>
  </fonts>
  <fills count="29">
    <fill>
      <patternFill patternType="none"/>
    </fill>
    <fill>
      <patternFill patternType="gray125"/>
    </fill>
    <fill>
      <patternFill patternType="solid">
        <fgColor indexed="9"/>
        <bgColor indexed="64"/>
      </patternFill>
    </fill>
    <fill>
      <patternFill patternType="solid">
        <fgColor rgb="FFFFEB9C"/>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rgb="FFDDDDDD"/>
        <bgColor rgb="FFFFCCCC"/>
      </patternFill>
    </fill>
    <fill>
      <patternFill patternType="solid">
        <fgColor indexed="26"/>
      </patternFill>
    </fill>
    <fill>
      <patternFill patternType="solid">
        <fgColor theme="0" tint="-4.9989318521683403E-2"/>
        <bgColor indexed="64"/>
      </patternFill>
    </fill>
    <fill>
      <patternFill patternType="solid">
        <fgColor theme="0"/>
        <bgColor indexed="64"/>
      </patternFill>
    </fill>
    <fill>
      <patternFill patternType="solid">
        <fgColor rgb="FFFFFF99"/>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top/>
      <bottom style="thin">
        <color indexed="64"/>
      </bottom>
      <diagonal/>
    </border>
    <border>
      <left style="medium">
        <color indexed="64"/>
      </left>
      <right style="medium">
        <color indexed="64"/>
      </right>
      <top style="medium">
        <color indexed="64"/>
      </top>
      <bottom/>
      <diagonal/>
    </border>
    <border>
      <left/>
      <right/>
      <top style="thin">
        <color indexed="64"/>
      </top>
      <bottom/>
      <diagonal/>
    </border>
    <border>
      <left style="thin">
        <color auto="1"/>
      </left>
      <right style="thin">
        <color auto="1"/>
      </right>
      <top style="thin">
        <color auto="1"/>
      </top>
      <bottom style="thin">
        <color auto="1"/>
      </bottom>
      <diagonal/>
    </border>
    <border>
      <left style="medium">
        <color indexed="64"/>
      </left>
      <right style="medium">
        <color indexed="64"/>
      </right>
      <top style="medium">
        <color indexed="64"/>
      </top>
      <bottom style="thin">
        <color indexed="64"/>
      </bottom>
      <diagonal/>
    </border>
    <border>
      <left style="thin">
        <color auto="1"/>
      </left>
      <right style="thin">
        <color auto="1"/>
      </right>
      <top style="thin">
        <color auto="1"/>
      </top>
      <bottom style="thin">
        <color auto="1"/>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auto="1"/>
      </left>
      <right style="thin">
        <color auto="1"/>
      </right>
      <top style="thin">
        <color auto="1"/>
      </top>
      <bottom style="thin">
        <color auto="1"/>
      </bottom>
      <diagonal/>
    </border>
  </borders>
  <cellStyleXfs count="219">
    <xf numFmtId="0" fontId="0" fillId="0" borderId="0"/>
    <xf numFmtId="164" fontId="3" fillId="0" borderId="0" applyFont="0" applyFill="0" applyBorder="0" applyAlignment="0" applyProtection="0"/>
    <xf numFmtId="164" fontId="5" fillId="0" borderId="0" applyFont="0" applyFill="0" applyBorder="0" applyAlignment="0" applyProtection="0"/>
    <xf numFmtId="164" fontId="4" fillId="0" borderId="0" applyFont="0" applyFill="0" applyBorder="0" applyAlignment="0" applyProtection="0"/>
    <xf numFmtId="0" fontId="5" fillId="0" borderId="0"/>
    <xf numFmtId="0" fontId="4" fillId="0" borderId="0"/>
    <xf numFmtId="0" fontId="5" fillId="0" borderId="0"/>
    <xf numFmtId="0" fontId="9" fillId="0" borderId="0"/>
    <xf numFmtId="0" fontId="8" fillId="0" borderId="0"/>
    <xf numFmtId="0" fontId="5" fillId="0" borderId="0"/>
    <xf numFmtId="0" fontId="8" fillId="0" borderId="0"/>
    <xf numFmtId="44" fontId="3" fillId="0" borderId="0" applyFont="0" applyFill="0" applyBorder="0" applyAlignment="0" applyProtection="0"/>
    <xf numFmtId="44" fontId="5" fillId="0" borderId="0" applyFont="0" applyFill="0" applyBorder="0" applyAlignment="0" applyProtection="0"/>
    <xf numFmtId="0" fontId="8" fillId="0" borderId="0"/>
    <xf numFmtId="0" fontId="3" fillId="0" borderId="0"/>
    <xf numFmtId="0" fontId="8" fillId="0" borderId="0"/>
    <xf numFmtId="0" fontId="3" fillId="0" borderId="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10" fillId="12" borderId="0" applyNumberFormat="0" applyBorder="0" applyAlignment="0" applyProtection="0"/>
    <xf numFmtId="0" fontId="10" fillId="7"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1" fillId="14" borderId="0" applyNumberFormat="0" applyBorder="0" applyAlignment="0" applyProtection="0"/>
    <xf numFmtId="0" fontId="11" fillId="11" borderId="0" applyNumberFormat="0" applyBorder="0" applyAlignment="0" applyProtection="0"/>
    <xf numFmtId="0" fontId="11" fillId="12"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9" borderId="0" applyNumberFormat="0" applyBorder="0" applyAlignment="0" applyProtection="0"/>
    <xf numFmtId="0" fontId="11" fillId="20"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21" borderId="0" applyNumberFormat="0" applyBorder="0" applyAlignment="0" applyProtection="0"/>
    <xf numFmtId="166" fontId="8" fillId="0" borderId="0" applyFill="0" applyBorder="0" applyAlignment="0" applyProtection="0"/>
    <xf numFmtId="0" fontId="12" fillId="9" borderId="5" applyNumberFormat="0" applyAlignment="0" applyProtection="0"/>
    <xf numFmtId="0" fontId="13" fillId="22" borderId="6" applyNumberFormat="0" applyAlignment="0" applyProtection="0"/>
    <xf numFmtId="0" fontId="14" fillId="6" borderId="0" applyNumberFormat="0" applyBorder="0" applyAlignment="0" applyProtection="0"/>
    <xf numFmtId="167" fontId="8" fillId="0" borderId="0" applyFill="0" applyBorder="0" applyAlignment="0" applyProtection="0"/>
    <xf numFmtId="164" fontId="3"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7" fontId="8" fillId="0" borderId="0" applyFill="0" applyBorder="0" applyAlignment="0" applyProtection="0"/>
    <xf numFmtId="164" fontId="5" fillId="0" borderId="0" applyFont="0" applyFill="0" applyBorder="0" applyAlignment="0" applyProtection="0"/>
    <xf numFmtId="164" fontId="15"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5" fillId="0" borderId="0" applyFont="0" applyFill="0" applyBorder="0" applyAlignment="0" applyProtection="0"/>
    <xf numFmtId="164" fontId="3" fillId="0" borderId="0" applyFont="0" applyFill="0" applyBorder="0" applyAlignment="0" applyProtection="0"/>
    <xf numFmtId="167" fontId="8" fillId="0" borderId="0" applyFill="0" applyBorder="0" applyAlignment="0" applyProtection="0"/>
    <xf numFmtId="164" fontId="5" fillId="0" borderId="0" applyFont="0" applyFill="0" applyBorder="0" applyAlignment="0" applyProtection="0"/>
    <xf numFmtId="167" fontId="8" fillId="0" borderId="0" applyFill="0" applyBorder="0" applyAlignment="0" applyProtection="0"/>
    <xf numFmtId="164" fontId="5"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7" fontId="8" fillId="0" borderId="0" applyFill="0" applyBorder="0" applyAlignment="0" applyProtection="0"/>
    <xf numFmtId="167" fontId="8" fillId="0" borderId="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5" fillId="0" borderId="0" applyFont="0" applyFill="0" applyBorder="0" applyAlignment="0" applyProtection="0"/>
    <xf numFmtId="164" fontId="15" fillId="0" borderId="0" applyFont="0" applyFill="0" applyBorder="0" applyAlignment="0" applyProtection="0"/>
    <xf numFmtId="0" fontId="10" fillId="0" borderId="0"/>
    <xf numFmtId="0" fontId="16" fillId="0" borderId="0" applyNumberFormat="0" applyFill="0" applyBorder="0" applyProtection="0">
      <alignment vertical="top" wrapText="1"/>
    </xf>
    <xf numFmtId="0" fontId="15" fillId="0" borderId="0"/>
    <xf numFmtId="0" fontId="17"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9" fillId="0" borderId="0" applyNumberFormat="0" applyFill="0" applyBorder="0" applyAlignment="0" applyProtection="0"/>
    <xf numFmtId="0" fontId="20" fillId="0" borderId="7" applyNumberFormat="0" applyFill="0" applyAlignment="0" applyProtection="0"/>
    <xf numFmtId="0" fontId="21" fillId="23" borderId="8" applyNumberFormat="0" applyAlignment="0" applyProtection="0"/>
    <xf numFmtId="0" fontId="22" fillId="0" borderId="9" applyNumberFormat="0" applyFill="0" applyAlignment="0" applyProtection="0"/>
    <xf numFmtId="0" fontId="23" fillId="0" borderId="10" applyNumberFormat="0" applyFill="0" applyAlignment="0" applyProtection="0"/>
    <xf numFmtId="0" fontId="24" fillId="0" borderId="11" applyNumberFormat="0" applyFill="0" applyAlignment="0" applyProtection="0"/>
    <xf numFmtId="0" fontId="24" fillId="0" borderId="0" applyNumberFormat="0" applyFill="0" applyBorder="0" applyAlignment="0" applyProtection="0"/>
    <xf numFmtId="0" fontId="25" fillId="3" borderId="0" applyNumberFormat="0" applyBorder="0" applyAlignment="0" applyProtection="0"/>
    <xf numFmtId="0" fontId="8" fillId="0" borderId="0"/>
    <xf numFmtId="0" fontId="5" fillId="0" borderId="0"/>
    <xf numFmtId="0" fontId="5" fillId="0" borderId="0"/>
    <xf numFmtId="0" fontId="26" fillId="0" borderId="0"/>
    <xf numFmtId="0" fontId="5" fillId="0" borderId="0"/>
    <xf numFmtId="0" fontId="3" fillId="0" borderId="0"/>
    <xf numFmtId="0" fontId="2" fillId="0" borderId="0"/>
    <xf numFmtId="0" fontId="8" fillId="0" borderId="0"/>
    <xf numFmtId="0" fontId="2" fillId="0" borderId="0"/>
    <xf numFmtId="0" fontId="2" fillId="0" borderId="0"/>
    <xf numFmtId="0" fontId="5" fillId="0" borderId="0"/>
    <xf numFmtId="0" fontId="27" fillId="0" borderId="0"/>
    <xf numFmtId="0" fontId="2" fillId="0" borderId="0"/>
    <xf numFmtId="0" fontId="2" fillId="0" borderId="0"/>
    <xf numFmtId="0" fontId="2" fillId="0" borderId="0"/>
    <xf numFmtId="0" fontId="2" fillId="0" borderId="0"/>
    <xf numFmtId="0" fontId="2" fillId="0" borderId="0"/>
    <xf numFmtId="0" fontId="8" fillId="0" borderId="0"/>
    <xf numFmtId="0" fontId="2" fillId="0" borderId="0"/>
    <xf numFmtId="0" fontId="2" fillId="0" borderId="0"/>
    <xf numFmtId="0" fontId="2" fillId="0" borderId="0"/>
    <xf numFmtId="0" fontId="3" fillId="0" borderId="0">
      <alignment vertical="top"/>
    </xf>
    <xf numFmtId="0" fontId="3" fillId="0" borderId="0">
      <alignment vertical="top"/>
    </xf>
    <xf numFmtId="0" fontId="8" fillId="0" borderId="0"/>
    <xf numFmtId="0" fontId="5" fillId="0" borderId="0"/>
    <xf numFmtId="0" fontId="3" fillId="0" borderId="0">
      <alignment vertical="top"/>
    </xf>
    <xf numFmtId="0" fontId="2" fillId="0" borderId="0"/>
    <xf numFmtId="0" fontId="2" fillId="0" borderId="0"/>
    <xf numFmtId="0" fontId="2" fillId="0" borderId="0"/>
    <xf numFmtId="0" fontId="28" fillId="0" borderId="0"/>
    <xf numFmtId="0" fontId="8" fillId="0" borderId="0"/>
    <xf numFmtId="0" fontId="9" fillId="0" borderId="0"/>
    <xf numFmtId="0" fontId="8" fillId="0" borderId="0"/>
    <xf numFmtId="0" fontId="9" fillId="0" borderId="0"/>
    <xf numFmtId="0" fontId="8" fillId="0" borderId="0"/>
    <xf numFmtId="0" fontId="29" fillId="0" borderId="0"/>
    <xf numFmtId="0" fontId="3" fillId="0" borderId="0"/>
    <xf numFmtId="0" fontId="2" fillId="0" borderId="0"/>
    <xf numFmtId="0" fontId="2" fillId="0" borderId="0"/>
    <xf numFmtId="0" fontId="2" fillId="0" borderId="0"/>
    <xf numFmtId="0" fontId="8" fillId="0" borderId="0"/>
    <xf numFmtId="0" fontId="2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8" fillId="0" borderId="0"/>
    <xf numFmtId="0" fontId="3" fillId="0" borderId="0"/>
    <xf numFmtId="0" fontId="5" fillId="0" borderId="0"/>
    <xf numFmtId="0" fontId="5" fillId="0" borderId="0"/>
    <xf numFmtId="0" fontId="8" fillId="0" borderId="0"/>
    <xf numFmtId="0" fontId="5" fillId="0" borderId="0"/>
    <xf numFmtId="0" fontId="2" fillId="0" borderId="0"/>
    <xf numFmtId="0" fontId="2" fillId="0" borderId="0"/>
    <xf numFmtId="0" fontId="2" fillId="0" borderId="0"/>
    <xf numFmtId="0" fontId="2" fillId="0" borderId="0"/>
    <xf numFmtId="0" fontId="2" fillId="0" borderId="0"/>
    <xf numFmtId="0" fontId="8" fillId="0" borderId="0"/>
    <xf numFmtId="0" fontId="9" fillId="0" borderId="0"/>
    <xf numFmtId="0" fontId="5" fillId="0" borderId="0"/>
    <xf numFmtId="0" fontId="8" fillId="0" borderId="0"/>
    <xf numFmtId="0" fontId="5" fillId="0" borderId="0"/>
    <xf numFmtId="0" fontId="15" fillId="0" borderId="0"/>
    <xf numFmtId="0" fontId="30" fillId="0" borderId="0"/>
    <xf numFmtId="0" fontId="15" fillId="0" borderId="0"/>
    <xf numFmtId="0" fontId="3"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3"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5" fillId="0" borderId="0"/>
    <xf numFmtId="0" fontId="8" fillId="0" borderId="0"/>
    <xf numFmtId="0" fontId="29"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31" fillId="22" borderId="5" applyNumberFormat="0" applyAlignment="0" applyProtection="0"/>
    <xf numFmtId="9" fontId="8" fillId="0" borderId="0" applyFill="0" applyBorder="0" applyAlignment="0" applyProtection="0"/>
    <xf numFmtId="9" fontId="3" fillId="0" borderId="0" applyFont="0" applyFill="0" applyBorder="0" applyAlignment="0" applyProtection="0"/>
    <xf numFmtId="9" fontId="8" fillId="0" borderId="0" applyFill="0" applyBorder="0" applyAlignment="0" applyProtection="0"/>
    <xf numFmtId="9" fontId="8" fillId="0" borderId="0" applyFill="0" applyBorder="0" applyAlignment="0" applyProtection="0"/>
    <xf numFmtId="0" fontId="32" fillId="0" borderId="0"/>
    <xf numFmtId="0" fontId="33" fillId="0" borderId="12" applyNumberFormat="0" applyFill="0" applyAlignment="0" applyProtection="0"/>
    <xf numFmtId="168" fontId="15" fillId="0" borderId="0"/>
    <xf numFmtId="166" fontId="8" fillId="0" borderId="0" applyBorder="0" applyProtection="0"/>
    <xf numFmtId="0" fontId="34" fillId="0" borderId="0" applyNumberFormat="0" applyFill="0" applyBorder="0" applyAlignment="0" applyProtection="0"/>
    <xf numFmtId="0" fontId="35" fillId="24" borderId="0" applyBorder="0" applyProtection="0"/>
    <xf numFmtId="0" fontId="36" fillId="0" borderId="0" applyNumberFormat="0" applyFill="0" applyBorder="0" applyAlignment="0" applyProtection="0"/>
    <xf numFmtId="0" fontId="37" fillId="0" borderId="0" applyNumberFormat="0" applyFill="0" applyBorder="0" applyAlignment="0" applyProtection="0"/>
    <xf numFmtId="0" fontId="8" fillId="25" borderId="13" applyNumberFormat="0" applyFont="0" applyAlignment="0" applyProtection="0"/>
    <xf numFmtId="166" fontId="8" fillId="0" borderId="0" applyFill="0" applyBorder="0" applyAlignment="0" applyProtection="0"/>
    <xf numFmtId="44" fontId="5" fillId="0" borderId="0" applyFont="0" applyFill="0" applyBorder="0" applyAlignment="0" applyProtection="0"/>
    <xf numFmtId="166" fontId="8" fillId="0" borderId="0" applyFill="0" applyBorder="0" applyAlignment="0" applyProtection="0"/>
    <xf numFmtId="44" fontId="5" fillId="0" borderId="0" applyFont="0" applyFill="0" applyBorder="0" applyAlignment="0" applyProtection="0"/>
    <xf numFmtId="44" fontId="15" fillId="0" borderId="0" applyFont="0" applyFill="0" applyBorder="0" applyAlignment="0" applyProtection="0"/>
    <xf numFmtId="44" fontId="3" fillId="0" borderId="0" applyFont="0" applyFill="0" applyBorder="0" applyAlignment="0" applyProtection="0"/>
    <xf numFmtId="44" fontId="15"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166" fontId="8" fillId="0" borderId="0" applyFill="0" applyBorder="0" applyAlignment="0" applyProtection="0"/>
    <xf numFmtId="44" fontId="3" fillId="0" borderId="0" applyFont="0" applyFill="0" applyBorder="0" applyAlignment="0" applyProtection="0"/>
    <xf numFmtId="166" fontId="8" fillId="0" borderId="0" applyFill="0" applyBorder="0" applyAlignment="0" applyProtection="0"/>
    <xf numFmtId="166" fontId="8" fillId="0" borderId="0" applyFill="0" applyBorder="0" applyAlignment="0" applyProtection="0"/>
    <xf numFmtId="44" fontId="3" fillId="0" borderId="0" applyFont="0" applyFill="0" applyBorder="0" applyAlignment="0" applyProtection="0"/>
    <xf numFmtId="166" fontId="5" fillId="0" borderId="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15" fillId="0" borderId="0" applyFont="0" applyFill="0" applyBorder="0" applyAlignment="0" applyProtection="0"/>
    <xf numFmtId="0" fontId="38" fillId="5" borderId="0" applyNumberFormat="0" applyBorder="0" applyAlignment="0" applyProtection="0"/>
    <xf numFmtId="0" fontId="3" fillId="0" borderId="0"/>
  </cellStyleXfs>
  <cellXfs count="156">
    <xf numFmtId="0" fontId="0" fillId="0" borderId="0" xfId="0"/>
    <xf numFmtId="0" fontId="6" fillId="0" borderId="0" xfId="0" applyFont="1" applyFill="1" applyBorder="1" applyAlignment="1" applyProtection="1">
      <alignment horizontal="left" vertical="top" wrapText="1"/>
      <protection locked="0"/>
    </xf>
    <xf numFmtId="3" fontId="6" fillId="0" borderId="0" xfId="0" applyNumberFormat="1" applyFont="1" applyFill="1" applyBorder="1" applyAlignment="1" applyProtection="1">
      <alignment horizontal="right" vertical="top"/>
      <protection locked="0"/>
    </xf>
    <xf numFmtId="0" fontId="7" fillId="0" borderId="0" xfId="0" applyFont="1" applyFill="1" applyBorder="1" applyAlignment="1" applyProtection="1">
      <alignment horizontal="center" vertical="top"/>
      <protection locked="0"/>
    </xf>
    <xf numFmtId="3" fontId="6" fillId="0" borderId="0" xfId="0" applyNumberFormat="1" applyFont="1" applyFill="1" applyBorder="1" applyAlignment="1" applyProtection="1">
      <alignment horizontal="left" vertical="top" wrapText="1"/>
      <protection locked="0"/>
    </xf>
    <xf numFmtId="0" fontId="7" fillId="0" borderId="0" xfId="0" applyFont="1" applyFill="1" applyBorder="1" applyAlignment="1" applyProtection="1">
      <alignment horizontal="left" vertical="top" wrapText="1"/>
      <protection locked="0"/>
    </xf>
    <xf numFmtId="0" fontId="7" fillId="0" borderId="0" xfId="0" applyFont="1" applyFill="1" applyAlignment="1" applyProtection="1">
      <alignment horizontal="left" vertical="top" wrapText="1"/>
      <protection locked="0"/>
    </xf>
    <xf numFmtId="0" fontId="6" fillId="0" borderId="0" xfId="0" applyFont="1" applyFill="1" applyAlignment="1" applyProtection="1">
      <alignment horizontal="left" vertical="top" wrapText="1"/>
      <protection locked="0"/>
    </xf>
    <xf numFmtId="0" fontId="6" fillId="0" borderId="1" xfId="0" applyFont="1" applyFill="1" applyBorder="1" applyAlignment="1" applyProtection="1">
      <alignment horizontal="left" vertical="top" wrapText="1"/>
      <protection locked="0"/>
    </xf>
    <xf numFmtId="3" fontId="7" fillId="0" borderId="0" xfId="0" applyNumberFormat="1" applyFont="1" applyFill="1" applyBorder="1" applyAlignment="1" applyProtection="1">
      <alignment horizontal="left" vertical="top" wrapText="1"/>
      <protection locked="0"/>
    </xf>
    <xf numFmtId="3" fontId="6" fillId="0" borderId="0" xfId="0" applyNumberFormat="1" applyFont="1" applyFill="1" applyAlignment="1" applyProtection="1">
      <alignment horizontal="left" vertical="top" wrapText="1"/>
      <protection locked="0"/>
    </xf>
    <xf numFmtId="0" fontId="6" fillId="0" borderId="0" xfId="0" applyFont="1" applyFill="1" applyBorder="1" applyAlignment="1" applyProtection="1">
      <alignment horizontal="left" vertical="top" wrapText="1"/>
    </xf>
    <xf numFmtId="0" fontId="6" fillId="0" borderId="0" xfId="0" applyFont="1" applyFill="1" applyAlignment="1" applyProtection="1">
      <alignment horizontal="center" vertical="top" wrapText="1"/>
      <protection locked="0"/>
    </xf>
    <xf numFmtId="49" fontId="6" fillId="0" borderId="0" xfId="0" applyNumberFormat="1" applyFont="1" applyFill="1" applyBorder="1" applyAlignment="1" applyProtection="1">
      <alignment horizontal="center" vertical="top" wrapText="1"/>
      <protection locked="0"/>
    </xf>
    <xf numFmtId="0" fontId="6" fillId="0" borderId="0" xfId="0" applyFont="1" applyFill="1" applyBorder="1" applyAlignment="1" applyProtection="1">
      <alignment horizontal="center" vertical="top" wrapText="1"/>
      <protection locked="0"/>
    </xf>
    <xf numFmtId="3" fontId="6" fillId="0" borderId="0" xfId="0" applyNumberFormat="1" applyFont="1" applyFill="1" applyBorder="1" applyAlignment="1" applyProtection="1">
      <alignment horizontal="right" vertical="top" wrapText="1"/>
      <protection locked="0"/>
    </xf>
    <xf numFmtId="49" fontId="6" fillId="0" borderId="2" xfId="0" applyNumberFormat="1" applyFont="1" applyFill="1" applyBorder="1" applyAlignment="1" applyProtection="1">
      <alignment horizontal="left" vertical="top" wrapText="1"/>
      <protection locked="0"/>
    </xf>
    <xf numFmtId="49" fontId="6" fillId="0" borderId="0" xfId="0" applyNumberFormat="1" applyFont="1" applyFill="1" applyAlignment="1" applyProtection="1">
      <alignment horizontal="left" vertical="top" wrapText="1"/>
      <protection locked="0"/>
    </xf>
    <xf numFmtId="49" fontId="7" fillId="0" borderId="1" xfId="0" applyNumberFormat="1" applyFont="1" applyFill="1" applyBorder="1" applyAlignment="1" applyProtection="1">
      <alignment horizontal="left" vertical="top" wrapText="1"/>
      <protection locked="0"/>
    </xf>
    <xf numFmtId="3" fontId="7" fillId="0" borderId="1" xfId="0" applyNumberFormat="1" applyFont="1" applyFill="1" applyBorder="1" applyAlignment="1" applyProtection="1">
      <alignment horizontal="right" vertical="top" wrapText="1"/>
      <protection locked="0"/>
    </xf>
    <xf numFmtId="0" fontId="6" fillId="0" borderId="0" xfId="0" applyFont="1" applyFill="1" applyAlignment="1" applyProtection="1">
      <alignment horizontal="left" vertical="top"/>
      <protection locked="0"/>
    </xf>
    <xf numFmtId="0" fontId="6" fillId="0" borderId="0" xfId="0" applyFont="1" applyFill="1" applyAlignment="1" applyProtection="1">
      <alignment horizontal="right" vertical="top"/>
      <protection locked="0"/>
    </xf>
    <xf numFmtId="1" fontId="6" fillId="0" borderId="0" xfId="0" applyNumberFormat="1" applyFont="1" applyFill="1" applyAlignment="1" applyProtection="1">
      <alignment horizontal="left" vertical="top" wrapText="1"/>
      <protection locked="0"/>
    </xf>
    <xf numFmtId="0" fontId="6" fillId="0" borderId="0" xfId="0" applyFont="1" applyFill="1" applyBorder="1" applyAlignment="1" applyProtection="1">
      <alignment horizontal="right" vertical="top" wrapText="1"/>
      <protection locked="0"/>
    </xf>
    <xf numFmtId="0" fontId="7" fillId="0" borderId="0" xfId="0" applyFont="1" applyFill="1" applyBorder="1" applyAlignment="1" applyProtection="1">
      <alignment horizontal="left" vertical="top"/>
      <protection locked="0"/>
    </xf>
    <xf numFmtId="1" fontId="6" fillId="0" borderId="0" xfId="0" applyNumberFormat="1" applyFont="1" applyFill="1" applyBorder="1" applyAlignment="1" applyProtection="1">
      <alignment horizontal="left" vertical="top" wrapText="1"/>
      <protection locked="0"/>
    </xf>
    <xf numFmtId="0" fontId="7" fillId="2" borderId="0" xfId="0" applyFont="1" applyFill="1" applyAlignment="1" applyProtection="1">
      <alignment horizontal="left" vertical="top" wrapText="1"/>
      <protection locked="0"/>
    </xf>
    <xf numFmtId="1" fontId="6" fillId="2" borderId="0" xfId="0" applyNumberFormat="1" applyFont="1" applyFill="1" applyBorder="1" applyAlignment="1" applyProtection="1">
      <alignment horizontal="left" vertical="top" wrapText="1"/>
      <protection locked="0"/>
    </xf>
    <xf numFmtId="0" fontId="6" fillId="2" borderId="0" xfId="0" applyFont="1" applyFill="1" applyBorder="1" applyAlignment="1" applyProtection="1">
      <alignment horizontal="center" vertical="top" wrapText="1"/>
      <protection locked="0"/>
    </xf>
    <xf numFmtId="0" fontId="6" fillId="2" borderId="0" xfId="0" applyFont="1" applyFill="1" applyAlignment="1" applyProtection="1">
      <alignment horizontal="left" vertical="top" wrapText="1"/>
      <protection locked="0"/>
    </xf>
    <xf numFmtId="1" fontId="6" fillId="2" borderId="0" xfId="0" applyNumberFormat="1" applyFont="1" applyFill="1" applyAlignment="1" applyProtection="1">
      <alignment horizontal="left" vertical="top" wrapText="1"/>
      <protection locked="0"/>
    </xf>
    <xf numFmtId="0" fontId="6" fillId="2" borderId="0" xfId="0" applyFont="1" applyFill="1" applyAlignment="1" applyProtection="1">
      <alignment horizontal="center" vertical="top" wrapText="1"/>
      <protection locked="0"/>
    </xf>
    <xf numFmtId="0" fontId="7" fillId="0" borderId="0" xfId="0" applyFont="1" applyFill="1" applyAlignment="1" applyProtection="1">
      <alignment horizontal="center" vertical="center" wrapText="1"/>
      <protection locked="0"/>
    </xf>
    <xf numFmtId="0" fontId="6" fillId="2" borderId="1" xfId="0" applyNumberFormat="1" applyFont="1" applyFill="1" applyBorder="1" applyAlignment="1" applyProtection="1">
      <alignment horizontal="center" vertical="center" wrapText="1" shrinkToFit="1"/>
      <protection locked="0"/>
    </xf>
    <xf numFmtId="44" fontId="6" fillId="0" borderId="1" xfId="0" applyNumberFormat="1" applyFont="1" applyFill="1" applyBorder="1" applyAlignment="1" applyProtection="1">
      <alignment horizontal="right" vertical="center" wrapText="1"/>
      <protection locked="0"/>
    </xf>
    <xf numFmtId="3" fontId="6" fillId="0" borderId="1" xfId="10" applyNumberFormat="1" applyFont="1" applyFill="1" applyBorder="1" applyAlignment="1" applyProtection="1">
      <alignment horizontal="center" vertical="center" wrapText="1"/>
    </xf>
    <xf numFmtId="0" fontId="6" fillId="0" borderId="0" xfId="0" applyFont="1" applyFill="1" applyBorder="1" applyAlignment="1" applyProtection="1">
      <alignment horizontal="left" vertical="top" wrapText="1"/>
      <protection locked="0"/>
    </xf>
    <xf numFmtId="0" fontId="6" fillId="0" borderId="0" xfId="0" applyFont="1" applyFill="1" applyBorder="1" applyAlignment="1" applyProtection="1">
      <alignment horizontal="left" vertical="center" wrapText="1"/>
    </xf>
    <xf numFmtId="44" fontId="6" fillId="0" borderId="0" xfId="11" applyNumberFormat="1" applyFont="1" applyFill="1" applyBorder="1" applyAlignment="1" applyProtection="1">
      <alignment horizontal="right" vertical="center" wrapText="1"/>
      <protection locked="0"/>
    </xf>
    <xf numFmtId="0" fontId="6" fillId="0" borderId="0" xfId="0" applyFont="1" applyFill="1" applyBorder="1" applyAlignment="1" applyProtection="1">
      <alignment horizontal="left" vertical="top" wrapText="1"/>
      <protection locked="0"/>
    </xf>
    <xf numFmtId="0" fontId="6" fillId="2" borderId="1" xfId="0" applyFont="1" applyFill="1" applyBorder="1" applyAlignment="1" applyProtection="1">
      <alignment horizontal="left" vertical="center" wrapText="1"/>
      <protection locked="0"/>
    </xf>
    <xf numFmtId="0" fontId="6" fillId="0" borderId="0" xfId="0" applyFont="1" applyFill="1" applyBorder="1" applyAlignment="1" applyProtection="1">
      <alignment horizontal="left" vertical="top" wrapText="1"/>
    </xf>
    <xf numFmtId="0" fontId="6" fillId="2" borderId="17" xfId="0" applyFont="1" applyFill="1" applyBorder="1" applyAlignment="1" applyProtection="1">
      <alignment horizontal="left" vertical="center" wrapText="1"/>
      <protection locked="0"/>
    </xf>
    <xf numFmtId="0" fontId="6" fillId="0" borderId="17" xfId="10" applyFont="1" applyFill="1" applyBorder="1" applyAlignment="1">
      <alignment horizontal="left" vertical="center" wrapText="1"/>
    </xf>
    <xf numFmtId="44" fontId="6" fillId="0" borderId="1" xfId="11" applyNumberFormat="1" applyFont="1" applyFill="1" applyBorder="1" applyAlignment="1" applyProtection="1">
      <alignment horizontal="left" vertical="center" wrapText="1"/>
      <protection locked="0"/>
    </xf>
    <xf numFmtId="0" fontId="6" fillId="0" borderId="0" xfId="0" applyFont="1" applyFill="1" applyBorder="1" applyAlignment="1" applyProtection="1">
      <alignment horizontal="left" vertical="top" wrapText="1"/>
      <protection locked="0"/>
    </xf>
    <xf numFmtId="0" fontId="39" fillId="0" borderId="0" xfId="0" applyFont="1" applyFill="1" applyBorder="1" applyAlignment="1" applyProtection="1">
      <alignment horizontal="left" vertical="top" wrapText="1"/>
      <protection locked="0"/>
    </xf>
    <xf numFmtId="0" fontId="39" fillId="0" borderId="17" xfId="0" applyFont="1" applyFill="1" applyBorder="1" applyAlignment="1" applyProtection="1">
      <alignment horizontal="justify" vertical="top" wrapText="1"/>
    </xf>
    <xf numFmtId="0" fontId="6" fillId="0" borderId="0" xfId="0" applyFont="1" applyFill="1" applyBorder="1" applyAlignment="1" applyProtection="1">
      <alignment horizontal="left" vertical="top" wrapText="1"/>
      <protection locked="0"/>
    </xf>
    <xf numFmtId="44" fontId="6" fillId="0" borderId="0" xfId="11" applyNumberFormat="1" applyFont="1" applyFill="1" applyBorder="1" applyAlignment="1" applyProtection="1">
      <alignment horizontal="left" vertical="center" wrapText="1"/>
      <protection locked="0"/>
    </xf>
    <xf numFmtId="0" fontId="6" fillId="0" borderId="0" xfId="0" applyFont="1" applyFill="1" applyBorder="1" applyAlignment="1" applyProtection="1">
      <alignment horizontal="left" vertical="top" wrapText="1"/>
      <protection locked="0"/>
    </xf>
    <xf numFmtId="0" fontId="6" fillId="0" borderId="0" xfId="0" applyFont="1" applyFill="1" applyAlignment="1" applyProtection="1">
      <alignment horizontal="left" vertical="top" wrapText="1"/>
      <protection locked="0"/>
    </xf>
    <xf numFmtId="0" fontId="7" fillId="0" borderId="1" xfId="0" applyFont="1" applyFill="1" applyBorder="1" applyAlignment="1" applyProtection="1">
      <alignment horizontal="left" vertical="top" wrapText="1"/>
      <protection locked="0"/>
    </xf>
    <xf numFmtId="0" fontId="6" fillId="0" borderId="0" xfId="0" applyFont="1" applyFill="1" applyAlignment="1" applyProtection="1">
      <alignment horizontal="right" vertical="top" wrapText="1"/>
      <protection locked="0"/>
    </xf>
    <xf numFmtId="0" fontId="6" fillId="2" borderId="3" xfId="0" applyFont="1" applyFill="1" applyBorder="1" applyAlignment="1" applyProtection="1">
      <alignment horizontal="center" vertical="center" wrapText="1"/>
      <protection locked="0"/>
    </xf>
    <xf numFmtId="4" fontId="6" fillId="0" borderId="1" xfId="0" applyNumberFormat="1" applyFont="1" applyFill="1" applyBorder="1" applyAlignment="1" applyProtection="1">
      <alignment horizontal="center" vertical="center" wrapText="1" shrinkToFit="1"/>
      <protection locked="0"/>
    </xf>
    <xf numFmtId="0" fontId="6" fillId="0" borderId="0" xfId="0" applyFont="1" applyFill="1" applyBorder="1" applyAlignment="1" applyProtection="1">
      <alignment horizontal="left" vertical="top" wrapText="1"/>
      <protection locked="0"/>
    </xf>
    <xf numFmtId="0" fontId="6" fillId="0" borderId="0" xfId="0" applyFont="1" applyFill="1" applyAlignment="1" applyProtection="1">
      <alignment horizontal="left" vertical="top" wrapText="1"/>
      <protection locked="0"/>
    </xf>
    <xf numFmtId="0" fontId="7" fillId="0" borderId="1" xfId="0" applyFont="1" applyFill="1" applyBorder="1" applyAlignment="1" applyProtection="1">
      <alignment horizontal="left" vertical="top" wrapText="1"/>
      <protection locked="0"/>
    </xf>
    <xf numFmtId="0" fontId="6" fillId="0" borderId="0" xfId="0" applyFont="1" applyFill="1" applyAlignment="1" applyProtection="1">
      <alignment horizontal="right" vertical="top" wrapText="1"/>
      <protection locked="0"/>
    </xf>
    <xf numFmtId="0" fontId="6" fillId="0" borderId="0" xfId="0" applyFont="1" applyFill="1" applyBorder="1" applyAlignment="1" applyProtection="1">
      <alignment vertical="top" wrapText="1"/>
      <protection locked="0"/>
    </xf>
    <xf numFmtId="0" fontId="6" fillId="2" borderId="17" xfId="0" applyNumberFormat="1" applyFont="1" applyFill="1" applyBorder="1" applyAlignment="1" applyProtection="1">
      <alignment horizontal="center" vertical="center" wrapText="1" shrinkToFit="1"/>
      <protection locked="0"/>
    </xf>
    <xf numFmtId="0" fontId="6" fillId="0" borderId="0" xfId="0" applyFont="1" applyFill="1" applyBorder="1" applyAlignment="1" applyProtection="1">
      <alignment horizontal="left" vertical="top" wrapText="1"/>
      <protection locked="0"/>
    </xf>
    <xf numFmtId="0" fontId="6" fillId="0" borderId="0" xfId="0" applyFont="1" applyFill="1" applyAlignment="1" applyProtection="1">
      <alignment horizontal="left" vertical="top" wrapText="1"/>
      <protection locked="0"/>
    </xf>
    <xf numFmtId="0" fontId="7" fillId="0" borderId="1" xfId="0" applyFont="1" applyFill="1" applyBorder="1" applyAlignment="1" applyProtection="1">
      <alignment horizontal="left" vertical="top" wrapText="1"/>
      <protection locked="0"/>
    </xf>
    <xf numFmtId="0" fontId="6" fillId="0" borderId="0" xfId="0" applyFont="1" applyFill="1" applyAlignment="1" applyProtection="1">
      <alignment horizontal="right" vertical="top" wrapText="1"/>
      <protection locked="0"/>
    </xf>
    <xf numFmtId="0" fontId="6" fillId="26" borderId="1" xfId="0" applyFont="1" applyFill="1" applyBorder="1" applyAlignment="1" applyProtection="1">
      <alignment horizontal="left" vertical="top" wrapText="1"/>
      <protection locked="0"/>
    </xf>
    <xf numFmtId="3" fontId="7" fillId="26" borderId="18" xfId="0" applyNumberFormat="1" applyFont="1" applyFill="1" applyBorder="1" applyAlignment="1" applyProtection="1">
      <alignment horizontal="center" vertical="top" wrapText="1"/>
      <protection locked="0"/>
    </xf>
    <xf numFmtId="0" fontId="7" fillId="26" borderId="1" xfId="0" applyFont="1" applyFill="1" applyBorder="1" applyAlignment="1" applyProtection="1">
      <alignment horizontal="center" vertical="center" wrapText="1"/>
      <protection locked="0"/>
    </xf>
    <xf numFmtId="165" fontId="7" fillId="26" borderId="1" xfId="1" applyNumberFormat="1" applyFont="1" applyFill="1" applyBorder="1" applyAlignment="1" applyProtection="1">
      <alignment horizontal="center" vertical="center" wrapText="1"/>
      <protection locked="0"/>
    </xf>
    <xf numFmtId="0" fontId="7" fillId="26" borderId="1" xfId="0" applyFont="1" applyFill="1" applyBorder="1" applyAlignment="1">
      <alignment horizontal="center" vertical="center" wrapText="1"/>
    </xf>
    <xf numFmtId="0" fontId="7" fillId="26" borderId="1" xfId="0" applyFont="1" applyFill="1" applyBorder="1" applyAlignment="1" applyProtection="1">
      <alignment horizontal="left" vertical="top" wrapText="1"/>
      <protection locked="0"/>
    </xf>
    <xf numFmtId="4" fontId="6" fillId="0" borderId="17" xfId="0" applyNumberFormat="1" applyFont="1" applyFill="1" applyBorder="1" applyAlignment="1" applyProtection="1">
      <alignment horizontal="center" vertical="center" wrapText="1" shrinkToFit="1"/>
      <protection locked="0"/>
    </xf>
    <xf numFmtId="0" fontId="44" fillId="27" borderId="17" xfId="10" applyFont="1" applyFill="1" applyBorder="1" applyAlignment="1">
      <alignment horizontal="left" vertical="center" wrapText="1"/>
    </xf>
    <xf numFmtId="3" fontId="44" fillId="27" borderId="17" xfId="10" applyNumberFormat="1" applyFont="1" applyFill="1" applyBorder="1" applyAlignment="1" applyProtection="1">
      <alignment horizontal="center" vertical="center" wrapText="1"/>
    </xf>
    <xf numFmtId="0" fontId="44" fillId="2" borderId="3" xfId="0" applyFont="1" applyFill="1" applyBorder="1" applyAlignment="1" applyProtection="1">
      <alignment horizontal="center" vertical="center" wrapText="1"/>
      <protection locked="0"/>
    </xf>
    <xf numFmtId="0" fontId="6" fillId="0" borderId="0" xfId="0" applyFont="1" applyFill="1" applyBorder="1" applyAlignment="1" applyProtection="1">
      <alignment horizontal="left" vertical="top" wrapText="1"/>
      <protection locked="0"/>
    </xf>
    <xf numFmtId="0" fontId="6" fillId="0" borderId="0" xfId="0" applyFont="1" applyFill="1" applyAlignment="1" applyProtection="1">
      <alignment horizontal="left" vertical="top" wrapText="1"/>
      <protection locked="0"/>
    </xf>
    <xf numFmtId="0" fontId="7" fillId="0" borderId="1" xfId="0" applyFont="1" applyFill="1" applyBorder="1" applyAlignment="1" applyProtection="1">
      <alignment horizontal="left" vertical="top" wrapText="1"/>
      <protection locked="0"/>
    </xf>
    <xf numFmtId="0" fontId="6" fillId="0" borderId="0" xfId="0" applyFont="1" applyFill="1" applyAlignment="1" applyProtection="1">
      <alignment horizontal="right" vertical="top" wrapText="1"/>
      <protection locked="0"/>
    </xf>
    <xf numFmtId="0" fontId="6" fillId="26" borderId="1" xfId="0" applyFont="1" applyFill="1" applyBorder="1" applyAlignment="1" applyProtection="1">
      <alignment horizontal="center" vertical="center" wrapText="1"/>
    </xf>
    <xf numFmtId="0" fontId="7" fillId="26" borderId="15" xfId="0" applyFont="1" applyFill="1" applyBorder="1" applyAlignment="1" applyProtection="1">
      <alignment horizontal="center" vertical="top" wrapText="1"/>
      <protection locked="0"/>
    </xf>
    <xf numFmtId="49" fontId="6" fillId="26" borderId="1" xfId="0" applyNumberFormat="1" applyFont="1" applyFill="1" applyBorder="1" applyAlignment="1" applyProtection="1">
      <alignment horizontal="left" vertical="top" wrapText="1"/>
      <protection locked="0"/>
    </xf>
    <xf numFmtId="49" fontId="6" fillId="26" borderId="2" xfId="0" applyNumberFormat="1" applyFont="1" applyFill="1" applyBorder="1" applyAlignment="1" applyProtection="1">
      <alignment horizontal="left" vertical="top" wrapText="1"/>
      <protection locked="0"/>
    </xf>
    <xf numFmtId="3" fontId="6" fillId="26" borderId="1" xfId="0" applyNumberFormat="1" applyFont="1" applyFill="1" applyBorder="1" applyAlignment="1" applyProtection="1">
      <alignment horizontal="right" vertical="top" wrapText="1"/>
      <protection locked="0"/>
    </xf>
    <xf numFmtId="0" fontId="6" fillId="0" borderId="0" xfId="0" applyFont="1" applyFill="1" applyAlignment="1" applyProtection="1">
      <alignment horizontal="left" vertical="top" wrapText="1"/>
      <protection locked="0"/>
    </xf>
    <xf numFmtId="0" fontId="1" fillId="27" borderId="17" xfId="10" applyFont="1" applyFill="1" applyBorder="1" applyAlignment="1">
      <alignment horizontal="left" vertical="center" wrapText="1"/>
    </xf>
    <xf numFmtId="3" fontId="43" fillId="27" borderId="19" xfId="0" applyNumberFormat="1" applyFont="1" applyFill="1" applyBorder="1" applyAlignment="1" applyProtection="1">
      <alignment horizontal="center" vertical="center" wrapText="1"/>
    </xf>
    <xf numFmtId="0" fontId="6" fillId="2" borderId="19" xfId="0" applyNumberFormat="1" applyFont="1" applyFill="1" applyBorder="1" applyAlignment="1" applyProtection="1">
      <alignment horizontal="center" vertical="center" wrapText="1" shrinkToFit="1"/>
      <protection locked="0"/>
    </xf>
    <xf numFmtId="4" fontId="6" fillId="0" borderId="19" xfId="0" applyNumberFormat="1" applyFont="1" applyFill="1" applyBorder="1" applyAlignment="1" applyProtection="1">
      <alignment horizontal="center" vertical="center" wrapText="1" shrinkToFit="1"/>
      <protection locked="0"/>
    </xf>
    <xf numFmtId="0" fontId="6" fillId="2" borderId="19" xfId="0" applyFont="1" applyFill="1" applyBorder="1" applyAlignment="1" applyProtection="1">
      <alignment horizontal="left" vertical="center" wrapText="1"/>
      <protection locked="0"/>
    </xf>
    <xf numFmtId="0" fontId="44" fillId="27" borderId="19" xfId="10" applyFont="1" applyFill="1" applyBorder="1" applyAlignment="1">
      <alignment horizontal="left" vertical="center" wrapText="1"/>
    </xf>
    <xf numFmtId="3" fontId="44" fillId="27" borderId="19" xfId="10" applyNumberFormat="1" applyFont="1" applyFill="1" applyBorder="1" applyAlignment="1" applyProtection="1">
      <alignment horizontal="center" vertical="center" wrapText="1"/>
    </xf>
    <xf numFmtId="0" fontId="44" fillId="2" borderId="20" xfId="0" applyFont="1" applyFill="1" applyBorder="1" applyAlignment="1" applyProtection="1">
      <alignment horizontal="center" vertical="center" wrapText="1"/>
      <protection locked="0"/>
    </xf>
    <xf numFmtId="0" fontId="43" fillId="0" borderId="19" xfId="0" applyFont="1" applyFill="1" applyBorder="1" applyAlignment="1">
      <alignment horizontal="left" vertical="center" wrapText="1"/>
    </xf>
    <xf numFmtId="0" fontId="43" fillId="0" borderId="19" xfId="7" applyFont="1" applyFill="1" applyBorder="1" applyAlignment="1">
      <alignment horizontal="center" vertical="center" wrapText="1"/>
    </xf>
    <xf numFmtId="0" fontId="43" fillId="0" borderId="19" xfId="0" applyFont="1" applyFill="1" applyBorder="1" applyAlignment="1">
      <alignment horizontal="center" vertical="center"/>
    </xf>
    <xf numFmtId="0" fontId="47" fillId="0" borderId="0" xfId="0" applyFont="1" applyFill="1" applyAlignment="1" applyProtection="1">
      <alignment horizontal="left" vertical="top" wrapText="1"/>
      <protection locked="0"/>
    </xf>
    <xf numFmtId="0" fontId="6" fillId="0" borderId="19" xfId="10" applyFont="1" applyFill="1" applyBorder="1" applyAlignment="1">
      <alignment horizontal="left" vertical="center" wrapText="1"/>
    </xf>
    <xf numFmtId="3" fontId="6" fillId="0" borderId="19" xfId="10" applyNumberFormat="1" applyFont="1" applyFill="1" applyBorder="1" applyAlignment="1" applyProtection="1">
      <alignment horizontal="center" vertical="center" wrapText="1"/>
    </xf>
    <xf numFmtId="0" fontId="6" fillId="2" borderId="20" xfId="0" applyFont="1" applyFill="1" applyBorder="1" applyAlignment="1" applyProtection="1">
      <alignment horizontal="center" vertical="center" wrapText="1"/>
      <protection locked="0"/>
    </xf>
    <xf numFmtId="0" fontId="6" fillId="0" borderId="0" xfId="0" applyFont="1" applyFill="1" applyBorder="1" applyAlignment="1" applyProtection="1">
      <alignment horizontal="left" vertical="top" wrapText="1"/>
      <protection locked="0"/>
    </xf>
    <xf numFmtId="0" fontId="48" fillId="0" borderId="0" xfId="0" applyFont="1" applyAlignment="1"/>
    <xf numFmtId="0" fontId="49" fillId="0" borderId="0" xfId="0" applyFont="1" applyAlignment="1"/>
    <xf numFmtId="0" fontId="49" fillId="0" borderId="21" xfId="0" applyFont="1" applyBorder="1" applyAlignment="1">
      <alignment horizontal="justify" vertical="top" wrapText="1"/>
    </xf>
    <xf numFmtId="0" fontId="49" fillId="0" borderId="22" xfId="0" applyFont="1" applyBorder="1" applyAlignment="1">
      <alignment horizontal="justify" vertical="top" wrapText="1"/>
    </xf>
    <xf numFmtId="0" fontId="6" fillId="0" borderId="0" xfId="0" applyFont="1" applyFill="1" applyBorder="1" applyAlignment="1" applyProtection="1">
      <alignment horizontal="left" vertical="top" wrapText="1"/>
      <protection locked="0"/>
    </xf>
    <xf numFmtId="0" fontId="6" fillId="0" borderId="0" xfId="0" applyFont="1" applyFill="1" applyAlignment="1" applyProtection="1">
      <alignment horizontal="left" vertical="top" wrapText="1"/>
      <protection locked="0"/>
    </xf>
    <xf numFmtId="0" fontId="7" fillId="0" borderId="1" xfId="0" applyFont="1" applyFill="1" applyBorder="1" applyAlignment="1" applyProtection="1">
      <alignment horizontal="left" vertical="top" wrapText="1"/>
      <protection locked="0"/>
    </xf>
    <xf numFmtId="0" fontId="6" fillId="0" borderId="0" xfId="0" applyFont="1" applyFill="1" applyAlignment="1" applyProtection="1">
      <alignment horizontal="right" vertical="top" wrapText="1"/>
      <protection locked="0"/>
    </xf>
    <xf numFmtId="0" fontId="47" fillId="0" borderId="0" xfId="0" applyFont="1" applyFill="1" applyAlignment="1" applyProtection="1">
      <alignment horizontal="left" vertical="top" wrapText="1"/>
      <protection locked="0"/>
    </xf>
    <xf numFmtId="0" fontId="6" fillId="2" borderId="23" xfId="0" applyNumberFormat="1" applyFont="1" applyFill="1" applyBorder="1" applyAlignment="1" applyProtection="1">
      <alignment horizontal="center" vertical="center" wrapText="1" shrinkToFit="1"/>
      <protection locked="0"/>
    </xf>
    <xf numFmtId="4" fontId="6" fillId="0" borderId="23" xfId="0" applyNumberFormat="1" applyFont="1" applyFill="1" applyBorder="1" applyAlignment="1" applyProtection="1">
      <alignment horizontal="center" vertical="center" wrapText="1" shrinkToFit="1"/>
      <protection locked="0"/>
    </xf>
    <xf numFmtId="44" fontId="6" fillId="0" borderId="23" xfId="0" applyNumberFormat="1" applyFont="1" applyFill="1" applyBorder="1" applyAlignment="1" applyProtection="1">
      <alignment horizontal="right" vertical="center" wrapText="1"/>
      <protection locked="0"/>
    </xf>
    <xf numFmtId="0" fontId="7" fillId="27" borderId="23" xfId="0" applyFont="1" applyFill="1" applyBorder="1" applyAlignment="1" applyProtection="1">
      <alignment horizontal="center" vertical="center" wrapText="1"/>
      <protection locked="0"/>
    </xf>
    <xf numFmtId="0" fontId="50" fillId="0" borderId="23" xfId="0" applyFont="1" applyFill="1" applyBorder="1" applyAlignment="1" applyProtection="1">
      <alignment horizontal="center" vertical="center" wrapText="1"/>
      <protection locked="0"/>
    </xf>
    <xf numFmtId="0" fontId="51" fillId="0" borderId="23" xfId="0" applyFont="1" applyBorder="1" applyAlignment="1">
      <alignment horizontal="left" vertical="top" wrapText="1"/>
    </xf>
    <xf numFmtId="0" fontId="50" fillId="0" borderId="23" xfId="0" applyFont="1" applyBorder="1" applyAlignment="1">
      <alignment horizontal="center" vertical="center"/>
    </xf>
    <xf numFmtId="0" fontId="52" fillId="0" borderId="23" xfId="0" applyFont="1" applyBorder="1" applyAlignment="1">
      <alignment horizontal="left" vertical="top" wrapText="1"/>
    </xf>
    <xf numFmtId="0" fontId="6" fillId="0" borderId="23" xfId="10" applyFont="1" applyFill="1" applyBorder="1" applyAlignment="1">
      <alignment horizontal="left" vertical="center" wrapText="1"/>
    </xf>
    <xf numFmtId="3" fontId="6" fillId="0" borderId="23" xfId="10" applyNumberFormat="1" applyFont="1" applyFill="1" applyBorder="1" applyAlignment="1" applyProtection="1">
      <alignment horizontal="center" vertical="center" wrapText="1"/>
    </xf>
    <xf numFmtId="0" fontId="48" fillId="28" borderId="18" xfId="0" applyFont="1" applyFill="1" applyBorder="1" applyAlignment="1">
      <alignment horizontal="justify" vertical="top" wrapText="1"/>
    </xf>
    <xf numFmtId="0" fontId="46" fillId="0" borderId="0" xfId="0" applyFont="1" applyFill="1" applyBorder="1" applyAlignment="1" applyProtection="1">
      <alignment horizontal="left" vertical="center" wrapText="1"/>
    </xf>
    <xf numFmtId="0" fontId="7" fillId="0" borderId="2" xfId="0" applyFont="1" applyFill="1" applyBorder="1" applyAlignment="1" applyProtection="1">
      <alignment horizontal="left" vertical="top" wrapText="1"/>
      <protection locked="0"/>
    </xf>
    <xf numFmtId="0" fontId="7" fillId="0" borderId="3" xfId="0" applyFont="1" applyFill="1" applyBorder="1" applyAlignment="1" applyProtection="1">
      <alignment horizontal="left" vertical="top" wrapText="1"/>
      <protection locked="0"/>
    </xf>
    <xf numFmtId="0" fontId="6" fillId="0" borderId="0" xfId="0" applyFont="1" applyFill="1" applyBorder="1" applyAlignment="1" applyProtection="1">
      <alignment horizontal="left" vertical="top" wrapText="1"/>
      <protection locked="0"/>
    </xf>
    <xf numFmtId="0" fontId="6" fillId="0" borderId="0" xfId="0" applyFont="1" applyFill="1" applyBorder="1" applyAlignment="1" applyProtection="1">
      <alignment horizontal="justify" vertical="top" wrapText="1"/>
      <protection locked="0"/>
    </xf>
    <xf numFmtId="0" fontId="7" fillId="0" borderId="1" xfId="0" applyFont="1" applyFill="1" applyBorder="1" applyAlignment="1" applyProtection="1">
      <alignment horizontal="left" vertical="top" wrapText="1"/>
      <protection locked="0"/>
    </xf>
    <xf numFmtId="0" fontId="6" fillId="0" borderId="1" xfId="0" applyFont="1" applyFill="1" applyBorder="1" applyAlignment="1" applyProtection="1">
      <alignment horizontal="left" vertical="top" wrapText="1"/>
      <protection locked="0"/>
    </xf>
    <xf numFmtId="0" fontId="7" fillId="0" borderId="2" xfId="0" applyFont="1" applyFill="1" applyBorder="1" applyAlignment="1" applyProtection="1">
      <alignment horizontal="center" vertical="top" wrapText="1"/>
      <protection locked="0"/>
    </xf>
    <xf numFmtId="0" fontId="7" fillId="0" borderId="3" xfId="0" applyFont="1" applyFill="1" applyBorder="1" applyAlignment="1" applyProtection="1">
      <alignment horizontal="center" vertical="top" wrapText="1"/>
      <protection locked="0"/>
    </xf>
    <xf numFmtId="49" fontId="6" fillId="26" borderId="2" xfId="0" applyNumberFormat="1" applyFont="1" applyFill="1" applyBorder="1" applyAlignment="1" applyProtection="1">
      <alignment horizontal="left" vertical="top" wrapText="1"/>
      <protection locked="0"/>
    </xf>
    <xf numFmtId="49" fontId="6" fillId="26" borderId="4" xfId="0" applyNumberFormat="1" applyFont="1" applyFill="1" applyBorder="1" applyAlignment="1" applyProtection="1">
      <alignment horizontal="left" vertical="top" wrapText="1"/>
      <protection locked="0"/>
    </xf>
    <xf numFmtId="49" fontId="6" fillId="26" borderId="3" xfId="0" applyNumberFormat="1" applyFont="1" applyFill="1" applyBorder="1" applyAlignment="1" applyProtection="1">
      <alignment horizontal="left" vertical="top" wrapText="1"/>
      <protection locked="0"/>
    </xf>
    <xf numFmtId="49" fontId="6" fillId="26" borderId="1" xfId="0" applyNumberFormat="1" applyFont="1" applyFill="1" applyBorder="1" applyAlignment="1" applyProtection="1">
      <alignment horizontal="left" vertical="top" wrapText="1"/>
      <protection locked="0"/>
    </xf>
    <xf numFmtId="49" fontId="7" fillId="0" borderId="2" xfId="0" applyNumberFormat="1" applyFont="1" applyFill="1" applyBorder="1" applyAlignment="1" applyProtection="1">
      <alignment horizontal="left" vertical="top" wrapText="1"/>
      <protection locked="0"/>
    </xf>
    <xf numFmtId="0" fontId="6" fillId="0" borderId="4" xfId="0" applyFont="1" applyFill="1" applyBorder="1" applyAlignment="1" applyProtection="1">
      <alignment horizontal="left" vertical="top" wrapText="1"/>
      <protection locked="0"/>
    </xf>
    <xf numFmtId="0" fontId="6" fillId="0" borderId="0" xfId="0" applyFont="1" applyFill="1" applyBorder="1" applyAlignment="1" applyProtection="1">
      <alignment horizontal="center" vertical="top" wrapText="1"/>
      <protection locked="0"/>
    </xf>
    <xf numFmtId="0" fontId="6" fillId="0" borderId="0" xfId="0" applyFont="1" applyFill="1" applyAlignment="1" applyProtection="1">
      <alignment horizontal="justify" vertical="top" wrapText="1"/>
      <protection locked="0"/>
    </xf>
    <xf numFmtId="0" fontId="6" fillId="0" borderId="0" xfId="0" applyFont="1" applyFill="1" applyAlignment="1" applyProtection="1">
      <alignment horizontal="left" vertical="top" wrapText="1"/>
      <protection locked="0"/>
    </xf>
    <xf numFmtId="0" fontId="39" fillId="0" borderId="14" xfId="0" applyFont="1" applyFill="1" applyBorder="1" applyAlignment="1" applyProtection="1">
      <alignment horizontal="justify" vertical="top" wrapText="1"/>
    </xf>
    <xf numFmtId="0" fontId="39" fillId="26" borderId="2" xfId="0" applyFont="1" applyFill="1" applyBorder="1" applyAlignment="1" applyProtection="1">
      <alignment horizontal="justify" vertical="top" wrapText="1"/>
    </xf>
    <xf numFmtId="0" fontId="39" fillId="26" borderId="3" xfId="0" applyFont="1" applyFill="1" applyBorder="1" applyAlignment="1" applyProtection="1">
      <alignment horizontal="justify" vertical="top" wrapText="1"/>
    </xf>
    <xf numFmtId="0" fontId="45" fillId="0" borderId="16" xfId="0" applyFont="1" applyFill="1" applyBorder="1" applyAlignment="1" applyProtection="1">
      <alignment horizontal="justify" vertical="top" wrapText="1"/>
    </xf>
    <xf numFmtId="49" fontId="6" fillId="0" borderId="0" xfId="0" applyNumberFormat="1" applyFont="1" applyFill="1" applyBorder="1" applyAlignment="1" applyProtection="1">
      <alignment vertical="top" wrapText="1"/>
      <protection locked="0"/>
    </xf>
    <xf numFmtId="0" fontId="6" fillId="0" borderId="0" xfId="0" applyFont="1" applyFill="1" applyAlignment="1">
      <alignment vertical="top" wrapText="1"/>
    </xf>
    <xf numFmtId="0" fontId="40" fillId="0" borderId="16" xfId="0" applyFont="1" applyFill="1" applyBorder="1" applyAlignment="1" applyProtection="1">
      <alignment horizontal="justify" vertical="top" wrapText="1"/>
      <protection locked="0"/>
    </xf>
    <xf numFmtId="0" fontId="39" fillId="0" borderId="0" xfId="0" applyFont="1" applyFill="1" applyBorder="1" applyAlignment="1" applyProtection="1">
      <alignment horizontal="justify" vertical="top" wrapText="1"/>
    </xf>
    <xf numFmtId="0" fontId="39" fillId="0" borderId="14" xfId="0" applyFont="1" applyFill="1" applyBorder="1" applyAlignment="1" applyProtection="1">
      <alignment horizontal="justify" vertical="top" wrapText="1"/>
      <protection locked="0"/>
    </xf>
    <xf numFmtId="0" fontId="45" fillId="0" borderId="16" xfId="0" applyFont="1" applyFill="1" applyBorder="1" applyAlignment="1" applyProtection="1">
      <alignment horizontal="justify" vertical="top" wrapText="1"/>
      <protection locked="0"/>
    </xf>
    <xf numFmtId="0" fontId="41" fillId="26" borderId="2" xfId="0" applyFont="1" applyFill="1" applyBorder="1" applyAlignment="1" applyProtection="1">
      <alignment horizontal="right" vertical="top" wrapText="1"/>
    </xf>
    <xf numFmtId="0" fontId="41" fillId="26" borderId="3" xfId="0" applyFont="1" applyFill="1" applyBorder="1" applyAlignment="1" applyProtection="1">
      <alignment horizontal="right" vertical="top" wrapText="1"/>
    </xf>
    <xf numFmtId="0" fontId="6" fillId="0" borderId="0" xfId="0" applyFont="1" applyFill="1" applyAlignment="1" applyProtection="1">
      <alignment horizontal="right" vertical="top" wrapText="1"/>
      <protection locked="0"/>
    </xf>
    <xf numFmtId="44" fontId="6" fillId="2" borderId="2" xfId="0" applyNumberFormat="1" applyFont="1" applyFill="1" applyBorder="1" applyAlignment="1" applyProtection="1">
      <alignment horizontal="left" vertical="top" wrapText="1"/>
      <protection locked="0"/>
    </xf>
    <xf numFmtId="44" fontId="6" fillId="2" borderId="3" xfId="0" applyNumberFormat="1" applyFont="1" applyFill="1" applyBorder="1" applyAlignment="1" applyProtection="1">
      <alignment horizontal="left" vertical="top" wrapText="1"/>
      <protection locked="0"/>
    </xf>
    <xf numFmtId="0" fontId="47" fillId="0" borderId="0" xfId="0" applyFont="1" applyFill="1" applyAlignment="1" applyProtection="1">
      <alignment horizontal="left" vertical="top" wrapText="1"/>
      <protection locked="0"/>
    </xf>
  </cellXfs>
  <cellStyles count="219">
    <cellStyle name="20% - akcent 1 2" xfId="17"/>
    <cellStyle name="20% - akcent 2 2" xfId="18"/>
    <cellStyle name="20% - akcent 3 2" xfId="19"/>
    <cellStyle name="20% - akcent 4 2" xfId="20"/>
    <cellStyle name="20% - akcent 5 2" xfId="21"/>
    <cellStyle name="20% - akcent 6 2" xfId="22"/>
    <cellStyle name="40% - akcent 1 2" xfId="23"/>
    <cellStyle name="40% - akcent 2 2" xfId="24"/>
    <cellStyle name="40% - akcent 3 2" xfId="25"/>
    <cellStyle name="40% - akcent 4 2" xfId="26"/>
    <cellStyle name="40% - akcent 5 2" xfId="27"/>
    <cellStyle name="40% - akcent 6 2" xfId="28"/>
    <cellStyle name="60% - akcent 1 2" xfId="29"/>
    <cellStyle name="60% - akcent 2 2" xfId="30"/>
    <cellStyle name="60% - akcent 3 2" xfId="31"/>
    <cellStyle name="60% - akcent 4 2" xfId="32"/>
    <cellStyle name="60% - akcent 5 2" xfId="33"/>
    <cellStyle name="60% - akcent 6 2" xfId="34"/>
    <cellStyle name="Akcent 1 2" xfId="35"/>
    <cellStyle name="Akcent 2 2" xfId="36"/>
    <cellStyle name="Akcent 3 2" xfId="37"/>
    <cellStyle name="Akcent 4 2" xfId="38"/>
    <cellStyle name="Akcent 5 2" xfId="39"/>
    <cellStyle name="Akcent 6 2" xfId="40"/>
    <cellStyle name="Currency 2" xfId="41"/>
    <cellStyle name="Dane wejściowe 2" xfId="42"/>
    <cellStyle name="Dane wyjściowe 2" xfId="43"/>
    <cellStyle name="Dobre 2" xfId="44"/>
    <cellStyle name="Dziesiętny" xfId="1" builtinId="3"/>
    <cellStyle name="Dziesiętny 2" xfId="2"/>
    <cellStyle name="Dziesiętny 2 2" xfId="46"/>
    <cellStyle name="Dziesiętny 2 3" xfId="47"/>
    <cellStyle name="Dziesiętny 2 3 2" xfId="48"/>
    <cellStyle name="Dziesiętny 2 4" xfId="49"/>
    <cellStyle name="Dziesiętny 2 5" xfId="50"/>
    <cellStyle name="Dziesiętny 2 6" xfId="45"/>
    <cellStyle name="Dziesiętny 3" xfId="3"/>
    <cellStyle name="Dziesiętny 3 2" xfId="52"/>
    <cellStyle name="Dziesiętny 3 3" xfId="53"/>
    <cellStyle name="Dziesiętny 3 3 2" xfId="54"/>
    <cellStyle name="Dziesiętny 3 4" xfId="55"/>
    <cellStyle name="Dziesiętny 3 5" xfId="51"/>
    <cellStyle name="Dziesiętny 4" xfId="56"/>
    <cellStyle name="Dziesiętny 4 2" xfId="57"/>
    <cellStyle name="Dziesiętny 4 2 2" xfId="58"/>
    <cellStyle name="Dziesiętny 4 3" xfId="59"/>
    <cellStyle name="Dziesiętny 5" xfId="60"/>
    <cellStyle name="Dziesiętny 5 2" xfId="61"/>
    <cellStyle name="Dziesiętny 5 2 2" xfId="62"/>
    <cellStyle name="Dziesiętny 6" xfId="63"/>
    <cellStyle name="Dziesiętny 6 2" xfId="64"/>
    <cellStyle name="Dziesiętny 6 2 2" xfId="65"/>
    <cellStyle name="Dziesiętny 6 2 3" xfId="66"/>
    <cellStyle name="Dziesiętny 7" xfId="67"/>
    <cellStyle name="Dziesiętny 8" xfId="68"/>
    <cellStyle name="Excel Built-in Normal" xfId="69"/>
    <cellStyle name="Excel Built-in Normal 2" xfId="70"/>
    <cellStyle name="Excel Built-in Normal 3" xfId="71"/>
    <cellStyle name="Hiperłącze 2" xfId="72"/>
    <cellStyle name="Hiperłącze 3" xfId="73"/>
    <cellStyle name="Hiperłącze 4" xfId="74"/>
    <cellStyle name="Komórka połączona 2" xfId="75"/>
    <cellStyle name="Komórka zaznaczona 2" xfId="76"/>
    <cellStyle name="Nagłówek 1 2" xfId="77"/>
    <cellStyle name="Nagłówek 2 2" xfId="78"/>
    <cellStyle name="Nagłówek 3 2" xfId="79"/>
    <cellStyle name="Nagłówek 4 2" xfId="80"/>
    <cellStyle name="Neutralne 2" xfId="81"/>
    <cellStyle name="Normal 2" xfId="82"/>
    <cellStyle name="Normal 2 2" xfId="83"/>
    <cellStyle name="Normal 3" xfId="84"/>
    <cellStyle name="Normal 3 2" xfId="85"/>
    <cellStyle name="Normal 3 3" xfId="86"/>
    <cellStyle name="Normal 3 3 2" xfId="87"/>
    <cellStyle name="Normal 4" xfId="88"/>
    <cellStyle name="Normal 4 2" xfId="89"/>
    <cellStyle name="Normal 4 3" xfId="90"/>
    <cellStyle name="Normal 4 4" xfId="91"/>
    <cellStyle name="Normal 5" xfId="92"/>
    <cellStyle name="Normal_PROF_ETH" xfId="93"/>
    <cellStyle name="Normalny" xfId="0" builtinId="0"/>
    <cellStyle name="Normalny 10" xfId="13"/>
    <cellStyle name="Normalny 10 2" xfId="94"/>
    <cellStyle name="Normalny 10 2 2" xfId="95"/>
    <cellStyle name="Normalny 10 2 3" xfId="96"/>
    <cellStyle name="Normalny 10 2 3 2" xfId="97"/>
    <cellStyle name="Normalny 10 2 3 3" xfId="218"/>
    <cellStyle name="Normalny 10 2 4" xfId="98"/>
    <cellStyle name="Normalny 10 3" xfId="99"/>
    <cellStyle name="Normalny 10 4" xfId="100"/>
    <cellStyle name="Normalny 10 4 2" xfId="101"/>
    <cellStyle name="Normalny 10 4 3" xfId="102"/>
    <cellStyle name="Normalny 11" xfId="103"/>
    <cellStyle name="Normalny 11 2" xfId="104"/>
    <cellStyle name="Normalny 11 3" xfId="105"/>
    <cellStyle name="Normalny 11 4" xfId="106"/>
    <cellStyle name="Normalny 11 5" xfId="107"/>
    <cellStyle name="Normalny 11 6" xfId="108"/>
    <cellStyle name="Normalny 11 6 2" xfId="109"/>
    <cellStyle name="Normalny 11 6 3" xfId="110"/>
    <cellStyle name="Normalny 11 7" xfId="111"/>
    <cellStyle name="Normalny 12" xfId="15"/>
    <cellStyle name="Normalny 12 2" xfId="112"/>
    <cellStyle name="Normalny 12 3" xfId="113"/>
    <cellStyle name="Normalny 12 4" xfId="114"/>
    <cellStyle name="Normalny 12 5" xfId="115"/>
    <cellStyle name="Normalny 13" xfId="116"/>
    <cellStyle name="Normalny 13 2" xfId="117"/>
    <cellStyle name="Normalny 14" xfId="118"/>
    <cellStyle name="Normalny 14 2" xfId="119"/>
    <cellStyle name="Normalny 14 2 2" xfId="120"/>
    <cellStyle name="Normalny 14 2 3" xfId="121"/>
    <cellStyle name="Normalny 15" xfId="122"/>
    <cellStyle name="Normalny 15 2" xfId="123"/>
    <cellStyle name="Normalny 16" xfId="124"/>
    <cellStyle name="Normalny 16 2" xfId="125"/>
    <cellStyle name="Normalny 16 2 2" xfId="126"/>
    <cellStyle name="Normalny 16 3" xfId="127"/>
    <cellStyle name="Normalny 16 4" xfId="128"/>
    <cellStyle name="Normalny 17" xfId="129"/>
    <cellStyle name="Normalny 18" xfId="130"/>
    <cellStyle name="Normalny 19" xfId="131"/>
    <cellStyle name="Normalny 2" xfId="4"/>
    <cellStyle name="Normalny 2 2" xfId="5"/>
    <cellStyle name="Normalny 2 2 2" xfId="14"/>
    <cellStyle name="Normalny 2 2 3" xfId="134"/>
    <cellStyle name="Normalny 2 2 4" xfId="135"/>
    <cellStyle name="Normalny 2 2 5" xfId="133"/>
    <cellStyle name="Normalny 2 3" xfId="16"/>
    <cellStyle name="Normalny 2 4" xfId="136"/>
    <cellStyle name="Normalny 2 4 2" xfId="137"/>
    <cellStyle name="Normalny 2 5" xfId="138"/>
    <cellStyle name="Normalny 2 6" xfId="139"/>
    <cellStyle name="Normalny 2 7" xfId="140"/>
    <cellStyle name="Normalny 2 8" xfId="141"/>
    <cellStyle name="Normalny 2 8 2" xfId="142"/>
    <cellStyle name="Normalny 2 9" xfId="132"/>
    <cellStyle name="Normalny 20" xfId="143"/>
    <cellStyle name="Normalny 21" xfId="144"/>
    <cellStyle name="Normalny 3" xfId="6"/>
    <cellStyle name="Normalny 4" xfId="7"/>
    <cellStyle name="Normalny 4 2" xfId="146"/>
    <cellStyle name="Normalny 4 3" xfId="147"/>
    <cellStyle name="Normalny 4 3 2" xfId="148"/>
    <cellStyle name="Normalny 4 4" xfId="149"/>
    <cellStyle name="Normalny 4 5" xfId="145"/>
    <cellStyle name="Normalny 5" xfId="150"/>
    <cellStyle name="Normalny 5 2" xfId="151"/>
    <cellStyle name="Normalny 5 2 2" xfId="152"/>
    <cellStyle name="Normalny 5 3" xfId="153"/>
    <cellStyle name="Normalny 6" xfId="154"/>
    <cellStyle name="Normalny 6 2" xfId="8"/>
    <cellStyle name="Normalny 6 3" xfId="155"/>
    <cellStyle name="Normalny 6 3 2" xfId="156"/>
    <cellStyle name="Normalny 6 3 3" xfId="157"/>
    <cellStyle name="Normalny 6 4" xfId="158"/>
    <cellStyle name="Normalny 6 5" xfId="159"/>
    <cellStyle name="Normalny 6 6" xfId="160"/>
    <cellStyle name="Normalny 7" xfId="9"/>
    <cellStyle name="Normalny 7 2" xfId="162"/>
    <cellStyle name="Normalny 7 2 2" xfId="163"/>
    <cellStyle name="Normalny 7 2 2 2" xfId="164"/>
    <cellStyle name="Normalny 7 2 2 3" xfId="165"/>
    <cellStyle name="Normalny 7 2 3" xfId="166"/>
    <cellStyle name="Normalny 7 2 3 2" xfId="167"/>
    <cellStyle name="Normalny 7 2 3 3" xfId="168"/>
    <cellStyle name="Normalny 7 3" xfId="169"/>
    <cellStyle name="Normalny 7 4" xfId="170"/>
    <cellStyle name="Normalny 7 4 2" xfId="171"/>
    <cellStyle name="Normalny 7 4 3" xfId="172"/>
    <cellStyle name="Normalny 7 5" xfId="173"/>
    <cellStyle name="Normalny 7 6" xfId="161"/>
    <cellStyle name="Normalny 8" xfId="10"/>
    <cellStyle name="Normalny 8 2" xfId="174"/>
    <cellStyle name="Normalny 8 3" xfId="175"/>
    <cellStyle name="Normalny 9" xfId="176"/>
    <cellStyle name="Normalny 9 2" xfId="177"/>
    <cellStyle name="Normalny 9 2 2" xfId="178"/>
    <cellStyle name="Normalny 9 2 3" xfId="179"/>
    <cellStyle name="Normalny 9 3" xfId="180"/>
    <cellStyle name="Normalny 9 3 2" xfId="181"/>
    <cellStyle name="Normalny 9 3 3" xfId="182"/>
    <cellStyle name="Obliczenia 2" xfId="183"/>
    <cellStyle name="Procentowy 2" xfId="184"/>
    <cellStyle name="Procentowy 2 2" xfId="185"/>
    <cellStyle name="Procentowy 2 3" xfId="186"/>
    <cellStyle name="Procentowy 3" xfId="187"/>
    <cellStyle name="Standard_ICP_05_1500" xfId="188"/>
    <cellStyle name="Suma 2" xfId="189"/>
    <cellStyle name="TableStyleLight1" xfId="190"/>
    <cellStyle name="TableStyleLight1 2" xfId="191"/>
    <cellStyle name="Tekst objaśnienia 2" xfId="192"/>
    <cellStyle name="Tekst objaśnienia 3" xfId="193"/>
    <cellStyle name="Tekst ostrzeżenia 2" xfId="194"/>
    <cellStyle name="Tytuł 2" xfId="195"/>
    <cellStyle name="Uwaga 2" xfId="196"/>
    <cellStyle name="Walutowy" xfId="11" builtinId="4"/>
    <cellStyle name="Walutowy 2" xfId="12"/>
    <cellStyle name="Walutowy 2 2" xfId="198"/>
    <cellStyle name="Walutowy 2 3" xfId="199"/>
    <cellStyle name="Walutowy 2 4" xfId="200"/>
    <cellStyle name="Walutowy 2 5" xfId="197"/>
    <cellStyle name="Walutowy 3" xfId="201"/>
    <cellStyle name="Walutowy 3 2" xfId="202"/>
    <cellStyle name="Walutowy 3 2 2" xfId="203"/>
    <cellStyle name="Walutowy 3 3" xfId="204"/>
    <cellStyle name="Walutowy 4" xfId="205"/>
    <cellStyle name="Walutowy 4 2" xfId="206"/>
    <cellStyle name="Walutowy 4 3" xfId="207"/>
    <cellStyle name="Walutowy 4 4" xfId="208"/>
    <cellStyle name="Walutowy 4 5" xfId="209"/>
    <cellStyle name="Walutowy 5" xfId="210"/>
    <cellStyle name="Walutowy 5 2" xfId="211"/>
    <cellStyle name="Walutowy 6" xfId="212"/>
    <cellStyle name="Walutowy 6 2" xfId="213"/>
    <cellStyle name="Walutowy 6 2 2" xfId="214"/>
    <cellStyle name="Walutowy 6 2 3" xfId="215"/>
    <cellStyle name="Walutowy 7" xfId="216"/>
    <cellStyle name="Złe 2" xfId="217"/>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2:B6"/>
  <sheetViews>
    <sheetView workbookViewId="0">
      <selection activeCell="B6" sqref="B6"/>
    </sheetView>
  </sheetViews>
  <sheetFormatPr defaultRowHeight="18.75"/>
  <cols>
    <col min="1" max="1" width="6.28515625" style="103" customWidth="1"/>
    <col min="2" max="2" width="127.85546875" style="103" customWidth="1"/>
    <col min="3" max="256" width="9.140625" style="103"/>
    <col min="257" max="257" width="6.28515625" style="103" customWidth="1"/>
    <col min="258" max="258" width="127.85546875" style="103" customWidth="1"/>
    <col min="259" max="512" width="9.140625" style="103"/>
    <col min="513" max="513" width="6.28515625" style="103" customWidth="1"/>
    <col min="514" max="514" width="127.85546875" style="103" customWidth="1"/>
    <col min="515" max="768" width="9.140625" style="103"/>
    <col min="769" max="769" width="6.28515625" style="103" customWidth="1"/>
    <col min="770" max="770" width="127.85546875" style="103" customWidth="1"/>
    <col min="771" max="1024" width="9.140625" style="103"/>
    <col min="1025" max="1025" width="6.28515625" style="103" customWidth="1"/>
    <col min="1026" max="1026" width="127.85546875" style="103" customWidth="1"/>
    <col min="1027" max="1280" width="9.140625" style="103"/>
    <col min="1281" max="1281" width="6.28515625" style="103" customWidth="1"/>
    <col min="1282" max="1282" width="127.85546875" style="103" customWidth="1"/>
    <col min="1283" max="1536" width="9.140625" style="103"/>
    <col min="1537" max="1537" width="6.28515625" style="103" customWidth="1"/>
    <col min="1538" max="1538" width="127.85546875" style="103" customWidth="1"/>
    <col min="1539" max="1792" width="9.140625" style="103"/>
    <col min="1793" max="1793" width="6.28515625" style="103" customWidth="1"/>
    <col min="1794" max="1794" width="127.85546875" style="103" customWidth="1"/>
    <col min="1795" max="2048" width="9.140625" style="103"/>
    <col min="2049" max="2049" width="6.28515625" style="103" customWidth="1"/>
    <col min="2050" max="2050" width="127.85546875" style="103" customWidth="1"/>
    <col min="2051" max="2304" width="9.140625" style="103"/>
    <col min="2305" max="2305" width="6.28515625" style="103" customWidth="1"/>
    <col min="2306" max="2306" width="127.85546875" style="103" customWidth="1"/>
    <col min="2307" max="2560" width="9.140625" style="103"/>
    <col min="2561" max="2561" width="6.28515625" style="103" customWidth="1"/>
    <col min="2562" max="2562" width="127.85546875" style="103" customWidth="1"/>
    <col min="2563" max="2816" width="9.140625" style="103"/>
    <col min="2817" max="2817" width="6.28515625" style="103" customWidth="1"/>
    <col min="2818" max="2818" width="127.85546875" style="103" customWidth="1"/>
    <col min="2819" max="3072" width="9.140625" style="103"/>
    <col min="3073" max="3073" width="6.28515625" style="103" customWidth="1"/>
    <col min="3074" max="3074" width="127.85546875" style="103" customWidth="1"/>
    <col min="3075" max="3328" width="9.140625" style="103"/>
    <col min="3329" max="3329" width="6.28515625" style="103" customWidth="1"/>
    <col min="3330" max="3330" width="127.85546875" style="103" customWidth="1"/>
    <col min="3331" max="3584" width="9.140625" style="103"/>
    <col min="3585" max="3585" width="6.28515625" style="103" customWidth="1"/>
    <col min="3586" max="3586" width="127.85546875" style="103" customWidth="1"/>
    <col min="3587" max="3840" width="9.140625" style="103"/>
    <col min="3841" max="3841" width="6.28515625" style="103" customWidth="1"/>
    <col min="3842" max="3842" width="127.85546875" style="103" customWidth="1"/>
    <col min="3843" max="4096" width="9.140625" style="103"/>
    <col min="4097" max="4097" width="6.28515625" style="103" customWidth="1"/>
    <col min="4098" max="4098" width="127.85546875" style="103" customWidth="1"/>
    <col min="4099" max="4352" width="9.140625" style="103"/>
    <col min="4353" max="4353" width="6.28515625" style="103" customWidth="1"/>
    <col min="4354" max="4354" width="127.85546875" style="103" customWidth="1"/>
    <col min="4355" max="4608" width="9.140625" style="103"/>
    <col min="4609" max="4609" width="6.28515625" style="103" customWidth="1"/>
    <col min="4610" max="4610" width="127.85546875" style="103" customWidth="1"/>
    <col min="4611" max="4864" width="9.140625" style="103"/>
    <col min="4865" max="4865" width="6.28515625" style="103" customWidth="1"/>
    <col min="4866" max="4866" width="127.85546875" style="103" customWidth="1"/>
    <col min="4867" max="5120" width="9.140625" style="103"/>
    <col min="5121" max="5121" width="6.28515625" style="103" customWidth="1"/>
    <col min="5122" max="5122" width="127.85546875" style="103" customWidth="1"/>
    <col min="5123" max="5376" width="9.140625" style="103"/>
    <col min="5377" max="5377" width="6.28515625" style="103" customWidth="1"/>
    <col min="5378" max="5378" width="127.85546875" style="103" customWidth="1"/>
    <col min="5379" max="5632" width="9.140625" style="103"/>
    <col min="5633" max="5633" width="6.28515625" style="103" customWidth="1"/>
    <col min="5634" max="5634" width="127.85546875" style="103" customWidth="1"/>
    <col min="5635" max="5888" width="9.140625" style="103"/>
    <col min="5889" max="5889" width="6.28515625" style="103" customWidth="1"/>
    <col min="5890" max="5890" width="127.85546875" style="103" customWidth="1"/>
    <col min="5891" max="6144" width="9.140625" style="103"/>
    <col min="6145" max="6145" width="6.28515625" style="103" customWidth="1"/>
    <col min="6146" max="6146" width="127.85546875" style="103" customWidth="1"/>
    <col min="6147" max="6400" width="9.140625" style="103"/>
    <col min="6401" max="6401" width="6.28515625" style="103" customWidth="1"/>
    <col min="6402" max="6402" width="127.85546875" style="103" customWidth="1"/>
    <col min="6403" max="6656" width="9.140625" style="103"/>
    <col min="6657" max="6657" width="6.28515625" style="103" customWidth="1"/>
    <col min="6658" max="6658" width="127.85546875" style="103" customWidth="1"/>
    <col min="6659" max="6912" width="9.140625" style="103"/>
    <col min="6913" max="6913" width="6.28515625" style="103" customWidth="1"/>
    <col min="6914" max="6914" width="127.85546875" style="103" customWidth="1"/>
    <col min="6915" max="7168" width="9.140625" style="103"/>
    <col min="7169" max="7169" width="6.28515625" style="103" customWidth="1"/>
    <col min="7170" max="7170" width="127.85546875" style="103" customWidth="1"/>
    <col min="7171" max="7424" width="9.140625" style="103"/>
    <col min="7425" max="7425" width="6.28515625" style="103" customWidth="1"/>
    <col min="7426" max="7426" width="127.85546875" style="103" customWidth="1"/>
    <col min="7427" max="7680" width="9.140625" style="103"/>
    <col min="7681" max="7681" width="6.28515625" style="103" customWidth="1"/>
    <col min="7682" max="7682" width="127.85546875" style="103" customWidth="1"/>
    <col min="7683" max="7936" width="9.140625" style="103"/>
    <col min="7937" max="7937" width="6.28515625" style="103" customWidth="1"/>
    <col min="7938" max="7938" width="127.85546875" style="103" customWidth="1"/>
    <col min="7939" max="8192" width="9.140625" style="103"/>
    <col min="8193" max="8193" width="6.28515625" style="103" customWidth="1"/>
    <col min="8194" max="8194" width="127.85546875" style="103" customWidth="1"/>
    <col min="8195" max="8448" width="9.140625" style="103"/>
    <col min="8449" max="8449" width="6.28515625" style="103" customWidth="1"/>
    <col min="8450" max="8450" width="127.85546875" style="103" customWidth="1"/>
    <col min="8451" max="8704" width="9.140625" style="103"/>
    <col min="8705" max="8705" width="6.28515625" style="103" customWidth="1"/>
    <col min="8706" max="8706" width="127.85546875" style="103" customWidth="1"/>
    <col min="8707" max="8960" width="9.140625" style="103"/>
    <col min="8961" max="8961" width="6.28515625" style="103" customWidth="1"/>
    <col min="8962" max="8962" width="127.85546875" style="103" customWidth="1"/>
    <col min="8963" max="9216" width="9.140625" style="103"/>
    <col min="9217" max="9217" width="6.28515625" style="103" customWidth="1"/>
    <col min="9218" max="9218" width="127.85546875" style="103" customWidth="1"/>
    <col min="9219" max="9472" width="9.140625" style="103"/>
    <col min="9473" max="9473" width="6.28515625" style="103" customWidth="1"/>
    <col min="9474" max="9474" width="127.85546875" style="103" customWidth="1"/>
    <col min="9475" max="9728" width="9.140625" style="103"/>
    <col min="9729" max="9729" width="6.28515625" style="103" customWidth="1"/>
    <col min="9730" max="9730" width="127.85546875" style="103" customWidth="1"/>
    <col min="9731" max="9984" width="9.140625" style="103"/>
    <col min="9985" max="9985" width="6.28515625" style="103" customWidth="1"/>
    <col min="9986" max="9986" width="127.85546875" style="103" customWidth="1"/>
    <col min="9987" max="10240" width="9.140625" style="103"/>
    <col min="10241" max="10241" width="6.28515625" style="103" customWidth="1"/>
    <col min="10242" max="10242" width="127.85546875" style="103" customWidth="1"/>
    <col min="10243" max="10496" width="9.140625" style="103"/>
    <col min="10497" max="10497" width="6.28515625" style="103" customWidth="1"/>
    <col min="10498" max="10498" width="127.85546875" style="103" customWidth="1"/>
    <col min="10499" max="10752" width="9.140625" style="103"/>
    <col min="10753" max="10753" width="6.28515625" style="103" customWidth="1"/>
    <col min="10754" max="10754" width="127.85546875" style="103" customWidth="1"/>
    <col min="10755" max="11008" width="9.140625" style="103"/>
    <col min="11009" max="11009" width="6.28515625" style="103" customWidth="1"/>
    <col min="11010" max="11010" width="127.85546875" style="103" customWidth="1"/>
    <col min="11011" max="11264" width="9.140625" style="103"/>
    <col min="11265" max="11265" width="6.28515625" style="103" customWidth="1"/>
    <col min="11266" max="11266" width="127.85546875" style="103" customWidth="1"/>
    <col min="11267" max="11520" width="9.140625" style="103"/>
    <col min="11521" max="11521" width="6.28515625" style="103" customWidth="1"/>
    <col min="11522" max="11522" width="127.85546875" style="103" customWidth="1"/>
    <col min="11523" max="11776" width="9.140625" style="103"/>
    <col min="11777" max="11777" width="6.28515625" style="103" customWidth="1"/>
    <col min="11778" max="11778" width="127.85546875" style="103" customWidth="1"/>
    <col min="11779" max="12032" width="9.140625" style="103"/>
    <col min="12033" max="12033" width="6.28515625" style="103" customWidth="1"/>
    <col min="12034" max="12034" width="127.85546875" style="103" customWidth="1"/>
    <col min="12035" max="12288" width="9.140625" style="103"/>
    <col min="12289" max="12289" width="6.28515625" style="103" customWidth="1"/>
    <col min="12290" max="12290" width="127.85546875" style="103" customWidth="1"/>
    <col min="12291" max="12544" width="9.140625" style="103"/>
    <col min="12545" max="12545" width="6.28515625" style="103" customWidth="1"/>
    <col min="12546" max="12546" width="127.85546875" style="103" customWidth="1"/>
    <col min="12547" max="12800" width="9.140625" style="103"/>
    <col min="12801" max="12801" width="6.28515625" style="103" customWidth="1"/>
    <col min="12802" max="12802" width="127.85546875" style="103" customWidth="1"/>
    <col min="12803" max="13056" width="9.140625" style="103"/>
    <col min="13057" max="13057" width="6.28515625" style="103" customWidth="1"/>
    <col min="13058" max="13058" width="127.85546875" style="103" customWidth="1"/>
    <col min="13059" max="13312" width="9.140625" style="103"/>
    <col min="13313" max="13313" width="6.28515625" style="103" customWidth="1"/>
    <col min="13314" max="13314" width="127.85546875" style="103" customWidth="1"/>
    <col min="13315" max="13568" width="9.140625" style="103"/>
    <col min="13569" max="13569" width="6.28515625" style="103" customWidth="1"/>
    <col min="13570" max="13570" width="127.85546875" style="103" customWidth="1"/>
    <col min="13571" max="13824" width="9.140625" style="103"/>
    <col min="13825" max="13825" width="6.28515625" style="103" customWidth="1"/>
    <col min="13826" max="13826" width="127.85546875" style="103" customWidth="1"/>
    <col min="13827" max="14080" width="9.140625" style="103"/>
    <col min="14081" max="14081" width="6.28515625" style="103" customWidth="1"/>
    <col min="14082" max="14082" width="127.85546875" style="103" customWidth="1"/>
    <col min="14083" max="14336" width="9.140625" style="103"/>
    <col min="14337" max="14337" width="6.28515625" style="103" customWidth="1"/>
    <col min="14338" max="14338" width="127.85546875" style="103" customWidth="1"/>
    <col min="14339" max="14592" width="9.140625" style="103"/>
    <col min="14593" max="14593" width="6.28515625" style="103" customWidth="1"/>
    <col min="14594" max="14594" width="127.85546875" style="103" customWidth="1"/>
    <col min="14595" max="14848" width="9.140625" style="103"/>
    <col min="14849" max="14849" width="6.28515625" style="103" customWidth="1"/>
    <col min="14850" max="14850" width="127.85546875" style="103" customWidth="1"/>
    <col min="14851" max="15104" width="9.140625" style="103"/>
    <col min="15105" max="15105" width="6.28515625" style="103" customWidth="1"/>
    <col min="15106" max="15106" width="127.85546875" style="103" customWidth="1"/>
    <col min="15107" max="15360" width="9.140625" style="103"/>
    <col min="15361" max="15361" width="6.28515625" style="103" customWidth="1"/>
    <col min="15362" max="15362" width="127.85546875" style="103" customWidth="1"/>
    <col min="15363" max="15616" width="9.140625" style="103"/>
    <col min="15617" max="15617" width="6.28515625" style="103" customWidth="1"/>
    <col min="15618" max="15618" width="127.85546875" style="103" customWidth="1"/>
    <col min="15619" max="15872" width="9.140625" style="103"/>
    <col min="15873" max="15873" width="6.28515625" style="103" customWidth="1"/>
    <col min="15874" max="15874" width="127.85546875" style="103" customWidth="1"/>
    <col min="15875" max="16128" width="9.140625" style="103"/>
    <col min="16129" max="16129" width="6.28515625" style="103" customWidth="1"/>
    <col min="16130" max="16130" width="127.85546875" style="103" customWidth="1"/>
    <col min="16131" max="16384" width="9.140625" style="103"/>
  </cols>
  <sheetData>
    <row r="2" spans="2:2">
      <c r="B2" s="102" t="s">
        <v>81</v>
      </c>
    </row>
    <row r="3" spans="2:2" ht="19.5" thickBot="1"/>
    <row r="4" spans="2:2" ht="117.75" customHeight="1">
      <c r="B4" s="121" t="s">
        <v>82</v>
      </c>
    </row>
    <row r="5" spans="2:2" ht="102" customHeight="1">
      <c r="B5" s="104" t="s">
        <v>83</v>
      </c>
    </row>
    <row r="6" spans="2:2" ht="95.25" customHeight="1" thickBot="1">
      <c r="B6" s="105" t="s">
        <v>84</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
    <tabColor theme="0" tint="-0.14999847407452621"/>
    <pageSetUpPr fitToPage="1"/>
  </sheetPr>
  <dimension ref="A1:G62"/>
  <sheetViews>
    <sheetView showGridLines="0" view="pageBreakPreview" topLeftCell="A49" zoomScaleNormal="100" zoomScaleSheetLayoutView="100" zoomScalePageLayoutView="115" workbookViewId="0">
      <selection activeCell="D25" sqref="D25"/>
    </sheetView>
  </sheetViews>
  <sheetFormatPr defaultColWidth="9.140625" defaultRowHeight="15"/>
  <cols>
    <col min="1" max="1" width="2.28515625" style="45" customWidth="1"/>
    <col min="2" max="2" width="4.140625" style="1" customWidth="1"/>
    <col min="3" max="3" width="19.140625" style="1" customWidth="1"/>
    <col min="4" max="4" width="30.85546875" style="1" customWidth="1"/>
    <col min="5" max="5" width="50.7109375" style="4" customWidth="1"/>
    <col min="6" max="6" width="2.5703125" style="1" customWidth="1"/>
    <col min="7" max="11" width="9.140625" style="1"/>
    <col min="12" max="12" width="16.5703125" style="1" customWidth="1"/>
    <col min="13" max="14" width="16.140625" style="1" customWidth="1"/>
    <col min="15" max="16384" width="9.140625" style="1"/>
  </cols>
  <sheetData>
    <row r="1" spans="2:7" s="56" customFormat="1" ht="12.75" customHeight="1">
      <c r="B1" s="137"/>
      <c r="C1" s="137"/>
      <c r="D1" s="137"/>
      <c r="E1" s="137"/>
    </row>
    <row r="2" spans="2:7" ht="13.5" customHeight="1">
      <c r="E2" s="2" t="s">
        <v>64</v>
      </c>
    </row>
    <row r="3" spans="2:7" ht="18" customHeight="1">
      <c r="C3" s="3"/>
      <c r="D3" s="3" t="s">
        <v>25</v>
      </c>
      <c r="E3" s="3"/>
    </row>
    <row r="4" spans="2:7" ht="18" customHeight="1"/>
    <row r="5" spans="2:7" ht="14.25" customHeight="1">
      <c r="C5" s="1" t="s">
        <v>18</v>
      </c>
      <c r="D5" s="1" t="s">
        <v>103</v>
      </c>
      <c r="F5" s="5"/>
    </row>
    <row r="6" spans="2:7" ht="12.75" customHeight="1">
      <c r="F6" s="5"/>
    </row>
    <row r="7" spans="2:7" ht="13.5" customHeight="1">
      <c r="C7" s="1" t="s">
        <v>17</v>
      </c>
      <c r="D7" s="126" t="s">
        <v>86</v>
      </c>
      <c r="E7" s="126"/>
      <c r="F7" s="6"/>
      <c r="G7" s="7"/>
    </row>
    <row r="8" spans="2:7" ht="14.25" customHeight="1"/>
    <row r="9" spans="2:7" ht="14.25" customHeight="1">
      <c r="C9" s="66" t="s">
        <v>14</v>
      </c>
      <c r="D9" s="127"/>
      <c r="E9" s="128"/>
      <c r="F9" s="5"/>
    </row>
    <row r="10" spans="2:7" ht="31.5" customHeight="1">
      <c r="C10" s="66" t="s">
        <v>19</v>
      </c>
      <c r="D10" s="129"/>
      <c r="E10" s="130"/>
      <c r="F10" s="5"/>
    </row>
    <row r="11" spans="2:7" ht="18" customHeight="1">
      <c r="C11" s="66" t="s">
        <v>13</v>
      </c>
      <c r="D11" s="123"/>
      <c r="E11" s="124"/>
      <c r="F11" s="5"/>
    </row>
    <row r="12" spans="2:7" ht="18" customHeight="1">
      <c r="C12" s="66" t="s">
        <v>20</v>
      </c>
      <c r="D12" s="123"/>
      <c r="E12" s="124"/>
      <c r="F12" s="5"/>
    </row>
    <row r="13" spans="2:7" ht="18" customHeight="1">
      <c r="C13" s="66" t="s">
        <v>21</v>
      </c>
      <c r="D13" s="123"/>
      <c r="E13" s="124"/>
      <c r="F13" s="5"/>
    </row>
    <row r="14" spans="2:7" ht="18" customHeight="1">
      <c r="C14" s="66" t="s">
        <v>22</v>
      </c>
      <c r="D14" s="123"/>
      <c r="E14" s="124"/>
      <c r="F14" s="5"/>
    </row>
    <row r="15" spans="2:7" ht="18" customHeight="1">
      <c r="C15" s="66" t="s">
        <v>23</v>
      </c>
      <c r="D15" s="123"/>
      <c r="E15" s="124"/>
      <c r="F15" s="5"/>
    </row>
    <row r="16" spans="2:7" ht="18" customHeight="1">
      <c r="C16" s="66" t="s">
        <v>24</v>
      </c>
      <c r="D16" s="123"/>
      <c r="E16" s="124"/>
      <c r="F16" s="5"/>
    </row>
    <row r="17" spans="1:6" ht="10.5" customHeight="1">
      <c r="D17" s="5"/>
      <c r="E17" s="9"/>
      <c r="F17" s="5"/>
    </row>
    <row r="18" spans="1:6" ht="18" customHeight="1">
      <c r="B18" s="39" t="s">
        <v>30</v>
      </c>
      <c r="C18" s="125" t="s">
        <v>39</v>
      </c>
      <c r="D18" s="125"/>
      <c r="E18" s="125"/>
      <c r="F18" s="7"/>
    </row>
    <row r="19" spans="1:6" ht="9.6" customHeight="1" thickBot="1">
      <c r="D19" s="7"/>
      <c r="E19" s="10"/>
      <c r="F19" s="7"/>
    </row>
    <row r="20" spans="1:6" ht="18" customHeight="1">
      <c r="C20" s="81" t="s">
        <v>7</v>
      </c>
      <c r="D20" s="67" t="s">
        <v>61</v>
      </c>
      <c r="E20" s="1"/>
    </row>
    <row r="21" spans="1:6" ht="18" customHeight="1">
      <c r="B21" s="11"/>
      <c r="C21" s="80">
        <v>1</v>
      </c>
      <c r="D21" s="44">
        <f>'część (1)'!$F$8</f>
        <v>0</v>
      </c>
      <c r="E21" s="1"/>
    </row>
    <row r="22" spans="1:6" ht="18" customHeight="1">
      <c r="B22" s="11"/>
      <c r="C22" s="80">
        <v>2</v>
      </c>
      <c r="D22" s="44">
        <f>'część (2)'!$F$8</f>
        <v>0</v>
      </c>
      <c r="E22" s="1"/>
    </row>
    <row r="23" spans="1:6" s="62" customFormat="1" ht="18" customHeight="1">
      <c r="B23" s="41"/>
      <c r="C23" s="80">
        <v>3</v>
      </c>
      <c r="D23" s="44">
        <f>'część (3)'!$F$8</f>
        <v>0</v>
      </c>
    </row>
    <row r="24" spans="1:6" s="62" customFormat="1" ht="18" customHeight="1">
      <c r="B24" s="41"/>
      <c r="C24" s="80">
        <v>4</v>
      </c>
      <c r="D24" s="44">
        <f>'część (4)'!$F$8</f>
        <v>0</v>
      </c>
    </row>
    <row r="25" spans="1:6" s="62" customFormat="1" ht="18" customHeight="1">
      <c r="B25" s="41"/>
      <c r="C25" s="80">
        <v>5</v>
      </c>
      <c r="D25" s="44">
        <f>'część (5)'!$F$8</f>
        <v>0</v>
      </c>
    </row>
    <row r="26" spans="1:6" s="48" customFormat="1" ht="10.5" customHeight="1">
      <c r="B26" s="41"/>
      <c r="C26" s="37"/>
      <c r="D26" s="49"/>
    </row>
    <row r="27" spans="1:6" s="48" customFormat="1" ht="26.25" customHeight="1">
      <c r="B27" s="41"/>
      <c r="C27" s="122" t="s">
        <v>60</v>
      </c>
      <c r="D27" s="122"/>
      <c r="E27" s="122"/>
    </row>
    <row r="28" spans="1:6" s="36" customFormat="1" ht="9.75" customHeight="1">
      <c r="A28" s="45"/>
      <c r="B28" s="11"/>
      <c r="C28" s="37"/>
      <c r="D28" s="38"/>
      <c r="E28" s="38"/>
    </row>
    <row r="29" spans="1:6" s="46" customFormat="1" ht="34.5" customHeight="1">
      <c r="B29" s="46" t="s">
        <v>31</v>
      </c>
      <c r="C29" s="140" t="s">
        <v>48</v>
      </c>
      <c r="D29" s="140"/>
      <c r="E29" s="140"/>
    </row>
    <row r="30" spans="1:6" s="46" customFormat="1" ht="59.25" customHeight="1">
      <c r="C30" s="141" t="s">
        <v>49</v>
      </c>
      <c r="D30" s="142"/>
      <c r="E30" s="47" t="s">
        <v>50</v>
      </c>
    </row>
    <row r="31" spans="1:6" s="46" customFormat="1" ht="33" customHeight="1">
      <c r="C31" s="143" t="s">
        <v>51</v>
      </c>
      <c r="D31" s="143"/>
      <c r="E31" s="143"/>
    </row>
    <row r="32" spans="1:6" s="46" customFormat="1" ht="31.5" customHeight="1">
      <c r="B32" s="46" t="s">
        <v>32</v>
      </c>
      <c r="C32" s="148" t="s">
        <v>52</v>
      </c>
      <c r="D32" s="148"/>
      <c r="E32" s="148"/>
    </row>
    <row r="33" spans="2:7" s="46" customFormat="1" ht="51" customHeight="1">
      <c r="C33" s="141" t="s">
        <v>53</v>
      </c>
      <c r="D33" s="142"/>
      <c r="E33" s="47" t="s">
        <v>54</v>
      </c>
    </row>
    <row r="34" spans="2:7" s="46" customFormat="1" ht="54.75" customHeight="1">
      <c r="C34" s="149" t="s">
        <v>65</v>
      </c>
      <c r="D34" s="149"/>
      <c r="E34" s="149"/>
    </row>
    <row r="35" spans="2:7" s="46" customFormat="1" ht="18.75" customHeight="1">
      <c r="B35" s="46" t="s">
        <v>33</v>
      </c>
      <c r="C35" s="148" t="s">
        <v>55</v>
      </c>
      <c r="D35" s="148"/>
      <c r="E35" s="148"/>
    </row>
    <row r="36" spans="2:7" s="46" customFormat="1" ht="94.5" customHeight="1">
      <c r="C36" s="150" t="s">
        <v>58</v>
      </c>
      <c r="D36" s="151"/>
      <c r="E36" s="47" t="s">
        <v>56</v>
      </c>
    </row>
    <row r="37" spans="2:7" s="46" customFormat="1" ht="25.5" customHeight="1">
      <c r="C37" s="146" t="s">
        <v>57</v>
      </c>
      <c r="D37" s="146"/>
      <c r="E37" s="146"/>
    </row>
    <row r="38" spans="2:7" s="46" customFormat="1" ht="32.25" customHeight="1">
      <c r="B38" s="46" t="s">
        <v>34</v>
      </c>
      <c r="C38" s="147" t="s">
        <v>46</v>
      </c>
      <c r="D38" s="147"/>
      <c r="E38" s="147"/>
    </row>
    <row r="39" spans="2:7" ht="27.6" customHeight="1">
      <c r="B39" s="1" t="s">
        <v>35</v>
      </c>
      <c r="C39" s="139" t="s">
        <v>59</v>
      </c>
      <c r="D39" s="125"/>
      <c r="E39" s="145"/>
      <c r="F39" s="12"/>
    </row>
    <row r="40" spans="2:7" ht="63" customHeight="1">
      <c r="B40" s="46" t="s">
        <v>36</v>
      </c>
      <c r="C40" s="144" t="s">
        <v>87</v>
      </c>
      <c r="D40" s="144"/>
      <c r="E40" s="144"/>
      <c r="F40" s="13"/>
      <c r="G40" s="7"/>
    </row>
    <row r="41" spans="2:7" ht="37.5" customHeight="1">
      <c r="B41" s="101" t="s">
        <v>37</v>
      </c>
      <c r="C41" s="126" t="s">
        <v>45</v>
      </c>
      <c r="D41" s="138"/>
      <c r="E41" s="138"/>
      <c r="F41" s="12"/>
      <c r="G41" s="7"/>
    </row>
    <row r="42" spans="2:7" ht="22.5" customHeight="1">
      <c r="B42" s="46" t="s">
        <v>38</v>
      </c>
      <c r="C42" s="125" t="s">
        <v>47</v>
      </c>
      <c r="D42" s="139"/>
      <c r="E42" s="139"/>
      <c r="F42" s="12"/>
      <c r="G42" s="7"/>
    </row>
    <row r="43" spans="2:7" ht="31.5" customHeight="1">
      <c r="B43" s="101" t="s">
        <v>40</v>
      </c>
      <c r="C43" s="126" t="s">
        <v>12</v>
      </c>
      <c r="D43" s="138"/>
      <c r="E43" s="138"/>
      <c r="F43" s="12"/>
      <c r="G43" s="7"/>
    </row>
    <row r="44" spans="2:7" ht="18" customHeight="1">
      <c r="B44" s="46" t="s">
        <v>41</v>
      </c>
      <c r="C44" s="6" t="s">
        <v>0</v>
      </c>
      <c r="D44" s="7"/>
      <c r="E44" s="1"/>
      <c r="F44" s="14"/>
    </row>
    <row r="45" spans="2:7" ht="6" customHeight="1">
      <c r="C45" s="7"/>
      <c r="D45" s="7"/>
      <c r="E45" s="15"/>
      <c r="F45" s="14"/>
    </row>
    <row r="46" spans="2:7" ht="18" customHeight="1">
      <c r="C46" s="131" t="s">
        <v>9</v>
      </c>
      <c r="D46" s="132"/>
      <c r="E46" s="133"/>
      <c r="F46" s="14"/>
    </row>
    <row r="47" spans="2:7" ht="18" customHeight="1">
      <c r="C47" s="131" t="s">
        <v>1</v>
      </c>
      <c r="D47" s="133"/>
      <c r="E47" s="66"/>
      <c r="F47" s="14"/>
    </row>
    <row r="48" spans="2:7" ht="18" customHeight="1">
      <c r="C48" s="135"/>
      <c r="D48" s="136"/>
      <c r="E48" s="8"/>
      <c r="F48" s="14"/>
    </row>
    <row r="49" spans="3:6" ht="18" customHeight="1">
      <c r="C49" s="135"/>
      <c r="D49" s="136"/>
      <c r="E49" s="8"/>
      <c r="F49" s="14"/>
    </row>
    <row r="50" spans="3:6" ht="18" customHeight="1">
      <c r="C50" s="135"/>
      <c r="D50" s="136"/>
      <c r="E50" s="8"/>
      <c r="F50" s="14"/>
    </row>
    <row r="51" spans="3:6" ht="15" customHeight="1">
      <c r="C51" s="17" t="s">
        <v>3</v>
      </c>
      <c r="D51" s="17"/>
      <c r="E51" s="15"/>
      <c r="F51" s="14"/>
    </row>
    <row r="52" spans="3:6" ht="18" customHeight="1">
      <c r="C52" s="131" t="s">
        <v>10</v>
      </c>
      <c r="D52" s="132"/>
      <c r="E52" s="133"/>
      <c r="F52" s="14"/>
    </row>
    <row r="53" spans="3:6" ht="18" customHeight="1">
      <c r="C53" s="82" t="s">
        <v>1</v>
      </c>
      <c r="D53" s="83" t="s">
        <v>2</v>
      </c>
      <c r="E53" s="84" t="s">
        <v>4</v>
      </c>
      <c r="F53" s="14"/>
    </row>
    <row r="54" spans="3:6" ht="18" customHeight="1">
      <c r="C54" s="18"/>
      <c r="D54" s="16"/>
      <c r="E54" s="19"/>
      <c r="F54" s="14"/>
    </row>
    <row r="55" spans="3:6" ht="18" customHeight="1">
      <c r="C55" s="18"/>
      <c r="D55" s="16"/>
      <c r="E55" s="19"/>
      <c r="F55" s="14"/>
    </row>
    <row r="56" spans="3:6" ht="18" customHeight="1">
      <c r="C56" s="17"/>
      <c r="D56" s="17"/>
      <c r="E56" s="15"/>
      <c r="F56" s="14"/>
    </row>
    <row r="57" spans="3:6" ht="18" customHeight="1">
      <c r="C57" s="131" t="s">
        <v>11</v>
      </c>
      <c r="D57" s="132"/>
      <c r="E57" s="133"/>
      <c r="F57" s="14"/>
    </row>
    <row r="58" spans="3:6" ht="18" customHeight="1">
      <c r="C58" s="134" t="s">
        <v>5</v>
      </c>
      <c r="D58" s="134"/>
      <c r="E58" s="66"/>
    </row>
    <row r="59" spans="3:6" ht="18" customHeight="1">
      <c r="C59" s="128"/>
      <c r="D59" s="128"/>
      <c r="E59" s="8"/>
    </row>
    <row r="60" spans="3:6" ht="10.5" customHeight="1"/>
    <row r="61" spans="3:6" ht="18" customHeight="1"/>
    <row r="62" spans="3:6" ht="18" customHeight="1">
      <c r="E62" s="1"/>
    </row>
  </sheetData>
  <mergeCells count="36">
    <mergeCell ref="B1:E1"/>
    <mergeCell ref="C43:E43"/>
    <mergeCell ref="C42:E42"/>
    <mergeCell ref="C29:E29"/>
    <mergeCell ref="C30:D30"/>
    <mergeCell ref="C31:E31"/>
    <mergeCell ref="C40:E40"/>
    <mergeCell ref="C41:E41"/>
    <mergeCell ref="C39:E39"/>
    <mergeCell ref="C37:E37"/>
    <mergeCell ref="C38:E38"/>
    <mergeCell ref="C32:E32"/>
    <mergeCell ref="C33:D33"/>
    <mergeCell ref="C34:E34"/>
    <mergeCell ref="C35:E35"/>
    <mergeCell ref="C36:D36"/>
    <mergeCell ref="C46:E46"/>
    <mergeCell ref="C59:D59"/>
    <mergeCell ref="C58:D58"/>
    <mergeCell ref="C47:D47"/>
    <mergeCell ref="C48:D48"/>
    <mergeCell ref="C50:D50"/>
    <mergeCell ref="C57:E57"/>
    <mergeCell ref="C52:E52"/>
    <mergeCell ref="C49:D49"/>
    <mergeCell ref="D7:E7"/>
    <mergeCell ref="D12:E12"/>
    <mergeCell ref="D9:E9"/>
    <mergeCell ref="D10:E10"/>
    <mergeCell ref="D11:E11"/>
    <mergeCell ref="C27:E27"/>
    <mergeCell ref="D13:E13"/>
    <mergeCell ref="D15:E15"/>
    <mergeCell ref="D14:E14"/>
    <mergeCell ref="D16:E16"/>
    <mergeCell ref="C18:E18"/>
  </mergeCells>
  <phoneticPr fontId="0" type="noConversion"/>
  <printOptions horizontalCentered="1"/>
  <pageMargins left="0.25" right="0.25" top="0.75" bottom="0.75" header="0.3" footer="0.3"/>
  <pageSetup paperSize="9" scale="55" orientation="portrait" horizontalDpi="300" r:id="rId1"/>
  <headerFooter alignWithMargins="0">
    <oddFooter xml:space="preserve">&amp;C&amp;"-,Standardowy"&amp;9Strona &amp;P&amp;R&amp;"-,Standardowy"&amp;9pieczęć i podpis osoby (osób) upoważnionej
do reprezentowania wykonawcy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K14"/>
  <sheetViews>
    <sheetView showGridLines="0" view="pageBreakPreview" topLeftCell="A4" zoomScaleNormal="100" zoomScaleSheetLayoutView="100" zoomScalePageLayoutView="85" workbookViewId="0">
      <selection activeCell="B11" sqref="B11:B12"/>
    </sheetView>
  </sheetViews>
  <sheetFormatPr defaultColWidth="9.140625" defaultRowHeight="15"/>
  <cols>
    <col min="1" max="1" width="5.28515625" style="51" customWidth="1"/>
    <col min="2" max="2" width="99.28515625" style="51" customWidth="1"/>
    <col min="3" max="3" width="9.7109375" style="22" customWidth="1"/>
    <col min="4" max="4" width="10.7109375" style="53" customWidth="1"/>
    <col min="5" max="5" width="22.28515625" style="51" customWidth="1"/>
    <col min="6" max="6" width="21.42578125" style="51" customWidth="1"/>
    <col min="7" max="7" width="21.85546875" style="51" customWidth="1"/>
    <col min="8" max="8" width="18.28515625" style="51" customWidth="1"/>
    <col min="9" max="9" width="15.85546875" style="51" customWidth="1"/>
    <col min="10" max="11" width="14.28515625" style="51" customWidth="1"/>
    <col min="12" max="16384" width="9.140625" style="51"/>
  </cols>
  <sheetData>
    <row r="1" spans="1:11" s="56" customFormat="1" ht="17.25" customHeight="1">
      <c r="B1" s="60"/>
      <c r="C1" s="60"/>
      <c r="D1"/>
      <c r="E1" s="60"/>
    </row>
    <row r="2" spans="1:11">
      <c r="B2" s="20" t="str">
        <f>'Formularz oferty'!D5</f>
        <v>DFP.271.101.2024.KK</v>
      </c>
      <c r="C2" s="51"/>
      <c r="I2" s="21" t="s">
        <v>29</v>
      </c>
      <c r="J2" s="21"/>
      <c r="K2" s="21"/>
    </row>
    <row r="3" spans="1:11">
      <c r="E3" s="139"/>
      <c r="F3" s="139"/>
      <c r="G3" s="139"/>
      <c r="H3" s="152" t="s">
        <v>28</v>
      </c>
      <c r="I3" s="152"/>
    </row>
    <row r="5" spans="1:11">
      <c r="B5" s="6" t="s">
        <v>6</v>
      </c>
      <c r="C5" s="52">
        <v>1</v>
      </c>
      <c r="D5" s="23"/>
      <c r="E5" s="24" t="s">
        <v>8</v>
      </c>
      <c r="F5" s="24"/>
      <c r="G5" s="5"/>
      <c r="H5" s="50"/>
      <c r="I5" s="50"/>
    </row>
    <row r="6" spans="1:11">
      <c r="B6" s="6"/>
      <c r="C6" s="25"/>
      <c r="D6" s="23"/>
      <c r="E6" s="24"/>
      <c r="F6" s="24"/>
      <c r="G6" s="5"/>
      <c r="H6" s="50"/>
      <c r="I6" s="50"/>
    </row>
    <row r="7" spans="1:11">
      <c r="A7" s="6"/>
      <c r="C7" s="25"/>
      <c r="D7" s="23"/>
      <c r="E7" s="50"/>
      <c r="F7" s="50"/>
      <c r="G7" s="50"/>
      <c r="H7" s="50"/>
      <c r="I7" s="50"/>
    </row>
    <row r="8" spans="1:11">
      <c r="A8" s="26"/>
      <c r="B8" s="26"/>
      <c r="C8" s="27"/>
      <c r="D8" s="28"/>
      <c r="E8" s="71" t="s">
        <v>61</v>
      </c>
      <c r="F8" s="153">
        <f>SUM(I11:I12)</f>
        <v>0</v>
      </c>
      <c r="G8" s="154"/>
      <c r="H8" s="29"/>
      <c r="I8" s="29"/>
    </row>
    <row r="9" spans="1:11" ht="12.75" customHeight="1">
      <c r="A9" s="29"/>
      <c r="B9" s="26"/>
      <c r="C9" s="30"/>
      <c r="D9" s="31"/>
      <c r="E9" s="29"/>
      <c r="F9" s="29"/>
      <c r="G9" s="29"/>
      <c r="H9" s="29"/>
      <c r="I9" s="29"/>
    </row>
    <row r="10" spans="1:11" s="32" customFormat="1" ht="43.15" customHeight="1">
      <c r="A10" s="68" t="s">
        <v>15</v>
      </c>
      <c r="B10" s="68" t="s">
        <v>26</v>
      </c>
      <c r="C10" s="69" t="s">
        <v>16</v>
      </c>
      <c r="D10" s="70" t="s">
        <v>44</v>
      </c>
      <c r="E10" s="68" t="s">
        <v>43</v>
      </c>
      <c r="F10" s="68" t="s">
        <v>42</v>
      </c>
      <c r="G10" s="68" t="s">
        <v>27</v>
      </c>
      <c r="H10" s="68" t="s">
        <v>62</v>
      </c>
      <c r="I10" s="68" t="s">
        <v>63</v>
      </c>
    </row>
    <row r="11" spans="1:11" s="32" customFormat="1" ht="114.75" customHeight="1">
      <c r="A11" s="115" t="s">
        <v>30</v>
      </c>
      <c r="B11" s="118" t="s">
        <v>101</v>
      </c>
      <c r="C11" s="117">
        <v>6200</v>
      </c>
      <c r="D11" s="117" t="s">
        <v>89</v>
      </c>
      <c r="E11" s="114"/>
      <c r="F11" s="114"/>
      <c r="G11" s="114"/>
      <c r="H11" s="55">
        <v>0</v>
      </c>
      <c r="I11" s="34">
        <f>ROUND(ROUND(C11,2)*ROUND(H11,2),2)</f>
        <v>0</v>
      </c>
    </row>
    <row r="12" spans="1:11" s="32" customFormat="1" ht="148.5" customHeight="1">
      <c r="A12" s="115">
        <v>2</v>
      </c>
      <c r="B12" s="116" t="s">
        <v>102</v>
      </c>
      <c r="C12" s="117">
        <v>670</v>
      </c>
      <c r="D12" s="117" t="s">
        <v>89</v>
      </c>
      <c r="E12" s="33"/>
      <c r="F12" s="33"/>
      <c r="G12" s="33"/>
      <c r="H12" s="55">
        <v>0</v>
      </c>
      <c r="I12" s="34">
        <f>ROUND(ROUND(C12,2)*ROUND(H12,2),2)</f>
        <v>0</v>
      </c>
    </row>
    <row r="13" spans="1:11" ht="15" customHeight="1">
      <c r="A13" s="85"/>
      <c r="B13" s="155" t="s">
        <v>60</v>
      </c>
      <c r="C13" s="155"/>
      <c r="D13" s="155"/>
      <c r="E13" s="155"/>
      <c r="F13" s="155"/>
      <c r="G13" s="155"/>
      <c r="H13" s="155"/>
      <c r="I13" s="155"/>
      <c r="J13" s="85"/>
      <c r="K13" s="85"/>
    </row>
    <row r="14" spans="1:11">
      <c r="B14" s="139"/>
      <c r="C14" s="139"/>
      <c r="D14" s="139"/>
      <c r="E14" s="139"/>
      <c r="F14" s="139"/>
      <c r="G14" s="139"/>
      <c r="H14" s="139"/>
      <c r="I14" s="139"/>
    </row>
  </sheetData>
  <mergeCells count="5">
    <mergeCell ref="B14:I14"/>
    <mergeCell ref="E3:G3"/>
    <mergeCell ref="H3:I3"/>
    <mergeCell ref="F8:G8"/>
    <mergeCell ref="B13:I13"/>
  </mergeCells>
  <printOptions horizontalCentered="1"/>
  <pageMargins left="0.25" right="0.25" top="0.75" bottom="0.75" header="0.3" footer="0.3"/>
  <pageSetup paperSize="9" scale="64"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K14"/>
  <sheetViews>
    <sheetView showGridLines="0" view="pageBreakPreview" zoomScale="110" zoomScaleNormal="100" zoomScaleSheetLayoutView="110" zoomScalePageLayoutView="85" workbookViewId="0">
      <selection activeCell="B13" sqref="B13:I13"/>
    </sheetView>
  </sheetViews>
  <sheetFormatPr defaultColWidth="9.140625" defaultRowHeight="15"/>
  <cols>
    <col min="1" max="1" width="5.28515625" style="57" customWidth="1"/>
    <col min="2" max="2" width="70.140625" style="57" customWidth="1"/>
    <col min="3" max="3" width="9.7109375" style="22" customWidth="1"/>
    <col min="4" max="4" width="10.7109375" style="59" customWidth="1"/>
    <col min="5" max="5" width="22.28515625" style="57" customWidth="1"/>
    <col min="6" max="6" width="21.42578125" style="57" customWidth="1"/>
    <col min="7" max="7" width="21.85546875" style="57" customWidth="1"/>
    <col min="8" max="8" width="18.28515625" style="57" customWidth="1"/>
    <col min="9" max="9" width="16.28515625" style="57" customWidth="1"/>
    <col min="10" max="11" width="14.28515625" style="57" customWidth="1"/>
    <col min="12" max="16384" width="9.140625" style="57"/>
  </cols>
  <sheetData>
    <row r="1" spans="1:11" s="56" customFormat="1" ht="6.75" customHeight="1">
      <c r="B1" s="60"/>
      <c r="C1" s="60"/>
      <c r="D1"/>
      <c r="E1" s="60"/>
    </row>
    <row r="2" spans="1:11">
      <c r="B2" s="20" t="str">
        <f>'Formularz oferty'!D5</f>
        <v>DFP.271.101.2024.KK</v>
      </c>
      <c r="C2" s="57"/>
      <c r="I2" s="21" t="s">
        <v>29</v>
      </c>
      <c r="J2" s="21"/>
      <c r="K2" s="21"/>
    </row>
    <row r="3" spans="1:11">
      <c r="E3" s="139"/>
      <c r="F3" s="139"/>
      <c r="G3" s="139"/>
      <c r="H3" s="152" t="s">
        <v>28</v>
      </c>
      <c r="I3" s="152"/>
    </row>
    <row r="5" spans="1:11">
      <c r="B5" s="6" t="s">
        <v>6</v>
      </c>
      <c r="C5" s="58">
        <v>2</v>
      </c>
      <c r="D5" s="23"/>
      <c r="E5" s="24" t="s">
        <v>8</v>
      </c>
      <c r="F5" s="24"/>
      <c r="G5" s="5"/>
      <c r="H5" s="56"/>
      <c r="I5" s="56"/>
    </row>
    <row r="6" spans="1:11">
      <c r="B6" s="6"/>
      <c r="C6" s="25"/>
      <c r="D6" s="23"/>
      <c r="E6" s="24"/>
      <c r="F6" s="24"/>
      <c r="G6" s="5"/>
      <c r="H6" s="56"/>
      <c r="I6" s="56"/>
    </row>
    <row r="7" spans="1:11">
      <c r="A7" s="6"/>
      <c r="C7" s="25"/>
      <c r="D7" s="23"/>
      <c r="E7" s="56"/>
      <c r="F7" s="56"/>
      <c r="G7" s="56"/>
      <c r="H7" s="56"/>
      <c r="I7" s="56"/>
    </row>
    <row r="8" spans="1:11">
      <c r="A8" s="26"/>
      <c r="B8" s="26"/>
      <c r="C8" s="27"/>
      <c r="D8" s="28"/>
      <c r="E8" s="71" t="s">
        <v>61</v>
      </c>
      <c r="F8" s="153">
        <f>SUM(I11:I12)</f>
        <v>0</v>
      </c>
      <c r="G8" s="154"/>
      <c r="H8" s="29"/>
      <c r="I8" s="29"/>
    </row>
    <row r="9" spans="1:11" ht="12.75" customHeight="1">
      <c r="A9" s="29"/>
      <c r="B9" s="26"/>
      <c r="C9" s="30"/>
      <c r="D9" s="31"/>
      <c r="E9" s="29"/>
      <c r="F9" s="29"/>
      <c r="G9" s="29"/>
      <c r="H9" s="29"/>
      <c r="I9" s="29"/>
    </row>
    <row r="10" spans="1:11" s="32" customFormat="1" ht="43.15" customHeight="1">
      <c r="A10" s="68" t="s">
        <v>15</v>
      </c>
      <c r="B10" s="68" t="s">
        <v>26</v>
      </c>
      <c r="C10" s="69" t="s">
        <v>16</v>
      </c>
      <c r="D10" s="70" t="s">
        <v>44</v>
      </c>
      <c r="E10" s="68" t="s">
        <v>43</v>
      </c>
      <c r="F10" s="68" t="s">
        <v>42</v>
      </c>
      <c r="G10" s="68" t="s">
        <v>27</v>
      </c>
      <c r="H10" s="68" t="s">
        <v>62</v>
      </c>
      <c r="I10" s="68" t="s">
        <v>63</v>
      </c>
    </row>
    <row r="11" spans="1:11" s="32" customFormat="1" ht="78" customHeight="1">
      <c r="A11" s="42" t="s">
        <v>30</v>
      </c>
      <c r="B11" s="94" t="s">
        <v>90</v>
      </c>
      <c r="C11" s="95">
        <v>245</v>
      </c>
      <c r="D11" s="87" t="s">
        <v>89</v>
      </c>
      <c r="E11" s="33"/>
      <c r="F11" s="33"/>
      <c r="G11" s="33"/>
      <c r="H11" s="55">
        <v>0</v>
      </c>
      <c r="I11" s="34">
        <f>ROUND(ROUND(C11,2)*ROUND(H11,2),2)</f>
        <v>0</v>
      </c>
    </row>
    <row r="12" spans="1:11" s="32" customFormat="1" ht="48" customHeight="1">
      <c r="A12" s="42" t="s">
        <v>31</v>
      </c>
      <c r="B12" s="94" t="s">
        <v>91</v>
      </c>
      <c r="C12" s="96">
        <v>55</v>
      </c>
      <c r="D12" s="87" t="s">
        <v>89</v>
      </c>
      <c r="E12" s="61"/>
      <c r="F12" s="61"/>
      <c r="G12" s="61"/>
      <c r="H12" s="72">
        <v>0</v>
      </c>
      <c r="I12" s="34">
        <f>ROUND(ROUND(C12,2)*ROUND(H12,2),2)</f>
        <v>0</v>
      </c>
    </row>
    <row r="13" spans="1:11" s="97" customFormat="1">
      <c r="B13" s="155" t="s">
        <v>60</v>
      </c>
      <c r="C13" s="155"/>
      <c r="D13" s="155"/>
      <c r="E13" s="155"/>
      <c r="F13" s="155"/>
      <c r="G13" s="155"/>
      <c r="H13" s="155"/>
      <c r="I13" s="155"/>
    </row>
    <row r="14" spans="1:11">
      <c r="B14" s="139"/>
      <c r="C14" s="139"/>
      <c r="D14" s="139"/>
      <c r="E14" s="139"/>
      <c r="F14" s="139"/>
      <c r="G14" s="139"/>
      <c r="H14" s="139"/>
      <c r="I14" s="139"/>
    </row>
  </sheetData>
  <mergeCells count="5">
    <mergeCell ref="E3:G3"/>
    <mergeCell ref="H3:I3"/>
    <mergeCell ref="F8:G8"/>
    <mergeCell ref="B13:I13"/>
    <mergeCell ref="B14:I14"/>
  </mergeCells>
  <printOptions horizontalCentered="1"/>
  <pageMargins left="0.19685039370078741" right="0.19685039370078741" top="1.3779527559055118" bottom="0.98425196850393704" header="0.51181102362204722" footer="0.51181102362204722"/>
  <pageSetup paperSize="9" scale="75"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K16"/>
  <sheetViews>
    <sheetView showGridLines="0" view="pageBreakPreview" topLeftCell="A22" zoomScale="110" zoomScaleNormal="100" zoomScaleSheetLayoutView="110" zoomScalePageLayoutView="85" workbookViewId="0">
      <selection activeCell="A11" sqref="A11:D15"/>
    </sheetView>
  </sheetViews>
  <sheetFormatPr defaultColWidth="9.140625" defaultRowHeight="15"/>
  <cols>
    <col min="1" max="1" width="5.28515625" style="57" customWidth="1"/>
    <col min="2" max="2" width="78" style="57" customWidth="1"/>
    <col min="3" max="3" width="9.7109375" style="22" customWidth="1"/>
    <col min="4" max="4" width="10.7109375" style="59" customWidth="1"/>
    <col min="5" max="5" width="22.28515625" style="57" customWidth="1"/>
    <col min="6" max="6" width="21.42578125" style="57" customWidth="1"/>
    <col min="7" max="7" width="21.85546875" style="57" customWidth="1"/>
    <col min="8" max="8" width="18.28515625" style="57" customWidth="1"/>
    <col min="9" max="9" width="23" style="57" customWidth="1"/>
    <col min="10" max="11" width="14.28515625" style="57" customWidth="1"/>
    <col min="12" max="16384" width="9.140625" style="57"/>
  </cols>
  <sheetData>
    <row r="1" spans="1:11" s="56" customFormat="1" ht="16.5" customHeight="1">
      <c r="B1" s="60"/>
      <c r="C1" s="60"/>
      <c r="D1"/>
      <c r="E1" s="60"/>
    </row>
    <row r="2" spans="1:11">
      <c r="B2" s="20" t="str">
        <f>'Formularz oferty'!D5</f>
        <v>DFP.271.101.2024.KK</v>
      </c>
      <c r="C2" s="57"/>
      <c r="I2" s="21" t="s">
        <v>29</v>
      </c>
      <c r="J2" s="21"/>
      <c r="K2" s="21"/>
    </row>
    <row r="3" spans="1:11">
      <c r="E3" s="139"/>
      <c r="F3" s="139"/>
      <c r="G3" s="139"/>
      <c r="H3" s="152" t="s">
        <v>28</v>
      </c>
      <c r="I3" s="152"/>
    </row>
    <row r="5" spans="1:11">
      <c r="B5" s="6" t="s">
        <v>6</v>
      </c>
      <c r="C5" s="58">
        <v>3</v>
      </c>
      <c r="D5" s="23"/>
      <c r="E5" s="24" t="s">
        <v>8</v>
      </c>
      <c r="F5" s="24"/>
      <c r="G5" s="5"/>
      <c r="H5" s="56"/>
      <c r="I5" s="56"/>
    </row>
    <row r="6" spans="1:11">
      <c r="B6" s="6"/>
      <c r="C6" s="25"/>
      <c r="D6" s="23"/>
      <c r="E6" s="24"/>
      <c r="F6" s="24"/>
      <c r="G6" s="5"/>
      <c r="H6" s="56"/>
      <c r="I6" s="56"/>
    </row>
    <row r="7" spans="1:11">
      <c r="A7" s="6"/>
      <c r="C7" s="25"/>
      <c r="D7" s="23"/>
      <c r="E7" s="56"/>
      <c r="F7" s="56"/>
      <c r="G7" s="56"/>
      <c r="H7" s="56"/>
      <c r="I7" s="56"/>
    </row>
    <row r="8" spans="1:11">
      <c r="A8" s="26"/>
      <c r="B8" s="26"/>
      <c r="C8" s="27"/>
      <c r="D8" s="28"/>
      <c r="E8" s="71" t="s">
        <v>61</v>
      </c>
      <c r="F8" s="153">
        <f>SUM(I11:I15)</f>
        <v>0</v>
      </c>
      <c r="G8" s="154"/>
      <c r="H8" s="29"/>
      <c r="I8" s="29"/>
    </row>
    <row r="9" spans="1:11" ht="12.75" customHeight="1">
      <c r="A9" s="29"/>
      <c r="B9" s="26"/>
      <c r="C9" s="30"/>
      <c r="D9" s="31"/>
      <c r="E9" s="29"/>
      <c r="F9" s="29"/>
      <c r="G9" s="29"/>
      <c r="H9" s="29"/>
      <c r="I9" s="29"/>
    </row>
    <row r="10" spans="1:11" s="32" customFormat="1" ht="50.25" customHeight="1">
      <c r="A10" s="68" t="s">
        <v>15</v>
      </c>
      <c r="B10" s="68" t="s">
        <v>26</v>
      </c>
      <c r="C10" s="69" t="s">
        <v>16</v>
      </c>
      <c r="D10" s="70" t="s">
        <v>44</v>
      </c>
      <c r="E10" s="68" t="s">
        <v>43</v>
      </c>
      <c r="F10" s="68" t="s">
        <v>42</v>
      </c>
      <c r="G10" s="68" t="s">
        <v>27</v>
      </c>
      <c r="H10" s="68" t="s">
        <v>62</v>
      </c>
      <c r="I10" s="68" t="s">
        <v>63</v>
      </c>
    </row>
    <row r="11" spans="1:11" s="32" customFormat="1" ht="135">
      <c r="A11" s="40" t="s">
        <v>67</v>
      </c>
      <c r="B11" s="43" t="s">
        <v>95</v>
      </c>
      <c r="C11" s="35">
        <v>35</v>
      </c>
      <c r="D11" s="54" t="s">
        <v>66</v>
      </c>
      <c r="E11" s="33"/>
      <c r="F11" s="33"/>
      <c r="G11" s="33"/>
      <c r="H11" s="55"/>
      <c r="I11" s="34">
        <f>ROUND(ROUND(C11,2)*ROUND(H11,2),2)</f>
        <v>0</v>
      </c>
    </row>
    <row r="12" spans="1:11" s="32" customFormat="1" ht="240">
      <c r="A12" s="90" t="s">
        <v>68</v>
      </c>
      <c r="B12" s="98" t="s">
        <v>96</v>
      </c>
      <c r="C12" s="99">
        <v>6</v>
      </c>
      <c r="D12" s="100" t="s">
        <v>66</v>
      </c>
      <c r="E12" s="88"/>
      <c r="F12" s="88"/>
      <c r="G12" s="88"/>
      <c r="H12" s="89"/>
      <c r="I12" s="34">
        <f t="shared" ref="I12:I15" si="0">ROUND(ROUND(C12,2)*ROUND(H12,2),2)</f>
        <v>0</v>
      </c>
    </row>
    <row r="13" spans="1:11" s="32" customFormat="1" ht="239.25" customHeight="1">
      <c r="A13" s="40" t="s">
        <v>92</v>
      </c>
      <c r="B13" s="119" t="s">
        <v>97</v>
      </c>
      <c r="C13" s="120">
        <v>35</v>
      </c>
      <c r="D13" s="100" t="s">
        <v>66</v>
      </c>
      <c r="E13" s="111"/>
      <c r="F13" s="111"/>
      <c r="G13" s="111"/>
      <c r="H13" s="112"/>
      <c r="I13" s="113"/>
    </row>
    <row r="14" spans="1:11" s="32" customFormat="1" ht="226.5" customHeight="1">
      <c r="A14" s="90" t="s">
        <v>93</v>
      </c>
      <c r="B14" s="119" t="s">
        <v>98</v>
      </c>
      <c r="C14" s="120">
        <v>20</v>
      </c>
      <c r="D14" s="100" t="s">
        <v>66</v>
      </c>
      <c r="E14" s="111"/>
      <c r="F14" s="111"/>
      <c r="G14" s="111"/>
      <c r="H14" s="112"/>
      <c r="I14" s="113"/>
    </row>
    <row r="15" spans="1:11" s="32" customFormat="1" ht="225">
      <c r="A15" s="40" t="s">
        <v>94</v>
      </c>
      <c r="B15" s="98" t="s">
        <v>99</v>
      </c>
      <c r="C15" s="99">
        <v>35</v>
      </c>
      <c r="D15" s="100" t="s">
        <v>66</v>
      </c>
      <c r="E15" s="88"/>
      <c r="F15" s="88"/>
      <c r="G15" s="88"/>
      <c r="H15" s="89"/>
      <c r="I15" s="34">
        <f t="shared" si="0"/>
        <v>0</v>
      </c>
    </row>
    <row r="16" spans="1:11">
      <c r="B16" s="155" t="s">
        <v>60</v>
      </c>
      <c r="C16" s="155"/>
      <c r="D16" s="155"/>
      <c r="E16" s="155"/>
      <c r="F16" s="155"/>
      <c r="G16" s="155"/>
      <c r="H16" s="155"/>
      <c r="I16" s="155"/>
    </row>
  </sheetData>
  <mergeCells count="4">
    <mergeCell ref="E3:G3"/>
    <mergeCell ref="H3:I3"/>
    <mergeCell ref="F8:G8"/>
    <mergeCell ref="B16:I16"/>
  </mergeCells>
  <printOptions horizontalCentered="1"/>
  <pageMargins left="0.25" right="0.25" top="0.75" bottom="0.75" header="0.3" footer="0.3"/>
  <pageSetup paperSize="9" scale="69"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K13"/>
  <sheetViews>
    <sheetView showGridLines="0" view="pageBreakPreview" topLeftCell="A2" zoomScale="110" zoomScaleNormal="100" zoomScaleSheetLayoutView="110" zoomScalePageLayoutView="85" workbookViewId="0">
      <selection activeCell="F8" sqref="F8:G8"/>
    </sheetView>
  </sheetViews>
  <sheetFormatPr defaultColWidth="9.140625" defaultRowHeight="15"/>
  <cols>
    <col min="1" max="1" width="5.28515625" style="107" customWidth="1"/>
    <col min="2" max="2" width="70.140625" style="107" customWidth="1"/>
    <col min="3" max="3" width="9.7109375" style="22" customWidth="1"/>
    <col min="4" max="4" width="10.7109375" style="109" customWidth="1"/>
    <col min="5" max="5" width="22.28515625" style="107" customWidth="1"/>
    <col min="6" max="6" width="21.42578125" style="107" customWidth="1"/>
    <col min="7" max="7" width="21.85546875" style="107" customWidth="1"/>
    <col min="8" max="8" width="18.28515625" style="107" customWidth="1"/>
    <col min="9" max="9" width="16.28515625" style="107" customWidth="1"/>
    <col min="10" max="11" width="14.28515625" style="107" customWidth="1"/>
    <col min="12" max="16384" width="9.140625" style="107"/>
  </cols>
  <sheetData>
    <row r="1" spans="1:11" s="106" customFormat="1" ht="6.75" customHeight="1">
      <c r="B1" s="60"/>
      <c r="C1" s="60"/>
      <c r="D1"/>
      <c r="E1" s="60"/>
    </row>
    <row r="2" spans="1:11">
      <c r="B2" s="20" t="str">
        <f>'Formularz oferty'!D5</f>
        <v>DFP.271.101.2024.KK</v>
      </c>
      <c r="C2" s="107"/>
      <c r="I2" s="21" t="s">
        <v>29</v>
      </c>
      <c r="J2" s="21"/>
      <c r="K2" s="21"/>
    </row>
    <row r="3" spans="1:11">
      <c r="E3" s="139"/>
      <c r="F3" s="139"/>
      <c r="G3" s="139"/>
      <c r="H3" s="152" t="s">
        <v>28</v>
      </c>
      <c r="I3" s="152"/>
    </row>
    <row r="5" spans="1:11">
      <c r="B5" s="6" t="s">
        <v>6</v>
      </c>
      <c r="C5" s="108">
        <v>4</v>
      </c>
      <c r="D5" s="23"/>
      <c r="E5" s="24" t="s">
        <v>8</v>
      </c>
      <c r="F5" s="24"/>
      <c r="G5" s="5"/>
      <c r="H5" s="106"/>
      <c r="I5" s="106"/>
    </row>
    <row r="6" spans="1:11">
      <c r="B6" s="6"/>
      <c r="C6" s="25"/>
      <c r="D6" s="23"/>
      <c r="E6" s="24"/>
      <c r="F6" s="24"/>
      <c r="G6" s="5"/>
      <c r="H6" s="106"/>
      <c r="I6" s="106"/>
    </row>
    <row r="7" spans="1:11">
      <c r="A7" s="6"/>
      <c r="C7" s="25"/>
      <c r="D7" s="23"/>
      <c r="E7" s="106"/>
      <c r="F7" s="106"/>
      <c r="G7" s="106"/>
      <c r="H7" s="106"/>
      <c r="I7" s="106"/>
    </row>
    <row r="8" spans="1:11">
      <c r="A8" s="26"/>
      <c r="B8" s="26"/>
      <c r="C8" s="27"/>
      <c r="D8" s="28"/>
      <c r="E8" s="71" t="s">
        <v>61</v>
      </c>
      <c r="F8" s="153">
        <f>SUM(I11:I11)</f>
        <v>0</v>
      </c>
      <c r="G8" s="154"/>
      <c r="H8" s="29"/>
      <c r="I8" s="29"/>
    </row>
    <row r="9" spans="1:11" ht="12.75" customHeight="1">
      <c r="A9" s="29"/>
      <c r="B9" s="26"/>
      <c r="C9" s="30"/>
      <c r="D9" s="31"/>
      <c r="E9" s="29"/>
      <c r="F9" s="29"/>
      <c r="G9" s="29"/>
      <c r="H9" s="29"/>
      <c r="I9" s="29"/>
    </row>
    <row r="10" spans="1:11" s="32" customFormat="1" ht="43.15" customHeight="1">
      <c r="A10" s="68" t="s">
        <v>15</v>
      </c>
      <c r="B10" s="68" t="s">
        <v>26</v>
      </c>
      <c r="C10" s="69" t="s">
        <v>16</v>
      </c>
      <c r="D10" s="70" t="s">
        <v>44</v>
      </c>
      <c r="E10" s="68" t="s">
        <v>43</v>
      </c>
      <c r="F10" s="68" t="s">
        <v>42</v>
      </c>
      <c r="G10" s="68" t="s">
        <v>27</v>
      </c>
      <c r="H10" s="68" t="s">
        <v>62</v>
      </c>
      <c r="I10" s="68" t="s">
        <v>63</v>
      </c>
    </row>
    <row r="11" spans="1:11" s="32" customFormat="1" ht="69.75" customHeight="1">
      <c r="A11" s="42">
        <v>1</v>
      </c>
      <c r="B11" s="94" t="s">
        <v>100</v>
      </c>
      <c r="C11" s="95">
        <v>2600</v>
      </c>
      <c r="D11" s="87" t="s">
        <v>89</v>
      </c>
      <c r="E11" s="33"/>
      <c r="F11" s="33"/>
      <c r="G11" s="33"/>
      <c r="H11" s="55">
        <v>0</v>
      </c>
      <c r="I11" s="34">
        <f>ROUND(ROUND(C11,2)*ROUND(H11,2),2)</f>
        <v>0</v>
      </c>
    </row>
    <row r="12" spans="1:11" s="110" customFormat="1">
      <c r="B12" s="155" t="s">
        <v>60</v>
      </c>
      <c r="C12" s="155"/>
      <c r="D12" s="155"/>
      <c r="E12" s="155"/>
      <c r="F12" s="155"/>
      <c r="G12" s="155"/>
      <c r="H12" s="155"/>
      <c r="I12" s="155"/>
    </row>
    <row r="13" spans="1:11">
      <c r="B13" s="139"/>
      <c r="C13" s="139"/>
      <c r="D13" s="139"/>
      <c r="E13" s="139"/>
      <c r="F13" s="139"/>
      <c r="G13" s="139"/>
      <c r="H13" s="139"/>
      <c r="I13" s="139"/>
    </row>
  </sheetData>
  <mergeCells count="5">
    <mergeCell ref="E3:G3"/>
    <mergeCell ref="H3:I3"/>
    <mergeCell ref="F8:G8"/>
    <mergeCell ref="B12:I12"/>
    <mergeCell ref="B13:I13"/>
  </mergeCells>
  <printOptions horizontalCentered="1"/>
  <pageMargins left="0.19685039370078741" right="0.19685039370078741" top="1.3779527559055118" bottom="0.98425196850393704" header="0.51181102362204722" footer="0.51181102362204722"/>
  <pageSetup paperSize="9" scale="75"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K12"/>
  <sheetViews>
    <sheetView showGridLines="0" tabSelected="1" view="pageBreakPreview" topLeftCell="A5" zoomScaleNormal="100" zoomScaleSheetLayoutView="100" zoomScalePageLayoutView="85" workbookViewId="0">
      <selection activeCell="B12" sqref="B12:I12"/>
    </sheetView>
  </sheetViews>
  <sheetFormatPr defaultColWidth="9.140625" defaultRowHeight="15"/>
  <cols>
    <col min="1" max="1" width="5.28515625" style="63" customWidth="1"/>
    <col min="2" max="2" width="100.5703125" style="63" customWidth="1"/>
    <col min="3" max="3" width="9.7109375" style="22" customWidth="1"/>
    <col min="4" max="4" width="10.7109375" style="65" customWidth="1"/>
    <col min="5" max="5" width="22.28515625" style="63" customWidth="1"/>
    <col min="6" max="6" width="21.42578125" style="63" customWidth="1"/>
    <col min="7" max="7" width="21.85546875" style="63" customWidth="1"/>
    <col min="8" max="8" width="18.28515625" style="63" customWidth="1"/>
    <col min="9" max="9" width="17" style="63" customWidth="1"/>
    <col min="10" max="11" width="14.28515625" style="63" customWidth="1"/>
    <col min="12" max="16384" width="9.140625" style="63"/>
  </cols>
  <sheetData>
    <row r="1" spans="1:11" s="62" customFormat="1" ht="6.75" customHeight="1">
      <c r="B1" s="60"/>
      <c r="C1" s="60"/>
      <c r="D1"/>
      <c r="E1" s="60"/>
    </row>
    <row r="2" spans="1:11">
      <c r="B2" s="20" t="str">
        <f>'Formularz oferty'!D5</f>
        <v>DFP.271.101.2024.KK</v>
      </c>
      <c r="C2" s="63"/>
      <c r="I2" s="21" t="s">
        <v>29</v>
      </c>
      <c r="J2" s="21"/>
      <c r="K2" s="21"/>
    </row>
    <row r="3" spans="1:11">
      <c r="E3" s="139"/>
      <c r="F3" s="139"/>
      <c r="G3" s="139"/>
      <c r="H3" s="152" t="s">
        <v>28</v>
      </c>
      <c r="I3" s="152"/>
    </row>
    <row r="4" spans="1:11" ht="6.75" customHeight="1"/>
    <row r="5" spans="1:11">
      <c r="B5" s="6" t="s">
        <v>6</v>
      </c>
      <c r="C5" s="64">
        <v>5</v>
      </c>
      <c r="D5" s="23"/>
      <c r="E5" s="24" t="s">
        <v>8</v>
      </c>
      <c r="F5" s="24"/>
      <c r="G5" s="5"/>
      <c r="H5" s="62"/>
      <c r="I5" s="62"/>
    </row>
    <row r="6" spans="1:11">
      <c r="B6" s="6"/>
      <c r="C6" s="25"/>
      <c r="D6" s="23"/>
      <c r="E6" s="24"/>
      <c r="F6" s="24"/>
      <c r="G6" s="5"/>
      <c r="H6" s="62"/>
      <c r="I6" s="62"/>
    </row>
    <row r="7" spans="1:11">
      <c r="A7" s="6"/>
      <c r="C7" s="25"/>
      <c r="D7" s="23"/>
      <c r="E7" s="62"/>
      <c r="F7" s="62"/>
      <c r="G7" s="62"/>
      <c r="H7" s="62"/>
      <c r="I7" s="62"/>
    </row>
    <row r="8" spans="1:11">
      <c r="A8" s="26"/>
      <c r="B8" s="26"/>
      <c r="C8" s="27"/>
      <c r="D8" s="28"/>
      <c r="E8" s="71" t="s">
        <v>61</v>
      </c>
      <c r="F8" s="153">
        <f>SUM(I11:I11)</f>
        <v>0</v>
      </c>
      <c r="G8" s="154"/>
      <c r="H8" s="29"/>
      <c r="I8" s="29"/>
    </row>
    <row r="9" spans="1:11" ht="12.75" customHeight="1">
      <c r="A9" s="29"/>
      <c r="B9" s="26"/>
      <c r="C9" s="30"/>
      <c r="D9" s="31"/>
      <c r="E9" s="29"/>
      <c r="F9" s="29"/>
      <c r="G9" s="29"/>
      <c r="H9" s="29"/>
      <c r="I9" s="29"/>
    </row>
    <row r="10" spans="1:11" s="32" customFormat="1" ht="43.15" customHeight="1">
      <c r="A10" s="68" t="s">
        <v>15</v>
      </c>
      <c r="B10" s="68" t="s">
        <v>26</v>
      </c>
      <c r="C10" s="69" t="s">
        <v>16</v>
      </c>
      <c r="D10" s="70" t="s">
        <v>44</v>
      </c>
      <c r="E10" s="68" t="s">
        <v>43</v>
      </c>
      <c r="F10" s="68" t="s">
        <v>42</v>
      </c>
      <c r="G10" s="68" t="s">
        <v>27</v>
      </c>
      <c r="H10" s="68" t="s">
        <v>62</v>
      </c>
      <c r="I10" s="68" t="s">
        <v>63</v>
      </c>
    </row>
    <row r="11" spans="1:11" s="32" customFormat="1" ht="409.5" customHeight="1">
      <c r="A11" s="42" t="s">
        <v>67</v>
      </c>
      <c r="B11" s="73" t="s">
        <v>88</v>
      </c>
      <c r="C11" s="74">
        <v>150</v>
      </c>
      <c r="D11" s="75" t="s">
        <v>85</v>
      </c>
      <c r="E11" s="33"/>
      <c r="F11" s="33"/>
      <c r="G11" s="33"/>
      <c r="H11" s="55">
        <v>0</v>
      </c>
      <c r="I11" s="34">
        <f>ROUND(ROUND(C11,2)*ROUND(H11,2),2)</f>
        <v>0</v>
      </c>
    </row>
    <row r="12" spans="1:11">
      <c r="B12" s="155" t="s">
        <v>60</v>
      </c>
      <c r="C12" s="155"/>
      <c r="D12" s="155"/>
      <c r="E12" s="155"/>
      <c r="F12" s="155"/>
      <c r="G12" s="155"/>
      <c r="H12" s="155"/>
      <c r="I12" s="155"/>
    </row>
  </sheetData>
  <mergeCells count="4">
    <mergeCell ref="E3:G3"/>
    <mergeCell ref="H3:I3"/>
    <mergeCell ref="F8:G8"/>
    <mergeCell ref="B12:I12"/>
  </mergeCells>
  <printOptions horizontalCentered="1"/>
  <pageMargins left="0.19685039370078741" right="0.19685039370078741" top="1.3779527559055118" bottom="0.98425196850393704" header="0.51181102362204722" footer="0.51181102362204722"/>
  <pageSetup paperSize="9" scale="64"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K23"/>
  <sheetViews>
    <sheetView showGridLines="0" view="pageBreakPreview" topLeftCell="A10" zoomScale="110" zoomScaleNormal="100" zoomScaleSheetLayoutView="110" zoomScalePageLayoutView="85" workbookViewId="0">
      <selection activeCell="A11" sqref="A11:D22"/>
    </sheetView>
  </sheetViews>
  <sheetFormatPr defaultColWidth="9.140625" defaultRowHeight="15"/>
  <cols>
    <col min="1" max="1" width="5.28515625" style="77" customWidth="1"/>
    <col min="2" max="2" width="78" style="77" customWidth="1"/>
    <col min="3" max="3" width="9.7109375" style="22" customWidth="1"/>
    <col min="4" max="4" width="10.7109375" style="79" customWidth="1"/>
    <col min="5" max="5" width="22.28515625" style="77" customWidth="1"/>
    <col min="6" max="6" width="21.42578125" style="77" customWidth="1"/>
    <col min="7" max="7" width="21.85546875" style="77" customWidth="1"/>
    <col min="8" max="8" width="18.28515625" style="77" customWidth="1"/>
    <col min="9" max="9" width="15.28515625" style="77" customWidth="1"/>
    <col min="10" max="11" width="14.28515625" style="77" customWidth="1"/>
    <col min="12" max="16384" width="9.140625" style="77"/>
  </cols>
  <sheetData>
    <row r="1" spans="1:11" s="76" customFormat="1" ht="6.75" customHeight="1">
      <c r="B1" s="60"/>
      <c r="C1" s="60"/>
      <c r="D1"/>
      <c r="E1" s="60"/>
    </row>
    <row r="2" spans="1:11">
      <c r="B2" s="20" t="str">
        <f>'Formularz oferty'!D5</f>
        <v>DFP.271.101.2024.KK</v>
      </c>
      <c r="C2" s="77"/>
      <c r="I2" s="21" t="s">
        <v>29</v>
      </c>
      <c r="J2" s="21"/>
      <c r="K2" s="21"/>
    </row>
    <row r="3" spans="1:11">
      <c r="E3" s="139"/>
      <c r="F3" s="139"/>
      <c r="G3" s="139"/>
      <c r="H3" s="152" t="s">
        <v>28</v>
      </c>
      <c r="I3" s="152"/>
    </row>
    <row r="4" spans="1:11" ht="6.75" customHeight="1"/>
    <row r="5" spans="1:11">
      <c r="B5" s="6" t="s">
        <v>6</v>
      </c>
      <c r="C5" s="78">
        <v>13</v>
      </c>
      <c r="D5" s="23"/>
      <c r="E5" s="24" t="s">
        <v>8</v>
      </c>
      <c r="F5" s="24"/>
      <c r="G5" s="5"/>
      <c r="H5" s="76"/>
      <c r="I5" s="76"/>
    </row>
    <row r="6" spans="1:11">
      <c r="B6" s="6"/>
      <c r="C6" s="25"/>
      <c r="D6" s="23"/>
      <c r="E6" s="24"/>
      <c r="F6" s="24"/>
      <c r="G6" s="5"/>
      <c r="H6" s="76"/>
      <c r="I6" s="76"/>
    </row>
    <row r="7" spans="1:11">
      <c r="A7" s="6"/>
      <c r="C7" s="25"/>
      <c r="D7" s="23"/>
      <c r="E7" s="76"/>
      <c r="F7" s="76"/>
      <c r="G7" s="76"/>
      <c r="H7" s="76"/>
      <c r="I7" s="76"/>
    </row>
    <row r="8" spans="1:11">
      <c r="A8" s="26"/>
      <c r="B8" s="26"/>
      <c r="C8" s="27"/>
      <c r="D8" s="28"/>
      <c r="E8" s="71" t="s">
        <v>61</v>
      </c>
      <c r="F8" s="153">
        <f>SUM(I11:I22)</f>
        <v>0</v>
      </c>
      <c r="G8" s="154"/>
      <c r="H8" s="29"/>
      <c r="I8" s="29"/>
    </row>
    <row r="9" spans="1:11" ht="12.75" customHeight="1">
      <c r="A9" s="29"/>
      <c r="B9" s="26"/>
      <c r="C9" s="30"/>
      <c r="D9" s="31"/>
      <c r="E9" s="29"/>
      <c r="F9" s="29"/>
      <c r="G9" s="29"/>
      <c r="H9" s="29"/>
      <c r="I9" s="29"/>
    </row>
    <row r="10" spans="1:11" s="32" customFormat="1" ht="43.15" customHeight="1">
      <c r="A10" s="68" t="s">
        <v>15</v>
      </c>
      <c r="B10" s="68" t="s">
        <v>26</v>
      </c>
      <c r="C10" s="69" t="s">
        <v>16</v>
      </c>
      <c r="D10" s="70" t="s">
        <v>44</v>
      </c>
      <c r="E10" s="68" t="s">
        <v>43</v>
      </c>
      <c r="F10" s="68" t="s">
        <v>42</v>
      </c>
      <c r="G10" s="68" t="s">
        <v>27</v>
      </c>
      <c r="H10" s="68" t="s">
        <v>62</v>
      </c>
      <c r="I10" s="68" t="s">
        <v>63</v>
      </c>
    </row>
    <row r="11" spans="1:11" s="32" customFormat="1" ht="39" customHeight="1">
      <c r="A11" s="42">
        <v>1</v>
      </c>
      <c r="B11" s="73" t="s">
        <v>69</v>
      </c>
      <c r="C11" s="74">
        <v>10000</v>
      </c>
      <c r="D11" s="75" t="s">
        <v>66</v>
      </c>
      <c r="E11" s="33"/>
      <c r="F11" s="33"/>
      <c r="G11" s="33"/>
      <c r="H11" s="55"/>
      <c r="I11" s="34">
        <f>ROUND(ROUND(C11,2)*ROUND(H11,2),2)</f>
        <v>0</v>
      </c>
    </row>
    <row r="12" spans="1:11" s="32" customFormat="1" ht="35.25" customHeight="1">
      <c r="A12" s="90">
        <v>2</v>
      </c>
      <c r="B12" s="91" t="s">
        <v>70</v>
      </c>
      <c r="C12" s="92">
        <v>20000</v>
      </c>
      <c r="D12" s="93" t="s">
        <v>66</v>
      </c>
      <c r="E12" s="88"/>
      <c r="F12" s="88"/>
      <c r="G12" s="88"/>
      <c r="H12" s="89"/>
      <c r="I12" s="34">
        <f t="shared" ref="I12:I22" si="0">ROUND(ROUND(C12,2)*ROUND(H12,2),2)</f>
        <v>0</v>
      </c>
    </row>
    <row r="13" spans="1:11" s="32" customFormat="1" ht="35.25" customHeight="1">
      <c r="A13" s="42">
        <v>3</v>
      </c>
      <c r="B13" s="91" t="s">
        <v>71</v>
      </c>
      <c r="C13" s="92">
        <v>30000</v>
      </c>
      <c r="D13" s="93" t="s">
        <v>66</v>
      </c>
      <c r="E13" s="88"/>
      <c r="F13" s="88"/>
      <c r="G13" s="88"/>
      <c r="H13" s="89"/>
      <c r="I13" s="34">
        <f t="shared" si="0"/>
        <v>0</v>
      </c>
    </row>
    <row r="14" spans="1:11" s="32" customFormat="1" ht="35.25" customHeight="1">
      <c r="A14" s="90">
        <v>4</v>
      </c>
      <c r="B14" s="91" t="s">
        <v>72</v>
      </c>
      <c r="C14" s="92">
        <v>30000</v>
      </c>
      <c r="D14" s="93" t="s">
        <v>66</v>
      </c>
      <c r="E14" s="88"/>
      <c r="F14" s="88"/>
      <c r="G14" s="88"/>
      <c r="H14" s="89"/>
      <c r="I14" s="34">
        <f t="shared" si="0"/>
        <v>0</v>
      </c>
    </row>
    <row r="15" spans="1:11" s="32" customFormat="1" ht="36.75" customHeight="1">
      <c r="A15" s="42">
        <v>5</v>
      </c>
      <c r="B15" s="91" t="s">
        <v>73</v>
      </c>
      <c r="C15" s="92">
        <v>10000</v>
      </c>
      <c r="D15" s="93" t="s">
        <v>66</v>
      </c>
      <c r="E15" s="88"/>
      <c r="F15" s="88"/>
      <c r="G15" s="88"/>
      <c r="H15" s="89"/>
      <c r="I15" s="34">
        <f t="shared" si="0"/>
        <v>0</v>
      </c>
    </row>
    <row r="16" spans="1:11" s="32" customFormat="1" ht="36.75" customHeight="1">
      <c r="A16" s="90">
        <v>6</v>
      </c>
      <c r="B16" s="91" t="s">
        <v>74</v>
      </c>
      <c r="C16" s="92">
        <v>10000</v>
      </c>
      <c r="D16" s="93" t="s">
        <v>66</v>
      </c>
      <c r="E16" s="88"/>
      <c r="F16" s="88"/>
      <c r="G16" s="88"/>
      <c r="H16" s="89"/>
      <c r="I16" s="34">
        <f t="shared" si="0"/>
        <v>0</v>
      </c>
    </row>
    <row r="17" spans="1:9" s="32" customFormat="1" ht="30" customHeight="1">
      <c r="A17" s="42">
        <v>7</v>
      </c>
      <c r="B17" s="91" t="s">
        <v>75</v>
      </c>
      <c r="C17" s="92">
        <v>10000</v>
      </c>
      <c r="D17" s="93" t="s">
        <v>66</v>
      </c>
      <c r="E17" s="88"/>
      <c r="F17" s="88"/>
      <c r="G17" s="88"/>
      <c r="H17" s="89"/>
      <c r="I17" s="34">
        <f t="shared" si="0"/>
        <v>0</v>
      </c>
    </row>
    <row r="18" spans="1:9" s="32" customFormat="1" ht="32.25" customHeight="1">
      <c r="A18" s="90">
        <v>8</v>
      </c>
      <c r="B18" s="91" t="s">
        <v>76</v>
      </c>
      <c r="C18" s="92">
        <v>10000</v>
      </c>
      <c r="D18" s="93" t="s">
        <v>66</v>
      </c>
      <c r="E18" s="88"/>
      <c r="F18" s="88"/>
      <c r="G18" s="88"/>
      <c r="H18" s="89"/>
      <c r="I18" s="34">
        <f t="shared" si="0"/>
        <v>0</v>
      </c>
    </row>
    <row r="19" spans="1:9" s="32" customFormat="1" ht="29.25" customHeight="1">
      <c r="A19" s="42">
        <v>9</v>
      </c>
      <c r="B19" s="91" t="s">
        <v>77</v>
      </c>
      <c r="C19" s="92">
        <v>8000</v>
      </c>
      <c r="D19" s="93" t="s">
        <v>66</v>
      </c>
      <c r="E19" s="88"/>
      <c r="F19" s="88"/>
      <c r="G19" s="88"/>
      <c r="H19" s="89"/>
      <c r="I19" s="34">
        <f t="shared" si="0"/>
        <v>0</v>
      </c>
    </row>
    <row r="20" spans="1:9" s="32" customFormat="1" ht="31.5" customHeight="1">
      <c r="A20" s="90">
        <v>10</v>
      </c>
      <c r="B20" s="91" t="s">
        <v>78</v>
      </c>
      <c r="C20" s="92">
        <v>8000</v>
      </c>
      <c r="D20" s="93" t="s">
        <v>66</v>
      </c>
      <c r="E20" s="88"/>
      <c r="F20" s="88"/>
      <c r="G20" s="88"/>
      <c r="H20" s="89"/>
      <c r="I20" s="34">
        <f t="shared" si="0"/>
        <v>0</v>
      </c>
    </row>
    <row r="21" spans="1:9" s="32" customFormat="1" ht="29.25" customHeight="1">
      <c r="A21" s="90">
        <v>11</v>
      </c>
      <c r="B21" s="91" t="s">
        <v>79</v>
      </c>
      <c r="C21" s="92">
        <v>5000</v>
      </c>
      <c r="D21" s="93" t="s">
        <v>66</v>
      </c>
      <c r="E21" s="88"/>
      <c r="F21" s="88"/>
      <c r="G21" s="88"/>
      <c r="H21" s="89"/>
      <c r="I21" s="34">
        <f t="shared" si="0"/>
        <v>0</v>
      </c>
    </row>
    <row r="22" spans="1:9" s="32" customFormat="1" ht="25.5" customHeight="1">
      <c r="A22" s="42">
        <v>12</v>
      </c>
      <c r="B22" s="86" t="s">
        <v>80</v>
      </c>
      <c r="C22" s="74">
        <v>20000</v>
      </c>
      <c r="D22" s="75" t="s">
        <v>66</v>
      </c>
      <c r="E22" s="61"/>
      <c r="F22" s="61"/>
      <c r="G22" s="61"/>
      <c r="H22" s="72"/>
      <c r="I22" s="34">
        <f t="shared" si="0"/>
        <v>0</v>
      </c>
    </row>
    <row r="23" spans="1:9">
      <c r="B23" s="155" t="s">
        <v>60</v>
      </c>
      <c r="C23" s="155"/>
      <c r="D23" s="155"/>
      <c r="E23" s="155"/>
      <c r="F23" s="155"/>
      <c r="G23" s="155"/>
      <c r="H23" s="155"/>
      <c r="I23" s="155"/>
    </row>
  </sheetData>
  <mergeCells count="4">
    <mergeCell ref="E3:G3"/>
    <mergeCell ref="H3:I3"/>
    <mergeCell ref="F8:G8"/>
    <mergeCell ref="B23:I23"/>
  </mergeCells>
  <printOptions horizontalCentered="1"/>
  <pageMargins left="0.19685039370078741" right="0.19685039370078741" top="1.3779527559055118" bottom="0.98425196850393704" header="0.51181102362204722" footer="0.51181102362204722"/>
  <pageSetup paperSize="9" scale="72"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8</vt:i4>
      </vt:variant>
      <vt:variant>
        <vt:lpstr>Zakresy nazwane</vt:lpstr>
      </vt:variant>
      <vt:variant>
        <vt:i4>8</vt:i4>
      </vt:variant>
    </vt:vector>
  </HeadingPairs>
  <TitlesOfParts>
    <vt:vector size="16" baseType="lpstr">
      <vt:lpstr>INFORMACJE OGÓLNE</vt:lpstr>
      <vt:lpstr>Formularz oferty</vt:lpstr>
      <vt:lpstr>część (1)</vt:lpstr>
      <vt:lpstr>część (2)</vt:lpstr>
      <vt:lpstr>część (3)</vt:lpstr>
      <vt:lpstr>część (4)</vt:lpstr>
      <vt:lpstr>część (5)</vt:lpstr>
      <vt:lpstr>część (13)</vt:lpstr>
      <vt:lpstr>'część (1)'!Obszar_wydruku</vt:lpstr>
      <vt:lpstr>'część (13)'!Obszar_wydruku</vt:lpstr>
      <vt:lpstr>'część (2)'!Obszar_wydruku</vt:lpstr>
      <vt:lpstr>'część (3)'!Obszar_wydruku</vt:lpstr>
      <vt:lpstr>'część (4)'!Obszar_wydruku</vt:lpstr>
      <vt:lpstr>'część (5)'!Obszar_wydruku</vt:lpstr>
      <vt:lpstr>'Formularz oferty'!Obszar_wydruku</vt:lpstr>
      <vt:lpstr>'INFORMACJE OGÓLNE'!Obszar_wydruku</vt:lpstr>
    </vt:vector>
  </TitlesOfParts>
  <Company>datacomp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abeben</dc:creator>
  <cp:lastModifiedBy>Użytkownik systemu Windows</cp:lastModifiedBy>
  <cp:lastPrinted>2024-07-16T10:55:38Z</cp:lastPrinted>
  <dcterms:created xsi:type="dcterms:W3CDTF">2003-05-16T10:10:29Z</dcterms:created>
  <dcterms:modified xsi:type="dcterms:W3CDTF">2024-07-16T11:47:29Z</dcterms:modified>
</cp:coreProperties>
</file>