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s>
  <definedNames/>
  <calcPr fullCalcOnLoad="1"/>
</workbook>
</file>

<file path=xl/sharedStrings.xml><?xml version="1.0" encoding="utf-8"?>
<sst xmlns="http://schemas.openxmlformats.org/spreadsheetml/2006/main" count="362" uniqueCount="158">
  <si>
    <t>część 1</t>
  </si>
  <si>
    <t>kotwice kostne</t>
  </si>
  <si>
    <t>l.p.</t>
  </si>
  <si>
    <t>kod CPV</t>
  </si>
  <si>
    <t>nazwa wyrobu medycznego</t>
  </si>
  <si>
    <t>ilość szt</t>
  </si>
  <si>
    <t>cena jedn. Netto (zł)</t>
  </si>
  <si>
    <t>stawka VAT (%)</t>
  </si>
  <si>
    <t>cena jedn. Brutto (zł)</t>
  </si>
  <si>
    <t>wartość netto (zł)</t>
  </si>
  <si>
    <t>wartość VAT (zł)</t>
  </si>
  <si>
    <t>wartość brutto (zł)</t>
  </si>
  <si>
    <t>producent, nr. katalogowy, podstawa dopuszczenia do obrotu</t>
  </si>
  <si>
    <t>Pełna nazwa handlowa</t>
  </si>
  <si>
    <t>1.</t>
  </si>
  <si>
    <t>33183100-7</t>
  </si>
  <si>
    <t>kotwica tytanowa do mocowania tkanek miękkich do kości, samowiercąca o średnicy 5 mm i dlugości 14 mmz dwiema nićmi poliestrowymi. Otwór mocujący ustawiony poziomo znajdujący się w zewnętrznie wyeksponowanym oczku umieszczonym poza częścią gwintowaną, wyposażona w jednorazowy śrubokręt. komplet sterylny</t>
  </si>
  <si>
    <t>2.</t>
  </si>
  <si>
    <t>kotwica tytanowa do mocowania tkanek miękkich do kości, średnicy 2,7 mm, z jedną nicią, komplet sterylny</t>
  </si>
  <si>
    <t>3.</t>
  </si>
  <si>
    <t>kotwica o średnicy 1,5 mm, wstrzeliwana do kości, z jedną nicią, nić zakończona igłami</t>
  </si>
  <si>
    <t>4.</t>
  </si>
  <si>
    <t>kotwica elastyczna 1,3mm z jedną supermocną nicią, pakowana sterylnie na podajniku</t>
  </si>
  <si>
    <t>5.</t>
  </si>
  <si>
    <t>Wiertło do kotwicy 1,3mm z ogranicznikiem</t>
  </si>
  <si>
    <t>suma</t>
  </si>
  <si>
    <t xml:space="preserve">część  2 </t>
  </si>
  <si>
    <t>endoproteza głowy kości promieniowej</t>
  </si>
  <si>
    <r>
      <rPr>
        <sz val="10"/>
        <rFont val="Arial CE"/>
        <family val="0"/>
      </rPr>
      <t>Endoproteza cementowa modularna składana z 2 części : głowy i trzpienia, głowa dostepna w 3 średnicach:20,22, 24 mm i trzech wysokościach:10,12 i 14 mm; wykonana z polietylenu wysokocząsteczkowego. Trzpień kompatybilny ze wszystkimi głowami oferowanej endoprotezy, wykonany ze stopu kobaltowo chromowego o przekroju kwadratu z kołnierzem spełniającym rolę ogranicznika. Obie części endoprotezy(głowa i trzpień) połączone na zasadzie przegubu kulistego, umożliwiając głowie ruchy rotacyjne o kąt 15</t>
    </r>
    <r>
      <rPr>
        <sz val="10"/>
        <rFont val="Arial"/>
        <family val="2"/>
      </rPr>
      <t>º</t>
    </r>
    <r>
      <rPr>
        <sz val="10"/>
        <rFont val="Arial CE"/>
        <family val="0"/>
      </rPr>
      <t xml:space="preserve"> w stosunku do długiej osi trzpienia zarówno do góry jak i do dołu.W sumie pełny zakres ruchu odchylenia na boki głowy endoprotezy powinien wynosić 30</t>
    </r>
    <r>
      <rPr>
        <sz val="10"/>
        <rFont val="Arial"/>
        <family val="2"/>
      </rPr>
      <t>º</t>
    </r>
    <r>
      <rPr>
        <sz val="10"/>
        <rFont val="Arial CE"/>
        <family val="0"/>
      </rPr>
      <t>. trzpień prosty standardowy. Głowa endoprotezy ma posiadać zewnętrzną powierzchnię uwypukloną do kontaktu z wklęsłą powierzchnią wcięcia promieniowego kości łokciowej, od góry natomiast ma być wklęsła do kontaktu z wypukłą powierzchnią główki kości ramiennej.Ruch głowy endoprotezy w stosunku do trzpienia ma zapewniać automatyczne ustawienie się głowy implanu do głowki kości raminnej i wcięcia promieniowego kości łokciowej, zmiejszając siły nacisku i siły tarcia systemu głowa endoprotezy- główka kości ramiennej.Modułowa konstrukcja implantu powinna umożliwiać w pierwszej kolejności zaimplantowanie trzpienia a następnie głowy endoprotezy o odpowiednim rozmiarze</t>
    </r>
  </si>
  <si>
    <t>część 3</t>
  </si>
  <si>
    <t>system do szycia łakotki , technika all inside</t>
  </si>
  <si>
    <t>system dwóch podlużnych implantów niewchłanialnych z materiału PEEK połaczonych nitką polietylenowąna jednej igle, zaopatrzony w samozaciskający się węzeł z kontaktowym dociskiem, jednorazowy wprowadzacz - aplikator z igłą o trzech zgięciach 0,12 i 27 stopni, na ktorej znajdują sie oba implanty połączone nitką polietylenową plecioną, system zaopatrzony w jednorazową kaniulę prowadzącą, chroniącą implanty przed uszkodzeniem podczas wprowadzania igly do stawu, skladający się z dwuch implantów PEEK połączonych za pomocą polietylenowego, niewchłanialnego, wzmocnionego szwu 2/0, szew posiada samozaciskowy węzeł umożliwiający zmniejszanie dystansu pomiędzy implantami. Implanty są załadowane szeregowo w pojedynczą, półotwartą igłę, igła z podziałką posiada regulowany ogranicznik zabezpieczający jej zbyt głębokie wbicie w łakotkę.Implanty są wypychane z igły poza jamę stawu za pomocą pierścieniowego spustu na rękojeść z jednoczesnym sygnałem dźwiękowym</t>
  </si>
  <si>
    <t>do cz.3 zamawiający wymaga dostarczania obu systemow opcjonalnie</t>
  </si>
  <si>
    <t>część 4*</t>
  </si>
  <si>
    <t xml:space="preserve"> Endoproteza kolana</t>
  </si>
  <si>
    <t>33183100-0</t>
  </si>
  <si>
    <t>część udowa - anatomiczna  lewa/prawa , dostępna w co najmniej 8 rozmiarach dla każdej ze stron, wersja CR z zachowaniem tylnego więzadła krzyżowego i wersja P/S z tylną stabilizacją, wykonana ze stopu Co-Cr lub ze stopu ZrNb dla pacjentów uczulonych na nikiel</t>
  </si>
  <si>
    <t>taca piszczelowa - tytanowa, anatomiczna lewa/ prawa dostępna w co najmniej 8 rozmiarach dla każdej ze stron, gładko polerowana</t>
  </si>
  <si>
    <t>wkładka polietylenowa uniwersalan dostępna w 3 wersjach : CR o grubości 9,11,13,15 i 18 mm P/S, dostępna także w wysokości 21, 25 mm oraz CC</t>
  </si>
  <si>
    <t>komplet j.w</t>
  </si>
  <si>
    <t>końcówki do systemu płukania pulsacyjnego, który powinien być dostarczony nieopłatnie przez producenta</t>
  </si>
  <si>
    <t>33183100-</t>
  </si>
  <si>
    <r>
      <rPr>
        <sz val="10"/>
        <rFont val="Arial CE"/>
        <family val="0"/>
      </rPr>
      <t xml:space="preserve">wiertło kaniulowane do ACL </t>
    </r>
    <r>
      <rPr>
        <sz val="10"/>
        <rFont val="Times New Roman"/>
        <family val="1"/>
      </rPr>
      <t>ø 4,5 mm</t>
    </r>
  </si>
  <si>
    <t>drut prowadzący wiercący z oczkiem 2,4x381mm</t>
  </si>
  <si>
    <t>część 5*</t>
  </si>
  <si>
    <t xml:space="preserve">Trzpień prosty, gładki,stalowy,  wyskokopolerowany, z centralizerem wykonanym z PMMA, o kształcie podwójnego klina; umożliwia uzyskanie prawidłowej ante-, retrowersji; konus V40 o podstawach 11,3 i 12,5mm (smuklejszy od tzw. ”eurokonus” dla poprawy zakresu ruchu i zmniejszenia ryzyka zwichnięcia); kąt CCD 125°; standardowo dostępne opcje offsetowe 35,5mm,37,5mm, 44mm ; łącznie 9 rozmiarów trzpienia, długość 125mm (offset 35,5mm) i 150mm -pozostałe; opcjonalnie offsety 33mm lub 50mm. Do kompletu korki dokanałowe, apkowane niezależnie dla umożliwienia idealnego dopasowania do kanału kości udowej, wykonane z PMMA, dostępne w średnicach 6-18mm skalowane co 2mm.  Dostępne trzpienie do rewizji cement-w-cement, o długości 125mm i smuklejsze od standardowego trzpienia. Do trzpienia dostępne głowy metalowe w średnicach od 22mm do 44mm oraz ceramiczne 28mm do 40mm. Panewka PE cementowa, średnica zewnętrzna panewki:48mm do 60mm ze skokiem co 2 mm. Dostępna dla głów o średnicy 28mm i 32 mm. Instrumentarium spójne z panewką bezcementową poza obszarem przymiarów panewkowych i impaktora. Głowa metalowa o średnicy 28 i 32 mm minimum 3 długości szyjki . Materiał CoCr.
</t>
  </si>
  <si>
    <t>Trzpień cementowy</t>
  </si>
  <si>
    <t>Panewka cementowa</t>
  </si>
  <si>
    <t>Głowa metalowa 28 i 32 mm</t>
  </si>
  <si>
    <t>korek do cementu</t>
  </si>
  <si>
    <t>ostrze do piły</t>
  </si>
  <si>
    <t>Trzpień anatomiczny (prawy, lewy) bezkołnierzowy, tytanowy pokryty w 1/3 długości bliższej hydroksyapatytem, część dystalna polerowana. Długość trzpienia w zakresie od 100mm do 145mm, min. 8 rozmiarów dla każdej strony bądź  Trzpień prosty, proporcjonalny wykonany ze stopu tytanu w cześci bliższej pokryty porowatym czystym tytanem i hydroksyapatytem. Trzpień musi posiadać wzdłużne rowki antyrotacyjne w 12 rozmiarach. Kąt szyjkowo trzonowy CCD w roziarach 127 i 132 stopnie dostępny w 12 rozmiarach dla każdego kąta CCD. Trzpień kompatybilny z głowami o stożku V40. Trzpień powinien posiadać zmieniające się krzywizny w części przyśrodkowej jak i bocznej. Wymaga się  dostepności instrumentów do wykonania zabiegów metodą małoinwazyjną (MIS – metodą anterior). Głowa metalowa CoCr o średnicy 28mm, 32mm, 36mm, 40mm, 44mm w min. 3 rozmiarach długości szyjki. Głowa ceramiczna o średnicy 28mm, 32mm, 36mm w min. 3 rozmiarach długości szyjki. Panewka bezcementowa typu press-fit pokryta porowatością tytanową i hydroksyapatytem, z podwójnym mechanizmem zamykającym dająca możliwość zastosowania śródoperacyjnie wkładu ceramicznego ub polietylenowego, w dwóch rodzajach: bezotworowa lub z 3 bądź  5 otworami z możliwością dodatkowej stabilizacji za pomocą śrub w rozmiarach średnicy zewnętrznej od 44 do 72 mm. Wkładka polietylenowa z 0 i 10 stopniowym okapem, o średnicy wewnętrznej 28mm, 32mm, 36mm, 40mm, 44mm, z możliwością zastosowania wkładu ekscentrycznego dającego, co najmniej 6mm lateralizacji, oraz wkładu typu związanego (constrained) zapobiegającego dyslokacji. Możliwość zastosowania głowy ceramicznej 36 mm w rozmiarze panewki od 46 mm.</t>
  </si>
  <si>
    <t xml:space="preserve">Trzpień </t>
  </si>
  <si>
    <t>Panewka press fit</t>
  </si>
  <si>
    <t>Wkładka polietylenowa</t>
  </si>
  <si>
    <t>Głowa metalowa</t>
  </si>
  <si>
    <t>śruby, plug</t>
  </si>
  <si>
    <t xml:space="preserve">System wkładek chromokobaltowych implantowanych w czaszach metalowych panewek bezcementowych dzięki zastosowaniu systemu Innerchange, umozliwających zastosowanie artykulacji dwupłaszczyznowej.
Wkładki akceptujące głowy polietylenowe w rozmiarach 42 mm OD do 64 mm OD, wykonane z nowoczesnego ultra usieciowanego polietylenu o wzmocnionej odporności na ścieranie i zwiększonej wytrzymałości mechanicznej.Głowy polietylenowe umożliwiające jednocześnie artykulację wewnętrzną o średnicy 22,2 mm ID i 28 mm ID.Rozmiary wkładek chromokobaltowych : od 36 mm ID do 58mm ID , o możliwości zastosowania głowy metalowej o srednicy zewnętrznej 36 mm już w panewce o rozmiarze 46 mm . Zastosowanie możliwe z wkładami polietylenowymi kompatybilnymi z głowami 22 i 28 mm w dowolnej formie materiałowej. Wkład polietylenowy w rozmiarach 28,32 i 36 mm, do zastosowania z panewką pełną bądź z 3-5 dziurami. Głowa metalowa CoCr o średnicy 22mm, 28mm, 32mm w min. 3 rozmiarach długości szyjki.
</t>
  </si>
  <si>
    <t xml:space="preserve">wkład do artykulacji dwupłaszczyznowej </t>
  </si>
  <si>
    <t>głowa metalowa</t>
  </si>
  <si>
    <t>wkład polietylenowy</t>
  </si>
  <si>
    <t>Endoproteza kłykciowa stawu kolanowego, cementowa, z zachowaniem lub bez zachowania PCL. Element udowy jednoosiowy w osi A/P, anatomiczny o jednopromieniowości 10-110 stopni ( prawy, lewy) wykonany ze stopu kobaltowo-chromowego, przynajmniej w 8 rozmiarach dla każdej ze stron. Modularna, uniwersalna (jednakowa dla strony lewej i prawej) część piszczelowa wykonana ze stopu kobaltowo-chromowego, przynajmniej w 8 rozmiarach. Wkładka polietylenowa z polietylenu III generacji poddana trzykrotnemu procesowi wyżarzania (annealing), min. w 5 grubościach dla wkładki zachowującej PCL i min. w 7 grubościach dla wkładki bez zachowania PCL, o geometrii zapewniającej zwiększoną rotację komponentu udowego. Możliwość rozbudowy systemu o system rewizyjny. Możliwość zastosowania wkładek CR/PS/CS. Możliwość zastosowania wersjii bezcementowej  w zestawie ostrze do piły.</t>
  </si>
  <si>
    <t>Komponent udowy</t>
  </si>
  <si>
    <t>Komponent piszczelowy</t>
  </si>
  <si>
    <t>część 6*</t>
  </si>
  <si>
    <t xml:space="preserve"> ENDOPROTEZA STAWU BIODROWEGO W ARTYKULACJI Co/Cr/XLPE</t>
  </si>
  <si>
    <t>Trzpień tytanowy- prosty typu taper,spłaszczony w płaszczyźnie A/P, dostępny w co najmniej 12 rozmiarach o skoku co1,5 mm, dostępny w 2 wersjach offsetu: stanadard i high- bez zmiany kąta CCD. Trzpien 1 1/3 części bliższej pokryty porpwatą okładziną ułatwiającą przerost kostniny, w środkowej częsci piaskowany natomiast koniec dalszy polerowany. Trzpień ze skróconym stożkiem 12/14 o cyrkutrapezoidalnym przekroju szyjki, zwiększającym zakres ruchu, wyposażony w platformę do bezrotacyjnego osadzenia. Opcja z dodatkowym napyleniem hydroksyapatytem.</t>
  </si>
  <si>
    <t>panewka bezcementowa - tytanowa napylana czystym tytanem o wysokiej porowatości ok.. 60%, umozliwiającej wrost kostniny wgłąb porów panewki, dający bardzo dobrą stabilność pierwotną i wtórną implantu. Panewki w rozmiarach 40-68 mm ze skokiem  co 2 mm w wersji press-fit. Panewka gładko polerowana wewnętrznie z antyrotacyjnymi systemami zatrzaskowymi w połowie głębokości panewki, dostępna w wersji z 3 otworami i bez, do każdej panewki z otaworami - śruba lub zaślepka do każdego otworu</t>
  </si>
  <si>
    <t xml:space="preserve">głowa metalowa  CoCrMo, o średnicach 28 mm,32,36 mm w co najmniej  pięciu rozmiarach  długości szyjki </t>
  </si>
  <si>
    <t>Głowa ZrNb - dla pacjentów uczulonych na CoCr - o średnicach 28, 32 i 36 mm w co najmniej 4 rozmiarach długości szyjki ( opcjonalnie</t>
  </si>
  <si>
    <t>Wkładka XLPE - system wymiennych wkładek XLPE (crosslinkowaty polietylen) do głó 36 mm w rozmiarach 52- 68 mm, do głów 32 mm w rozmiarach 48-62 mm, do głów 28 mm w rozmiarach 46-60 mm</t>
  </si>
  <si>
    <t xml:space="preserve">6. </t>
  </si>
  <si>
    <t>śruby / zaślepki ( opcjonalnie)</t>
  </si>
  <si>
    <t>7.</t>
  </si>
  <si>
    <t>zaślepka centralna</t>
  </si>
  <si>
    <t xml:space="preserve"> ENDOPROTEZA STAWU BIODROWEGO - CEMENTOWA </t>
  </si>
  <si>
    <t>8.</t>
  </si>
  <si>
    <t>trzpień metalowy CoCr- w wersji z kołnierzem i bez kołnierzowej, w 5 rozmiarach, skrócony stożek 12/14, szyjka o przekroju cyrkulotrapezoidalnym, po obu stronach trzpienia- kieszenie do dodatkowej presuryzacji cementu</t>
  </si>
  <si>
    <t>9.</t>
  </si>
  <si>
    <t>panewka polietylenowa - angulacją do 20% dostępna w rozmiarach od 46 do 61 mm średnicy, ze skokiem co 3 mm, wyposażona w dystanser dla cementu kostnego oraz dodatkowy kolnierz do presuryzacji cementu</t>
  </si>
  <si>
    <t>10.</t>
  </si>
  <si>
    <t xml:space="preserve">Głowa  CoCr ośrednicach 28 i 32 mm, w co najmniej 5 rozmiarach długości szyjki </t>
  </si>
  <si>
    <t>11.</t>
  </si>
  <si>
    <t xml:space="preserve">Cement kostny z antybiotykiemod 40 do 60 g </t>
  </si>
  <si>
    <t>12.</t>
  </si>
  <si>
    <t>zamkniety zestaw do próżniowego podawania cementu</t>
  </si>
  <si>
    <t>13.</t>
  </si>
  <si>
    <t>korek zamykający kanał szpikowy</t>
  </si>
  <si>
    <t>ENDOPROTEZA STAWU BIODROWEGO BIPOLARNA</t>
  </si>
  <si>
    <t>14.</t>
  </si>
  <si>
    <t>trzpień metalowy CoCr - w wersji z kołnierzem i bez kołnierzowej, w 5 rozmiarach, skrócony stożek 12/14, szyjka o przekroju cyrkulotrapezoidalnym, po obu stronach trzpienia - kieszenie do dodatkowej presuryzacji cementu</t>
  </si>
  <si>
    <t>15.</t>
  </si>
  <si>
    <t>głowa bipolarna w rozmiarach 40 - 59 mm, mechanizm zatrzaskowy wykorzystujący polietylenowy pierścień do zatrzaśnięcia glowy w czaszy. Zewnętrzna strona czaszy metalowa, wewnętrzna polietylenowa. Możliwość śródoperacyjnego przejścia z wersji bipolarnej w unipolarną</t>
  </si>
  <si>
    <t>16.</t>
  </si>
  <si>
    <t>głowa CoCr o średnicach 22, 28 mm w co najmniej 5 rozmiarach długości szyjki</t>
  </si>
  <si>
    <t>17.</t>
  </si>
  <si>
    <t>cement kostny z antybiotykiem 40 - 60 g</t>
  </si>
  <si>
    <t>18.</t>
  </si>
  <si>
    <t>19.</t>
  </si>
  <si>
    <t xml:space="preserve">ENDOPROTEZA REWIZYJNA STAWU BIODROWEGO </t>
  </si>
  <si>
    <t>20.</t>
  </si>
  <si>
    <t>trzpień rewizyjny bezcementowy - modularny ze stopu tytany z łukowatym wygięciem w co najmniej 6 rozmiarach o przeciętnej porowatości 4- 8µm. Modułowa budowa umożliwiająca do 72 różnych kombinacji ustawień lewego i prawego biodra dzięki modułom bliższym - do 9 modułów i dalszych do 24 modułów, szyjka anodowana</t>
  </si>
  <si>
    <t>opcjonalnie:</t>
  </si>
  <si>
    <t>21.</t>
  </si>
  <si>
    <t>trzpień rewizyjny cementowy- stop CoCr, konus 12/14, z kolnierzem 0,+15,+30 mm, o długościach 175,225, 300 mm</t>
  </si>
  <si>
    <t>22.</t>
  </si>
  <si>
    <t>panewka bezcementowa - ze stopu stali nierdzewnej typu dual mobility - umożliwiająca ruch głowy we wkładce i dodatkowo wkładki w panewce. W rozmiarach 43 - 67 mm ze skokiem co 2 mm, panewka powinna posiadać co najmniej dwa uchwyty na górnym brzegu do zamocowania śrub stabilizujących jak również co najmniej dwa otwory na dodatkowe kołki mocujące. Zewnętrzna powloka panewki pokryta tytamen ze specjalnym ożebrowaniem poprawiającym press- fit oraz działającym antyrotacyjnie. brzeg gładko polerowany</t>
  </si>
  <si>
    <t>23.</t>
  </si>
  <si>
    <t>panewka cementowa - ze stopu stali nierdzewnej typu dual mobility - umożliwiająca ruch głowy we wkładce i dodatkowo wkładki w panewce, w rozmiarach 43-62 mm ze skokiem co 2 mm. Powierzchnia panewki polerowana z ożebrowaniem antyrotacyjnym.Panewka hemisferyczna z dodatkowym 6 stopniowym przewieszeniem w częśći górnej. przewieszenie gladko polerowane z zaokrąglonymi brzegami dla zmninalizowania konfliktu z trzpieniem</t>
  </si>
  <si>
    <t>24.</t>
  </si>
  <si>
    <t>głowa metalowa CoCr o średnicach 22 i 28 mm, w co najmniej 4 długościach szyjki</t>
  </si>
  <si>
    <t>25.</t>
  </si>
  <si>
    <t>wkładka polietylenowa- ruchoma w rozmiarach 43-67 dla głowy 22 mm odpowiadającym rozmiarom panewki, dla głowy 28 mm w rozmiarach 47 -67</t>
  </si>
  <si>
    <t>26.</t>
  </si>
  <si>
    <t>śruby mocujące o przekroju 4, 5 mm w dlugościach od 40 do 60 mm</t>
  </si>
  <si>
    <t>27.</t>
  </si>
  <si>
    <t xml:space="preserve">kołki o długościach 13 mm </t>
  </si>
  <si>
    <t>SYSTEM KABLI , PŁYTEK I PŁYTEK NAKRĘTARZOWYCH DO ZŁAMAŃ OKOŁOPROTEZOWYCH</t>
  </si>
  <si>
    <t>28.</t>
  </si>
  <si>
    <t>płyta tytanowa prosta w 3 długościach: 150, 200, 250 mm z otworami do przeprowadzenia śrub korowych oraz wbudowanymi zamkami na kable, sysytem ma umożliwiać wielokrotną możliwość otwierania i zamykania</t>
  </si>
  <si>
    <t>29.</t>
  </si>
  <si>
    <t>płytka tytanowa nakrętarzowa w 4 wersjach długości od 75 do 265 mm, na 3,5,8 i 11 kabli, z wbudowanymi zamkami na kable. System ma umożliwiać wielokrotne otwieranie i zamykanie naciągniętego kabla w zamku</t>
  </si>
  <si>
    <t>30.</t>
  </si>
  <si>
    <t>kabel rewizyjny o średnicy 2 mm z plecionki kobaltowochromowej, z zapięciem umożliwiającym jego wielokrotne zamykanie kluczem imbusowym</t>
  </si>
  <si>
    <t>31.</t>
  </si>
  <si>
    <t>kanel rewizyjny o srednicy 2 mm z plecionki kobaltowo chromowej, bez zapięcia, dedykowany do płyt</t>
  </si>
  <si>
    <t>REWIZYJNY SYSTEM KOSZY</t>
  </si>
  <si>
    <t>32.</t>
  </si>
  <si>
    <t>koszyk rekonstrukcyjny tytanowy do operacji rewizyjnych stawu biodrowego wzmacniający lub odtwarzający ubytek panewki, w minimum 3 rozmiarach o średnicy zewnętrznej od 50 do 62 mm, anatomicznie lewy i prawy, z dającymi się modelować tytanowymi blaszkami z wieloma otworami na śruby, ułatwiającymi mocowanie do panewki</t>
  </si>
  <si>
    <t>33.</t>
  </si>
  <si>
    <t>koszyki wzmacniające dostępne w dziewięciu rozmiarach o średnicy zewnętrznej od 44 do 68 mm. Szorstka powierzchnia przygotowana w celu poprawy wiązania cementu i lepszego przyczepu kości- w komplecie koszyk i 5 śrub mocujących</t>
  </si>
  <si>
    <t>34.</t>
  </si>
  <si>
    <t>śruby mocujące - korowe, tytanowe o średnicy 6,5 mm</t>
  </si>
  <si>
    <t>TERAPIA RAN</t>
  </si>
  <si>
    <t>35.</t>
  </si>
  <si>
    <t>jednorazowy zestaw do podciśnieniowej terapii ran składający się z jednorazowej pompy, baterii i dwóch opatrunków ( 8 rozmiarów opatrunków do wyboru przez zamawiającego</t>
  </si>
  <si>
    <t>* Zamawiający wymaga dostarczenia:</t>
  </si>
  <si>
    <t>1. bezpłatnego użyczenia nowego instrumentarium: napędów ortopedycznych wraz z niezbędnymi końcówkami służącymi do założenia endoprotezy</t>
  </si>
  <si>
    <t>2. bezpłatnego użyczenia napędów ortopedycznych,ostrzy do piły</t>
  </si>
  <si>
    <t xml:space="preserve">3.przeszkolenia personelu lekarskiego i pielęgniarskiego </t>
  </si>
  <si>
    <t>4. nieodpłatnego serwisowania sprzętu i wymiany zużywalnych części instrumentarium</t>
  </si>
  <si>
    <r>
      <rPr>
        <sz val="10"/>
        <rFont val="Arial CE"/>
        <family val="0"/>
      </rPr>
      <t>część 7</t>
    </r>
    <r>
      <rPr>
        <sz val="10"/>
        <rFont val="Ebrima"/>
        <family val="0"/>
      </rPr>
      <t>¹</t>
    </r>
  </si>
  <si>
    <t xml:space="preserve"> Endoprotezy połowicze biodra</t>
  </si>
  <si>
    <t>PROTEZA POŁOWICZA BIODRA Austin Moore lub równoważna w rozmiarach od 44 do 52</t>
  </si>
  <si>
    <r>
      <rPr>
        <sz val="10"/>
        <rFont val="Arial CE"/>
        <family val="0"/>
      </rPr>
      <t>część 8</t>
    </r>
    <r>
      <rPr>
        <sz val="10"/>
        <rFont val="Ebrima"/>
        <family val="0"/>
      </rPr>
      <t>¹</t>
    </r>
  </si>
  <si>
    <t xml:space="preserve"> Proteza stawu śródręczno-nadgarstkowego kciuka</t>
  </si>
  <si>
    <t xml:space="preserve">Implant o trzech stopniach swobody, mocowany bezcementowo składający się z porowatego trzpienia pokrytego hydroksyapatytem, mikropanewki pokrytej hydroksyapatytem i modularnej główki z szyjką.  
- 4 wielkości trzpienia                                                              - 2 rozmiary główek w wersji prostej                                          - 2 rozmiary główek w wersji offsetowej                                     - 2 wielkości mikropanewek w wersji niezwiązanej                      - 2 wielkości mikropanewek w wersji zatrzaskowej </t>
  </si>
  <si>
    <r>
      <rPr>
        <sz val="10"/>
        <rFont val="Arial CE"/>
        <family val="0"/>
      </rPr>
      <t>część 9</t>
    </r>
    <r>
      <rPr>
        <sz val="10"/>
        <rFont val="Ebrima"/>
        <family val="0"/>
      </rPr>
      <t>¹</t>
    </r>
  </si>
  <si>
    <t>Proteza jednoprzedziałowa stawu kolanowego</t>
  </si>
  <si>
    <t>Część udowa:
Zbudowana z CoCr lub ZrNb dostępna w 7 (od 1 do 7) rozmiarach, z  dwoma płetwami antyrotacyjnymi, anatomicznym tylnym kłykciem oraz odchyleniem w płaszczyźnie A/P 10°. Kształt strzałkowy z anatomicznym skosem części przedniej zapewniający lepszy tor rzepki. 
Część piszczelowa: 
taca piszczelowa asymetryczna prawa i lewa, tytanowa lub w całości z polietylenu dostępna w 6 rozmiarach (od 1 do 6). 
Wkładka polietylenowa modularna o grubościach  8, 9, 10, 11mm, sterylizowana w EtO</t>
  </si>
  <si>
    <t xml:space="preserve">¹Zamawiający wymaga dostarczenie niezbędnego instrumentarium do zakładania protezy oraz </t>
  </si>
  <si>
    <t>cyklicznych szkoleń personelu medycznego.</t>
  </si>
  <si>
    <r>
      <rPr>
        <sz val="10"/>
        <rFont val="Arial CE"/>
        <family val="0"/>
      </rPr>
      <t>część 10</t>
    </r>
    <r>
      <rPr>
        <sz val="10"/>
        <rFont val="Ebrima"/>
        <family val="0"/>
      </rPr>
      <t>¹</t>
    </r>
  </si>
  <si>
    <t xml:space="preserve">Endoproteza stawu biodrowego z trzpieniem przynasadowym </t>
  </si>
  <si>
    <t>Trzpień w kształcie potrójnego klina, przynasadowy, bezcementowy, wykonany ze stopu tytanu, występujacy w dwóch opcjach standardowej i lateralizowanej, oraz min 12 rozmiarach dla każdej z opcji. W celu uzyskania pierwotnej stabilności mechanicznej pokryty porowatym materiałem w postaci sprayu plazmy tytanowej oraz cienką warstwą fosforanu wapnia  dla przyspieszenia osteointegracji i uzyskania trwałej fiksacji wtórnej. Koniec trzpienia polerowany w celu unikniecia  efektu tigh pain. Stożek 12/14</t>
  </si>
  <si>
    <t>Panewka bezcementowa, typu monoblok - bez konieczności użycia wkładki,  wykonana w całości z usieciowanego tzw cross linked polietylenu, z dodatkiem witaminy E rozmieszczonej równomiernie w całej objętości polietylenu.  Powierzchnia panewki pokryta porowatym tytanem.  Średnica zewnętrzna w rozmiarach od 44mm do 70mm. Możliwość stosowania rosnących głów 28mm, 32mm, 36mm wraz ze wzrostem rozmiaru panewki.</t>
  </si>
  <si>
    <t xml:space="preserve">Głowa ceramiczna alumina plus cyrkonia o średnicy  28mm, 32mm, 36mm występująca w min 3 długościach szyjki. </t>
  </si>
  <si>
    <t>Śruba gąbczasta (1szt) o średnicy 4mm i długościach od 22mm do 52mm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</si>
</sst>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6">
    <font>
      <sz val="10"/>
      <name val="Arial CE"/>
      <family val="0"/>
    </font>
    <font>
      <sz val="10"/>
      <name val="Arial"/>
      <family val="0"/>
    </font>
    <font>
      <sz val="8"/>
      <color indexed="8"/>
      <name val="Czcionka tekstu podstawowego"/>
      <family val="2"/>
    </font>
    <font>
      <sz val="10"/>
      <name val="Times New Roman"/>
      <family val="1"/>
    </font>
    <font>
      <sz val="8"/>
      <name val="Arial"/>
      <family val="0"/>
    </font>
    <font>
      <sz val="10"/>
      <color indexed="8"/>
      <name val="Arial"/>
      <family val="2"/>
    </font>
    <font>
      <b/>
      <sz val="10"/>
      <name val="Arial"/>
      <family val="2"/>
    </font>
    <font>
      <sz val="10"/>
      <name val="Arial Narrow"/>
      <family val="2"/>
    </font>
    <font>
      <u val="single"/>
      <sz val="10"/>
      <name val="Arial"/>
      <family val="2"/>
    </font>
    <font>
      <sz val="10"/>
      <name val="Ebrima"/>
      <family val="0"/>
    </font>
    <font>
      <sz val="10"/>
      <color indexed="8"/>
      <name val="Calibri"/>
      <family val="2"/>
    </font>
    <font>
      <b/>
      <sz val="12"/>
      <color indexed="8"/>
      <name val="Times New Roman"/>
      <family val="1"/>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40" fillId="27" borderId="1" applyNumberFormat="0" applyAlignment="0" applyProtection="0"/>
    <xf numFmtId="9" fontId="1" fillId="0" borderId="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5" fillId="32" borderId="0" applyNumberFormat="0" applyBorder="0" applyAlignment="0" applyProtection="0"/>
  </cellStyleXfs>
  <cellXfs count="123">
    <xf numFmtId="0" fontId="0" fillId="0" borderId="0" xfId="0" applyAlignment="1">
      <alignment/>
    </xf>
    <xf numFmtId="0" fontId="1" fillId="33" borderId="10" xfId="0" applyFont="1" applyFill="1" applyBorder="1" applyAlignment="1">
      <alignment horizontal="right"/>
    </xf>
    <xf numFmtId="0" fontId="0" fillId="33" borderId="10" xfId="0" applyFill="1" applyBorder="1" applyAlignment="1">
      <alignment horizontal="right"/>
    </xf>
    <xf numFmtId="0" fontId="0" fillId="0" borderId="0" xfId="0"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10" xfId="0" applyFont="1" applyBorder="1" applyAlignment="1">
      <alignment vertical="top" wrapText="1"/>
    </xf>
    <xf numFmtId="0" fontId="0" fillId="0" borderId="10" xfId="0" applyBorder="1" applyAlignment="1">
      <alignment/>
    </xf>
    <xf numFmtId="4" fontId="2" fillId="0" borderId="10" xfId="0" applyNumberFormat="1" applyFont="1" applyFill="1" applyBorder="1" applyAlignment="1">
      <alignment vertical="center"/>
    </xf>
    <xf numFmtId="4" fontId="2" fillId="0" borderId="11" xfId="0" applyNumberFormat="1" applyFont="1" applyFill="1" applyBorder="1" applyAlignment="1">
      <alignment horizontal="right" vertical="center" wrapText="1"/>
    </xf>
    <xf numFmtId="0" fontId="0" fillId="33" borderId="12" xfId="0" applyFont="1" applyFill="1" applyBorder="1" applyAlignment="1">
      <alignment/>
    </xf>
    <xf numFmtId="4" fontId="0" fillId="33"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wrapText="1"/>
    </xf>
    <xf numFmtId="0" fontId="3" fillId="0" borderId="10" xfId="0" applyFont="1" applyBorder="1" applyAlignment="1">
      <alignment vertical="top" wrapText="1"/>
    </xf>
    <xf numFmtId="0" fontId="0" fillId="0" borderId="11" xfId="0" applyBorder="1" applyAlignment="1">
      <alignment/>
    </xf>
    <xf numFmtId="0" fontId="0" fillId="0" borderId="13" xfId="0" applyBorder="1" applyAlignment="1">
      <alignment/>
    </xf>
    <xf numFmtId="0" fontId="5" fillId="0" borderId="10" xfId="0" applyFont="1" applyBorder="1" applyAlignment="1">
      <alignment horizontal="center" vertical="center" wrapText="1"/>
    </xf>
    <xf numFmtId="0" fontId="1" fillId="0" borderId="10" xfId="0" applyFont="1" applyBorder="1" applyAlignment="1">
      <alignment horizontal="left" vertical="center" wrapText="1"/>
    </xf>
    <xf numFmtId="2" fontId="1" fillId="0" borderId="10" xfId="0" applyNumberFormat="1" applyFont="1" applyBorder="1" applyAlignment="1">
      <alignment horizontal="center" vertical="center"/>
    </xf>
    <xf numFmtId="0" fontId="5" fillId="0" borderId="10" xfId="0" applyFont="1" applyBorder="1" applyAlignment="1">
      <alignment horizontal="center" vertical="top" wrapText="1"/>
    </xf>
    <xf numFmtId="0" fontId="1" fillId="0" borderId="10" xfId="0" applyFont="1" applyBorder="1" applyAlignment="1">
      <alignment vertical="top" wrapText="1"/>
    </xf>
    <xf numFmtId="2" fontId="1" fillId="0" borderId="10" xfId="0" applyNumberFormat="1" applyFont="1" applyBorder="1" applyAlignment="1">
      <alignment horizontal="center" vertical="top"/>
    </xf>
    <xf numFmtId="0" fontId="5" fillId="0" borderId="10" xfId="0" applyFont="1" applyBorder="1" applyAlignment="1">
      <alignment horizontal="center" vertical="center"/>
    </xf>
    <xf numFmtId="0" fontId="1" fillId="0" borderId="10" xfId="0" applyFont="1" applyBorder="1" applyAlignment="1">
      <alignment horizontal="left" vertical="center"/>
    </xf>
    <xf numFmtId="4" fontId="2" fillId="0" borderId="10" xfId="0" applyNumberFormat="1" applyFont="1" applyFill="1" applyBorder="1" applyAlignment="1">
      <alignment horizontal="right" vertical="center" wrapText="1"/>
    </xf>
    <xf numFmtId="0" fontId="0" fillId="0" borderId="12" xfId="0" applyBorder="1" applyAlignment="1">
      <alignment/>
    </xf>
    <xf numFmtId="4" fontId="2" fillId="0" borderId="12" xfId="0" applyNumberFormat="1" applyFont="1" applyFill="1" applyBorder="1" applyAlignment="1">
      <alignment vertical="center"/>
    </xf>
    <xf numFmtId="4" fontId="2" fillId="0" borderId="13" xfId="0" applyNumberFormat="1" applyFont="1" applyFill="1" applyBorder="1" applyAlignment="1">
      <alignment horizontal="right" vertical="center" wrapText="1"/>
    </xf>
    <xf numFmtId="4" fontId="2" fillId="0" borderId="11" xfId="0" applyNumberFormat="1" applyFont="1" applyFill="1" applyBorder="1" applyAlignment="1">
      <alignment vertical="center"/>
    </xf>
    <xf numFmtId="0" fontId="6" fillId="0" borderId="0" xfId="0" applyFont="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vertical="top" wrapText="1"/>
    </xf>
    <xf numFmtId="0" fontId="6" fillId="0" borderId="0" xfId="0" applyFont="1" applyAlignment="1">
      <alignment/>
    </xf>
    <xf numFmtId="0" fontId="1" fillId="0" borderId="0" xfId="0" applyFont="1" applyBorder="1" applyAlignment="1">
      <alignment horizontal="right" vertical="top" wrapText="1"/>
    </xf>
    <xf numFmtId="4" fontId="1" fillId="0" borderId="0" xfId="0" applyNumberFormat="1" applyFont="1" applyBorder="1" applyAlignment="1">
      <alignment horizontal="right" vertical="top" wrapText="1"/>
    </xf>
    <xf numFmtId="0" fontId="1" fillId="0" borderId="0" xfId="0" applyFont="1" applyBorder="1" applyAlignment="1">
      <alignment/>
    </xf>
    <xf numFmtId="0" fontId="1" fillId="0" borderId="0" xfId="0" applyFont="1" applyAlignment="1">
      <alignment/>
    </xf>
    <xf numFmtId="0" fontId="1" fillId="0" borderId="11" xfId="0" applyFont="1" applyFill="1" applyBorder="1" applyAlignment="1">
      <alignment vertical="top" wrapText="1"/>
    </xf>
    <xf numFmtId="0" fontId="1" fillId="0" borderId="11" xfId="0" applyFont="1" applyFill="1" applyBorder="1" applyAlignment="1">
      <alignment horizontal="right" wrapText="1"/>
    </xf>
    <xf numFmtId="0" fontId="1" fillId="0" borderId="11" xfId="0" applyFont="1" applyFill="1" applyBorder="1" applyAlignment="1">
      <alignment wrapText="1"/>
    </xf>
    <xf numFmtId="4" fontId="0" fillId="0" borderId="10" xfId="0" applyNumberFormat="1" applyFont="1" applyFill="1" applyBorder="1" applyAlignment="1">
      <alignment vertical="center"/>
    </xf>
    <xf numFmtId="4" fontId="0" fillId="0" borderId="11" xfId="0" applyNumberFormat="1" applyFont="1" applyFill="1" applyBorder="1" applyAlignment="1">
      <alignment horizontal="right" vertical="center" wrapText="1"/>
    </xf>
    <xf numFmtId="4" fontId="0" fillId="0" borderId="14" xfId="0" applyNumberFormat="1" applyFont="1" applyFill="1" applyBorder="1" applyAlignment="1">
      <alignment horizontal="right" vertical="center" wrapText="1"/>
    </xf>
    <xf numFmtId="0" fontId="1" fillId="0" borderId="10" xfId="0" applyFont="1" applyFill="1" applyBorder="1" applyAlignment="1">
      <alignment vertical="top" wrapText="1"/>
    </xf>
    <xf numFmtId="0" fontId="1" fillId="0" borderId="10" xfId="0" applyFont="1" applyFill="1" applyBorder="1" applyAlignment="1">
      <alignment horizontal="right" wrapText="1"/>
    </xf>
    <xf numFmtId="0" fontId="1" fillId="0" borderId="10" xfId="0" applyFont="1" applyFill="1" applyBorder="1" applyAlignment="1">
      <alignment wrapText="1"/>
    </xf>
    <xf numFmtId="4" fontId="0" fillId="0" borderId="11" xfId="0" applyNumberFormat="1" applyFont="1" applyFill="1" applyBorder="1" applyAlignment="1">
      <alignment vertical="center"/>
    </xf>
    <xf numFmtId="4" fontId="0" fillId="0" borderId="10" xfId="0" applyNumberFormat="1" applyFont="1" applyFill="1" applyBorder="1" applyAlignment="1">
      <alignment horizontal="right" vertical="center" wrapText="1"/>
    </xf>
    <xf numFmtId="0" fontId="6" fillId="0" borderId="0" xfId="0" applyFont="1" applyFill="1" applyBorder="1" applyAlignment="1">
      <alignment vertical="top" wrapText="1"/>
    </xf>
    <xf numFmtId="0" fontId="6" fillId="0" borderId="0" xfId="0" applyFont="1" applyFill="1" applyBorder="1" applyAlignment="1">
      <alignment wrapText="1"/>
    </xf>
    <xf numFmtId="0" fontId="6" fillId="0" borderId="0" xfId="0" applyFont="1" applyFill="1" applyBorder="1" applyAlignment="1">
      <alignment horizontal="right" wrapText="1"/>
    </xf>
    <xf numFmtId="0" fontId="6" fillId="0" borderId="0" xfId="0" applyFont="1" applyFill="1" applyBorder="1" applyAlignment="1">
      <alignment horizontal="right" vertical="top" wrapText="1"/>
    </xf>
    <xf numFmtId="4" fontId="6" fillId="0" borderId="0" xfId="0"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4" fontId="6" fillId="0" borderId="0"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xf>
    <xf numFmtId="0" fontId="7" fillId="0" borderId="0" xfId="0" applyFont="1" applyFill="1" applyBorder="1" applyAlignment="1">
      <alignment vertical="top" wrapText="1"/>
    </xf>
    <xf numFmtId="0" fontId="1" fillId="0" borderId="0" xfId="0" applyFont="1" applyAlignment="1">
      <alignment vertical="top"/>
    </xf>
    <xf numFmtId="0" fontId="3" fillId="0" borderId="0" xfId="0" applyFont="1" applyBorder="1" applyAlignment="1">
      <alignment vertical="top" wrapText="1"/>
    </xf>
    <xf numFmtId="0" fontId="6" fillId="0" borderId="0" xfId="0" applyFont="1" applyFill="1" applyBorder="1" applyAlignment="1">
      <alignment vertical="top"/>
    </xf>
    <xf numFmtId="0" fontId="8"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vertical="top" wrapText="1"/>
    </xf>
    <xf numFmtId="4" fontId="1" fillId="0" borderId="0" xfId="0" applyNumberFormat="1" applyFont="1" applyFill="1" applyBorder="1" applyAlignment="1">
      <alignment vertical="top" wrapText="1"/>
    </xf>
    <xf numFmtId="0" fontId="3" fillId="0" borderId="11" xfId="0" applyFont="1" applyBorder="1" applyAlignment="1">
      <alignment vertical="top" wrapText="1"/>
    </xf>
    <xf numFmtId="0" fontId="1" fillId="0" borderId="12" xfId="0" applyFont="1" applyFill="1" applyBorder="1" applyAlignment="1">
      <alignment vertical="top" wrapText="1"/>
    </xf>
    <xf numFmtId="0" fontId="1" fillId="0" borderId="12" xfId="0" applyFont="1" applyFill="1" applyBorder="1" applyAlignment="1">
      <alignment horizontal="right" wrapText="1"/>
    </xf>
    <xf numFmtId="0" fontId="1" fillId="0" borderId="12" xfId="0" applyFont="1" applyFill="1" applyBorder="1" applyAlignment="1">
      <alignment wrapText="1"/>
    </xf>
    <xf numFmtId="0" fontId="0" fillId="0" borderId="0" xfId="0" applyAlignment="1">
      <alignment vertical="top"/>
    </xf>
    <xf numFmtId="0" fontId="8" fillId="0" borderId="10" xfId="0" applyFont="1" applyFill="1" applyBorder="1" applyAlignment="1">
      <alignment wrapText="1"/>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wrapText="1"/>
    </xf>
    <xf numFmtId="0" fontId="1" fillId="0" borderId="10" xfId="0" applyFont="1" applyBorder="1" applyAlignment="1">
      <alignment/>
    </xf>
    <xf numFmtId="4" fontId="0" fillId="0" borderId="0" xfId="0" applyNumberFormat="1" applyFont="1" applyFill="1" applyBorder="1" applyAlignment="1">
      <alignment horizontal="right" vertical="center" wrapText="1"/>
    </xf>
    <xf numFmtId="0" fontId="6" fillId="0" borderId="0" xfId="0" applyFont="1" applyFill="1" applyBorder="1" applyAlignment="1">
      <alignment/>
    </xf>
    <xf numFmtId="0" fontId="1" fillId="0" borderId="0" xfId="0" applyFont="1" applyFill="1" applyBorder="1" applyAlignment="1">
      <alignment/>
    </xf>
    <xf numFmtId="0" fontId="1" fillId="0" borderId="10" xfId="0" applyFont="1" applyBorder="1" applyAlignment="1">
      <alignment vertical="top"/>
    </xf>
    <xf numFmtId="4" fontId="1" fillId="33" borderId="10" xfId="0" applyNumberFormat="1" applyFont="1" applyFill="1" applyBorder="1" applyAlignment="1">
      <alignment/>
    </xf>
    <xf numFmtId="0" fontId="1" fillId="0" borderId="0" xfId="0" applyFont="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3" fillId="0" borderId="10" xfId="0" applyFont="1" applyBorder="1" applyAlignment="1">
      <alignment/>
    </xf>
    <xf numFmtId="0" fontId="5" fillId="0" borderId="0" xfId="0" applyFont="1" applyFill="1" applyBorder="1" applyAlignment="1">
      <alignment vertical="center"/>
    </xf>
    <xf numFmtId="0" fontId="0" fillId="0" borderId="0" xfId="0" applyFont="1" applyAlignment="1">
      <alignment/>
    </xf>
    <xf numFmtId="0" fontId="10" fillId="0" borderId="10" xfId="0" applyFont="1" applyFill="1" applyBorder="1" applyAlignment="1">
      <alignment horizontal="center" vertical="center"/>
    </xf>
    <xf numFmtId="0" fontId="1" fillId="34" borderId="10" xfId="51" applyFont="1" applyFill="1" applyBorder="1" applyAlignment="1">
      <alignment vertical="top" wrapText="1"/>
      <protection/>
    </xf>
    <xf numFmtId="3" fontId="10" fillId="0" borderId="10" xfId="0" applyNumberFormat="1" applyFont="1" applyFill="1" applyBorder="1" applyAlignment="1">
      <alignment horizontal="right"/>
    </xf>
    <xf numFmtId="4" fontId="0" fillId="34" borderId="10" xfId="51" applyNumberFormat="1" applyFont="1" applyFill="1" applyBorder="1" applyAlignment="1">
      <alignment horizontal="right" wrapText="1"/>
      <protection/>
    </xf>
    <xf numFmtId="0" fontId="0" fillId="0" borderId="10" xfId="0" applyNumberFormat="1" applyFont="1" applyBorder="1" applyAlignment="1">
      <alignment horizontal="right"/>
    </xf>
    <xf numFmtId="0" fontId="10" fillId="0" borderId="0" xfId="0" applyFont="1" applyFill="1" applyBorder="1" applyAlignment="1">
      <alignment horizontal="center" vertical="center"/>
    </xf>
    <xf numFmtId="0" fontId="3" fillId="0" borderId="15" xfId="0" applyFont="1" applyBorder="1" applyAlignment="1">
      <alignment/>
    </xf>
    <xf numFmtId="4" fontId="0" fillId="33" borderId="10" xfId="0" applyNumberFormat="1" applyFont="1" applyFill="1"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ont="1" applyAlignment="1">
      <alignment/>
    </xf>
    <xf numFmtId="0" fontId="5" fillId="0" borderId="0" xfId="0" applyFont="1" applyFill="1" applyBorder="1" applyAlignment="1">
      <alignment horizontal="left" vertical="center"/>
    </xf>
    <xf numFmtId="0" fontId="1" fillId="34" borderId="10" xfId="51" applyFont="1" applyFill="1" applyBorder="1" applyAlignment="1">
      <alignment wrapText="1"/>
      <protection/>
    </xf>
    <xf numFmtId="3" fontId="10" fillId="0" borderId="10" xfId="0" applyNumberFormat="1" applyFont="1" applyBorder="1" applyAlignment="1">
      <alignment horizontal="right"/>
    </xf>
    <xf numFmtId="4" fontId="1" fillId="34" borderId="10" xfId="51" applyNumberFormat="1" applyFont="1" applyFill="1" applyBorder="1" applyAlignment="1">
      <alignment horizontal="right" wrapText="1"/>
      <protection/>
    </xf>
    <xf numFmtId="0" fontId="1" fillId="0" borderId="10" xfId="0" applyFont="1" applyBorder="1" applyAlignment="1">
      <alignment horizontal="right"/>
    </xf>
    <xf numFmtId="3" fontId="10" fillId="0" borderId="0" xfId="0" applyNumberFormat="1" applyFont="1" applyBorder="1" applyAlignment="1">
      <alignment horizontal="center" vertical="center"/>
    </xf>
    <xf numFmtId="0" fontId="1" fillId="0" borderId="0" xfId="0" applyFont="1" applyBorder="1" applyAlignment="1">
      <alignment/>
    </xf>
    <xf numFmtId="0" fontId="1" fillId="0" borderId="0" xfId="0" applyFont="1" applyAlignment="1">
      <alignment/>
    </xf>
    <xf numFmtId="0" fontId="11" fillId="0" borderId="0" xfId="0" applyFont="1" applyBorder="1" applyAlignment="1">
      <alignment vertical="center"/>
    </xf>
    <xf numFmtId="0" fontId="0" fillId="0" borderId="10" xfId="0" applyFont="1" applyBorder="1" applyAlignment="1">
      <alignment horizontal="center" vertical="top"/>
    </xf>
    <xf numFmtId="0" fontId="12" fillId="0" borderId="10" xfId="0" applyFont="1" applyBorder="1" applyAlignment="1">
      <alignment wrapText="1"/>
    </xf>
    <xf numFmtId="0" fontId="12" fillId="0" borderId="11" xfId="0" applyFont="1" applyBorder="1" applyAlignment="1">
      <alignment/>
    </xf>
    <xf numFmtId="0" fontId="12" fillId="0" borderId="10" xfId="0" applyFont="1" applyFill="1" applyBorder="1" applyAlignment="1">
      <alignment wrapText="1"/>
    </xf>
    <xf numFmtId="0" fontId="13" fillId="0" borderId="10" xfId="0" applyFont="1" applyBorder="1" applyAlignment="1">
      <alignment/>
    </xf>
    <xf numFmtId="4" fontId="0" fillId="0" borderId="10" xfId="0" applyNumberFormat="1" applyBorder="1" applyAlignment="1">
      <alignment/>
    </xf>
    <xf numFmtId="4" fontId="0" fillId="0" borderId="0" xfId="0" applyNumberFormat="1" applyAlignment="1">
      <alignment/>
    </xf>
    <xf numFmtId="0" fontId="4" fillId="0" borderId="11" xfId="0" applyFont="1" applyBorder="1" applyAlignment="1">
      <alignment horizontal="left" vertical="top" wrapText="1"/>
    </xf>
    <xf numFmtId="0" fontId="1" fillId="0" borderId="10" xfId="0" applyFont="1" applyBorder="1" applyAlignment="1">
      <alignment horizontal="left" vertical="center" wrapText="1" readingOrder="1"/>
    </xf>
    <xf numFmtId="0" fontId="1" fillId="0" borderId="10" xfId="0" applyFont="1" applyBorder="1" applyAlignment="1">
      <alignment horizontal="left" vertical="center" wrapText="1"/>
    </xf>
    <xf numFmtId="0" fontId="1" fillId="0" borderId="13" xfId="0" applyFont="1" applyBorder="1" applyAlignment="1">
      <alignment horizontal="left" vertical="top" wrapText="1"/>
    </xf>
    <xf numFmtId="0" fontId="6" fillId="0" borderId="0" xfId="51" applyFont="1" applyBorder="1" applyAlignment="1">
      <alignment horizontal="left"/>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3"/>
  <sheetViews>
    <sheetView tabSelected="1" zoomScalePageLayoutView="0" workbookViewId="0" topLeftCell="A214">
      <selection activeCell="C247" sqref="C247"/>
    </sheetView>
  </sheetViews>
  <sheetFormatPr defaultColWidth="9.00390625" defaultRowHeight="12.75"/>
  <cols>
    <col min="1" max="1" width="4.25390625" style="0" customWidth="1"/>
    <col min="2" max="2" width="10.875" style="0" customWidth="1"/>
    <col min="3" max="3" width="53.375" style="0" customWidth="1"/>
    <col min="4" max="6" width="9.00390625" style="0" customWidth="1"/>
    <col min="7" max="7" width="9.625" style="0" customWidth="1"/>
    <col min="8" max="8" width="12.125" style="0" customWidth="1"/>
    <col min="9" max="9" width="12.875" style="0" customWidth="1"/>
    <col min="10" max="10" width="13.75390625" style="0" customWidth="1"/>
    <col min="11" max="11" width="13.625" style="0" customWidth="1"/>
    <col min="12" max="12" width="10.875" style="0" customWidth="1"/>
  </cols>
  <sheetData>
    <row r="1" spans="2:3" ht="12.75">
      <c r="B1" t="s">
        <v>0</v>
      </c>
      <c r="C1" t="s">
        <v>1</v>
      </c>
    </row>
    <row r="2" spans="1:14" ht="12.75">
      <c r="A2" s="1">
        <v>1</v>
      </c>
      <c r="B2" s="1">
        <v>2</v>
      </c>
      <c r="C2" s="1">
        <v>3</v>
      </c>
      <c r="D2" s="1">
        <v>4</v>
      </c>
      <c r="E2" s="1">
        <v>5</v>
      </c>
      <c r="F2" s="1">
        <v>6</v>
      </c>
      <c r="G2" s="1">
        <v>7</v>
      </c>
      <c r="H2" s="1">
        <v>8</v>
      </c>
      <c r="I2" s="2">
        <v>9</v>
      </c>
      <c r="J2" s="1">
        <v>10</v>
      </c>
      <c r="K2" s="1">
        <v>11</v>
      </c>
      <c r="L2" s="1">
        <v>12</v>
      </c>
      <c r="M2" s="3"/>
      <c r="N2" s="3"/>
    </row>
    <row r="3" spans="1:14" ht="63.75">
      <c r="A3" s="4" t="s">
        <v>2</v>
      </c>
      <c r="B3" s="4" t="s">
        <v>3</v>
      </c>
      <c r="C3" s="4" t="s">
        <v>4</v>
      </c>
      <c r="D3" s="5" t="s">
        <v>5</v>
      </c>
      <c r="E3" s="5" t="s">
        <v>6</v>
      </c>
      <c r="F3" s="5" t="s">
        <v>7</v>
      </c>
      <c r="G3" s="5" t="s">
        <v>8</v>
      </c>
      <c r="H3" s="5" t="s">
        <v>9</v>
      </c>
      <c r="I3" s="5" t="s">
        <v>10</v>
      </c>
      <c r="J3" s="5" t="s">
        <v>11</v>
      </c>
      <c r="K3" s="5" t="s">
        <v>12</v>
      </c>
      <c r="L3" s="5" t="s">
        <v>13</v>
      </c>
      <c r="M3" s="3"/>
      <c r="N3" s="3"/>
    </row>
    <row r="4" spans="1:14" ht="76.5">
      <c r="A4" s="6" t="s">
        <v>14</v>
      </c>
      <c r="B4" s="7" t="s">
        <v>15</v>
      </c>
      <c r="C4" s="8" t="s">
        <v>16</v>
      </c>
      <c r="D4" s="6">
        <v>60</v>
      </c>
      <c r="E4" s="9"/>
      <c r="F4" s="9"/>
      <c r="G4" s="10"/>
      <c r="H4" s="11"/>
      <c r="I4" s="11"/>
      <c r="J4" s="11"/>
      <c r="K4" s="9"/>
      <c r="L4" s="9"/>
      <c r="M4" s="3"/>
      <c r="N4" s="3"/>
    </row>
    <row r="5" spans="1:12" ht="25.5">
      <c r="A5" s="9" t="s">
        <v>17</v>
      </c>
      <c r="B5" s="7" t="s">
        <v>15</v>
      </c>
      <c r="C5" s="7" t="s">
        <v>18</v>
      </c>
      <c r="D5" s="9">
        <v>6</v>
      </c>
      <c r="E5" s="9"/>
      <c r="F5" s="9"/>
      <c r="G5" s="10"/>
      <c r="H5" s="11"/>
      <c r="I5" s="11"/>
      <c r="J5" s="11"/>
      <c r="K5" s="9"/>
      <c r="L5" s="9"/>
    </row>
    <row r="6" spans="1:12" ht="25.5">
      <c r="A6" s="9" t="s">
        <v>19</v>
      </c>
      <c r="B6" s="7" t="s">
        <v>15</v>
      </c>
      <c r="C6" s="7" t="s">
        <v>20</v>
      </c>
      <c r="D6" s="9">
        <v>4</v>
      </c>
      <c r="E6" s="9"/>
      <c r="F6" s="9"/>
      <c r="G6" s="10"/>
      <c r="H6" s="11"/>
      <c r="I6" s="11"/>
      <c r="J6" s="11"/>
      <c r="K6" s="9"/>
      <c r="L6" s="9"/>
    </row>
    <row r="7" spans="1:12" ht="25.5">
      <c r="A7" s="9" t="s">
        <v>21</v>
      </c>
      <c r="B7" s="7" t="s">
        <v>15</v>
      </c>
      <c r="C7" s="7" t="s">
        <v>22</v>
      </c>
      <c r="D7" s="9">
        <v>20</v>
      </c>
      <c r="E7" s="9"/>
      <c r="F7" s="9"/>
      <c r="G7" s="10"/>
      <c r="H7" s="11"/>
      <c r="I7" s="11"/>
      <c r="J7" s="11"/>
      <c r="K7" s="9"/>
      <c r="L7" s="9"/>
    </row>
    <row r="8" spans="1:12" ht="12.75">
      <c r="A8" s="9" t="s">
        <v>23</v>
      </c>
      <c r="B8" s="7" t="s">
        <v>15</v>
      </c>
      <c r="C8" s="9" t="s">
        <v>24</v>
      </c>
      <c r="D8" s="9">
        <v>20</v>
      </c>
      <c r="E8" s="9"/>
      <c r="F8" s="9"/>
      <c r="G8" s="10"/>
      <c r="H8" s="11"/>
      <c r="I8" s="11"/>
      <c r="J8" s="11"/>
      <c r="K8" s="9"/>
      <c r="L8" s="9"/>
    </row>
    <row r="9" spans="7:10" ht="12.75">
      <c r="G9" s="12" t="s">
        <v>25</v>
      </c>
      <c r="H9" s="13">
        <f>SUM(H4:H8)</f>
        <v>0</v>
      </c>
      <c r="I9" s="13">
        <f>SUM(I4:I8)</f>
        <v>0</v>
      </c>
      <c r="J9" s="13">
        <f>SUM(J4:J8)</f>
        <v>0</v>
      </c>
    </row>
    <row r="10" spans="7:10" ht="12.75">
      <c r="G10" s="14"/>
      <c r="H10" s="14"/>
      <c r="I10" s="14"/>
      <c r="J10" s="14"/>
    </row>
    <row r="11" spans="7:10" ht="12.75">
      <c r="G11" s="14"/>
      <c r="H11" s="14"/>
      <c r="I11" s="14"/>
      <c r="J11" s="14"/>
    </row>
    <row r="12" spans="7:10" ht="12.75">
      <c r="G12" s="14"/>
      <c r="H12" s="14"/>
      <c r="I12" s="14"/>
      <c r="J12" s="14"/>
    </row>
    <row r="13" spans="7:10" ht="12.75">
      <c r="G13" s="14"/>
      <c r="H13" s="14"/>
      <c r="I13" s="14"/>
      <c r="J13" s="14"/>
    </row>
    <row r="14" spans="7:10" ht="12.75">
      <c r="G14" s="14"/>
      <c r="H14" s="14"/>
      <c r="I14" s="14"/>
      <c r="J14" s="14"/>
    </row>
    <row r="15" spans="7:10" ht="12.75">
      <c r="G15" s="14"/>
      <c r="H15" s="14"/>
      <c r="I15" s="14"/>
      <c r="J15" s="14"/>
    </row>
    <row r="16" spans="7:10" ht="12.75">
      <c r="G16" s="14"/>
      <c r="H16" s="14"/>
      <c r="I16" s="14"/>
      <c r="J16" s="14"/>
    </row>
    <row r="17" spans="7:10" ht="12.75">
      <c r="G17" s="14"/>
      <c r="H17" s="14"/>
      <c r="I17" s="14"/>
      <c r="J17" s="14"/>
    </row>
    <row r="18" spans="7:10" ht="12.75">
      <c r="G18" s="14"/>
      <c r="H18" s="14"/>
      <c r="I18" s="14"/>
      <c r="J18" s="14"/>
    </row>
    <row r="19" spans="7:10" ht="12.75">
      <c r="G19" s="14"/>
      <c r="H19" s="14"/>
      <c r="I19" s="14"/>
      <c r="J19" s="14"/>
    </row>
    <row r="20" spans="7:10" ht="12.75">
      <c r="G20" s="14"/>
      <c r="H20" s="14"/>
      <c r="I20" s="14"/>
      <c r="J20" s="14"/>
    </row>
    <row r="21" spans="7:10" ht="12.75">
      <c r="G21" s="14"/>
      <c r="H21" s="14"/>
      <c r="I21" s="14"/>
      <c r="J21" s="14"/>
    </row>
    <row r="22" spans="7:10" ht="12.75">
      <c r="G22" s="14"/>
      <c r="H22" s="14"/>
      <c r="I22" s="14"/>
      <c r="J22" s="14"/>
    </row>
    <row r="23" spans="7:10" ht="12.75">
      <c r="G23" s="14"/>
      <c r="H23" s="14"/>
      <c r="I23" s="14"/>
      <c r="J23" s="14"/>
    </row>
    <row r="24" spans="7:10" ht="12.75">
      <c r="G24" s="14"/>
      <c r="H24" s="14"/>
      <c r="I24" s="14"/>
      <c r="J24" s="14"/>
    </row>
    <row r="25" spans="7:10" ht="12.75">
      <c r="G25" s="14"/>
      <c r="H25" s="14"/>
      <c r="I25" s="14"/>
      <c r="J25" s="14"/>
    </row>
    <row r="26" spans="7:10" ht="12.75">
      <c r="G26" s="14"/>
      <c r="H26" s="14"/>
      <c r="I26" s="14"/>
      <c r="J26" s="14"/>
    </row>
    <row r="27" spans="7:10" ht="12.75">
      <c r="G27" s="14"/>
      <c r="H27" s="14"/>
      <c r="I27" s="14"/>
      <c r="J27" s="14"/>
    </row>
    <row r="28" spans="7:10" ht="12.75">
      <c r="G28" s="14"/>
      <c r="H28" s="14"/>
      <c r="I28" s="14"/>
      <c r="J28" s="14"/>
    </row>
    <row r="29" spans="7:10" ht="12.75">
      <c r="G29" s="14"/>
      <c r="H29" s="14"/>
      <c r="I29" s="14"/>
      <c r="J29" s="14"/>
    </row>
    <row r="30" spans="7:10" ht="12.75">
      <c r="G30" s="14"/>
      <c r="H30" s="14"/>
      <c r="I30" s="14"/>
      <c r="J30" s="14"/>
    </row>
    <row r="31" spans="7:10" ht="12.75">
      <c r="G31" s="14"/>
      <c r="H31" s="14"/>
      <c r="I31" s="14"/>
      <c r="J31" s="14"/>
    </row>
    <row r="32" spans="7:10" ht="12.75">
      <c r="G32" s="14"/>
      <c r="H32" s="14"/>
      <c r="I32" s="14"/>
      <c r="J32" s="14"/>
    </row>
    <row r="33" spans="7:10" ht="12.75">
      <c r="G33" s="14"/>
      <c r="H33" s="14"/>
      <c r="I33" s="14"/>
      <c r="J33" s="14"/>
    </row>
    <row r="34" spans="7:10" ht="12.75">
      <c r="G34" s="14"/>
      <c r="H34" s="14"/>
      <c r="I34" s="14"/>
      <c r="J34" s="14"/>
    </row>
    <row r="35" spans="7:10" ht="12.75">
      <c r="G35" s="14"/>
      <c r="H35" s="14"/>
      <c r="I35" s="14"/>
      <c r="J35" s="14"/>
    </row>
    <row r="36" spans="7:10" ht="12.75">
      <c r="G36" s="14"/>
      <c r="H36" s="14"/>
      <c r="I36" s="14"/>
      <c r="J36" s="14"/>
    </row>
    <row r="37" spans="7:10" ht="12.75">
      <c r="G37" s="14"/>
      <c r="H37" s="14"/>
      <c r="I37" s="14"/>
      <c r="J37" s="14"/>
    </row>
    <row r="38" spans="7:10" ht="12.75">
      <c r="G38" s="14"/>
      <c r="H38" s="14"/>
      <c r="I38" s="14"/>
      <c r="J38" s="14"/>
    </row>
    <row r="39" spans="7:10" ht="12.75">
      <c r="G39" s="14"/>
      <c r="H39" s="14"/>
      <c r="I39" s="14"/>
      <c r="J39" s="14"/>
    </row>
    <row r="40" spans="2:3" ht="12.75">
      <c r="B40" t="s">
        <v>26</v>
      </c>
      <c r="C40" s="15" t="s">
        <v>27</v>
      </c>
    </row>
    <row r="41" spans="1:14" ht="12.75">
      <c r="A41" s="1">
        <v>1</v>
      </c>
      <c r="B41" s="1">
        <v>2</v>
      </c>
      <c r="C41" s="1">
        <v>3</v>
      </c>
      <c r="D41" s="1">
        <v>4</v>
      </c>
      <c r="E41" s="1">
        <v>5</v>
      </c>
      <c r="F41" s="1">
        <v>6</v>
      </c>
      <c r="G41" s="1">
        <v>7</v>
      </c>
      <c r="H41" s="1">
        <v>8</v>
      </c>
      <c r="I41" s="2">
        <v>9</v>
      </c>
      <c r="J41" s="1">
        <v>10</v>
      </c>
      <c r="K41" s="1">
        <v>11</v>
      </c>
      <c r="L41" s="1">
        <v>12</v>
      </c>
      <c r="M41" s="3"/>
      <c r="N41" s="3"/>
    </row>
    <row r="42" spans="1:14" ht="51" customHeight="1">
      <c r="A42" s="4" t="s">
        <v>2</v>
      </c>
      <c r="B42" s="4" t="s">
        <v>3</v>
      </c>
      <c r="C42" s="4" t="s">
        <v>4</v>
      </c>
      <c r="D42" s="5" t="s">
        <v>5</v>
      </c>
      <c r="E42" s="5" t="s">
        <v>6</v>
      </c>
      <c r="F42" s="5" t="s">
        <v>7</v>
      </c>
      <c r="G42" s="5" t="s">
        <v>8</v>
      </c>
      <c r="H42" s="5" t="s">
        <v>9</v>
      </c>
      <c r="I42" s="5" t="s">
        <v>10</v>
      </c>
      <c r="J42" s="5" t="s">
        <v>11</v>
      </c>
      <c r="K42" s="5" t="s">
        <v>12</v>
      </c>
      <c r="L42" s="5" t="s">
        <v>13</v>
      </c>
      <c r="N42" s="3"/>
    </row>
    <row r="43" spans="1:12" ht="292.5" customHeight="1">
      <c r="A43" s="6" t="s">
        <v>14</v>
      </c>
      <c r="B43" s="7" t="s">
        <v>15</v>
      </c>
      <c r="C43" s="8" t="s">
        <v>28</v>
      </c>
      <c r="D43" s="6">
        <v>10</v>
      </c>
      <c r="E43" s="9"/>
      <c r="F43" s="9"/>
      <c r="G43" s="10"/>
      <c r="H43" s="11"/>
      <c r="I43" s="11"/>
      <c r="J43" s="11"/>
      <c r="K43" s="9"/>
      <c r="L43" s="9"/>
    </row>
    <row r="44" spans="7:10" ht="12.75">
      <c r="G44" s="4" t="s">
        <v>25</v>
      </c>
      <c r="H44" s="13">
        <f>SUM(H43)</f>
        <v>0</v>
      </c>
      <c r="I44" s="13">
        <f>SUM(I43)</f>
        <v>0</v>
      </c>
      <c r="J44" s="13">
        <f>SUM(J43)</f>
        <v>0</v>
      </c>
    </row>
    <row r="48" ht="42" customHeight="1"/>
    <row r="49" ht="188.25" customHeight="1"/>
    <row r="50" spans="2:3" ht="12.75">
      <c r="B50" t="s">
        <v>29</v>
      </c>
      <c r="C50" t="s">
        <v>30</v>
      </c>
    </row>
    <row r="51" spans="1:14" ht="12.75">
      <c r="A51" s="1">
        <v>1</v>
      </c>
      <c r="B51" s="1">
        <v>2</v>
      </c>
      <c r="C51" s="1">
        <v>3</v>
      </c>
      <c r="D51" s="1">
        <v>4</v>
      </c>
      <c r="E51" s="1">
        <v>5</v>
      </c>
      <c r="F51" s="1">
        <v>6</v>
      </c>
      <c r="G51" s="1">
        <v>7</v>
      </c>
      <c r="H51" s="1">
        <v>8</v>
      </c>
      <c r="I51" s="2">
        <v>9</v>
      </c>
      <c r="J51" s="1">
        <v>10</v>
      </c>
      <c r="K51" s="1">
        <v>11</v>
      </c>
      <c r="L51" s="1">
        <v>12</v>
      </c>
      <c r="M51" s="3"/>
      <c r="N51" s="3"/>
    </row>
    <row r="52" spans="1:14" ht="61.5" customHeight="1">
      <c r="A52" s="4" t="s">
        <v>2</v>
      </c>
      <c r="B52" s="4" t="s">
        <v>3</v>
      </c>
      <c r="C52" s="4" t="s">
        <v>4</v>
      </c>
      <c r="D52" s="5" t="s">
        <v>5</v>
      </c>
      <c r="E52" s="5" t="s">
        <v>6</v>
      </c>
      <c r="F52" s="5" t="s">
        <v>7</v>
      </c>
      <c r="G52" s="5" t="s">
        <v>8</v>
      </c>
      <c r="H52" s="5" t="s">
        <v>9</v>
      </c>
      <c r="I52" s="5" t="s">
        <v>10</v>
      </c>
      <c r="J52" s="5" t="s">
        <v>11</v>
      </c>
      <c r="K52" s="5" t="s">
        <v>12</v>
      </c>
      <c r="L52" s="5" t="s">
        <v>13</v>
      </c>
      <c r="M52" s="3"/>
      <c r="N52" s="3"/>
    </row>
    <row r="53" spans="1:12" ht="231" customHeight="1">
      <c r="A53" s="6">
        <v>1</v>
      </c>
      <c r="B53" s="7" t="s">
        <v>15</v>
      </c>
      <c r="C53" s="8" t="s">
        <v>31</v>
      </c>
      <c r="D53" s="9">
        <v>35</v>
      </c>
      <c r="E53" s="9"/>
      <c r="F53" s="9"/>
      <c r="G53" s="10"/>
      <c r="H53" s="11"/>
      <c r="I53" s="11"/>
      <c r="J53" s="11"/>
      <c r="K53" s="9"/>
      <c r="L53" s="9"/>
    </row>
    <row r="54" spans="7:10" ht="12.75">
      <c r="G54" s="4" t="s">
        <v>25</v>
      </c>
      <c r="H54" s="13">
        <f>SUM(H53)</f>
        <v>0</v>
      </c>
      <c r="I54" s="13">
        <f>SUM(I53)</f>
        <v>0</v>
      </c>
      <c r="J54" s="13">
        <f>SUM(J53)</f>
        <v>0</v>
      </c>
    </row>
    <row r="56" ht="12.75">
      <c r="C56" t="s">
        <v>32</v>
      </c>
    </row>
    <row r="58" spans="2:3" ht="12.75">
      <c r="B58" t="s">
        <v>33</v>
      </c>
      <c r="C58" t="s">
        <v>34</v>
      </c>
    </row>
    <row r="59" spans="1:14" ht="12.75">
      <c r="A59" s="1">
        <v>1</v>
      </c>
      <c r="B59" s="1">
        <v>2</v>
      </c>
      <c r="C59" s="1">
        <v>3</v>
      </c>
      <c r="D59" s="1">
        <v>4</v>
      </c>
      <c r="E59" s="1">
        <v>5</v>
      </c>
      <c r="F59" s="1">
        <v>6</v>
      </c>
      <c r="G59" s="1">
        <v>7</v>
      </c>
      <c r="H59" s="1">
        <v>8</v>
      </c>
      <c r="I59" s="2">
        <v>9</v>
      </c>
      <c r="J59" s="1">
        <v>10</v>
      </c>
      <c r="K59" s="1">
        <v>11</v>
      </c>
      <c r="L59" s="1">
        <v>12</v>
      </c>
      <c r="M59" s="3"/>
      <c r="N59" s="3"/>
    </row>
    <row r="60" spans="1:14" ht="64.5" customHeight="1">
      <c r="A60" s="4" t="s">
        <v>2</v>
      </c>
      <c r="B60" s="4" t="s">
        <v>3</v>
      </c>
      <c r="C60" s="4" t="s">
        <v>4</v>
      </c>
      <c r="D60" s="5" t="s">
        <v>5</v>
      </c>
      <c r="E60" s="5" t="s">
        <v>6</v>
      </c>
      <c r="F60" s="5" t="s">
        <v>7</v>
      </c>
      <c r="G60" s="5" t="s">
        <v>8</v>
      </c>
      <c r="H60" s="5" t="s">
        <v>9</v>
      </c>
      <c r="I60" s="5" t="s">
        <v>10</v>
      </c>
      <c r="J60" s="5" t="s">
        <v>11</v>
      </c>
      <c r="K60" s="5" t="s">
        <v>12</v>
      </c>
      <c r="L60" s="5" t="s">
        <v>13</v>
      </c>
      <c r="M60" s="3"/>
      <c r="N60" s="3"/>
    </row>
    <row r="61" spans="1:12" ht="63.75">
      <c r="A61" s="6"/>
      <c r="B61" s="7" t="s">
        <v>35</v>
      </c>
      <c r="C61" s="8" t="s">
        <v>36</v>
      </c>
      <c r="D61" s="9"/>
      <c r="E61" s="9"/>
      <c r="F61" s="9"/>
      <c r="G61" s="10"/>
      <c r="H61" s="11"/>
      <c r="I61" s="11"/>
      <c r="J61" s="11"/>
      <c r="K61" s="9"/>
      <c r="L61" s="9"/>
    </row>
    <row r="62" spans="1:12" ht="38.25">
      <c r="A62" s="9"/>
      <c r="B62" s="7" t="s">
        <v>35</v>
      </c>
      <c r="C62" s="7" t="s">
        <v>37</v>
      </c>
      <c r="D62" s="9"/>
      <c r="E62" s="9"/>
      <c r="F62" s="9"/>
      <c r="G62" s="10"/>
      <c r="H62" s="11"/>
      <c r="I62" s="11"/>
      <c r="J62" s="11"/>
      <c r="K62" s="9"/>
      <c r="L62" s="9"/>
    </row>
    <row r="63" spans="1:12" ht="38.25">
      <c r="A63" s="9"/>
      <c r="B63" s="7" t="s">
        <v>35</v>
      </c>
      <c r="C63" s="7" t="s">
        <v>38</v>
      </c>
      <c r="D63" s="9"/>
      <c r="E63" s="9"/>
      <c r="F63" s="9"/>
      <c r="G63" s="10"/>
      <c r="H63" s="11"/>
      <c r="I63" s="11"/>
      <c r="J63" s="11"/>
      <c r="K63" s="9"/>
      <c r="L63" s="9"/>
    </row>
    <row r="64" spans="1:12" ht="12.75">
      <c r="A64" s="9">
        <v>1</v>
      </c>
      <c r="B64" s="7"/>
      <c r="C64" s="7" t="s">
        <v>39</v>
      </c>
      <c r="D64" s="9">
        <v>80</v>
      </c>
      <c r="E64" s="9"/>
      <c r="F64" s="9"/>
      <c r="G64" s="10"/>
      <c r="H64" s="11"/>
      <c r="I64" s="11"/>
      <c r="J64" s="11"/>
      <c r="K64" s="9"/>
      <c r="L64" s="9"/>
    </row>
    <row r="65" spans="1:12" ht="25.5">
      <c r="A65" s="9">
        <v>2</v>
      </c>
      <c r="B65" s="7" t="s">
        <v>35</v>
      </c>
      <c r="C65" s="8" t="s">
        <v>40</v>
      </c>
      <c r="D65" s="9">
        <v>80</v>
      </c>
      <c r="E65" s="9"/>
      <c r="F65" s="9"/>
      <c r="G65" s="10"/>
      <c r="H65" s="11"/>
      <c r="I65" s="11"/>
      <c r="J65" s="11"/>
      <c r="K65" s="9"/>
      <c r="L65" s="9"/>
    </row>
    <row r="66" spans="1:12" ht="12.75">
      <c r="A66" s="9"/>
      <c r="B66" s="16" t="s">
        <v>41</v>
      </c>
      <c r="C66" s="8" t="s">
        <v>42</v>
      </c>
      <c r="D66" s="9">
        <v>50</v>
      </c>
      <c r="E66" s="9"/>
      <c r="F66" s="9"/>
      <c r="G66" s="10"/>
      <c r="H66" s="11"/>
      <c r="I66" s="11"/>
      <c r="J66" s="11"/>
      <c r="K66" s="9"/>
      <c r="L66" s="9"/>
    </row>
    <row r="67" spans="1:12" ht="12.75">
      <c r="A67" s="9"/>
      <c r="B67" s="16" t="s">
        <v>41</v>
      </c>
      <c r="C67" s="8" t="s">
        <v>43</v>
      </c>
      <c r="D67" s="9">
        <v>52</v>
      </c>
      <c r="E67" s="9"/>
      <c r="F67" s="9"/>
      <c r="G67" s="10"/>
      <c r="H67" s="11"/>
      <c r="I67" s="11"/>
      <c r="J67" s="11"/>
      <c r="K67" s="9"/>
      <c r="L67" s="9"/>
    </row>
    <row r="68" spans="7:10" ht="12.75">
      <c r="G68" s="4" t="s">
        <v>25</v>
      </c>
      <c r="H68" s="13">
        <f>SUM(H61:H67)</f>
        <v>0</v>
      </c>
      <c r="I68" s="13">
        <f>SUM(I61:I67)</f>
        <v>0</v>
      </c>
      <c r="J68" s="13">
        <f>SUM(J61:J67)</f>
        <v>0</v>
      </c>
    </row>
    <row r="70" ht="12.75">
      <c r="B70" t="s">
        <v>44</v>
      </c>
    </row>
    <row r="71" spans="1:12" ht="12.75">
      <c r="A71" s="1">
        <v>1</v>
      </c>
      <c r="B71" s="1">
        <v>2</v>
      </c>
      <c r="C71" s="1">
        <v>3</v>
      </c>
      <c r="D71" s="1">
        <v>4</v>
      </c>
      <c r="E71" s="1">
        <v>5</v>
      </c>
      <c r="F71" s="1">
        <v>6</v>
      </c>
      <c r="G71" s="1">
        <v>7</v>
      </c>
      <c r="H71" s="1">
        <v>8</v>
      </c>
      <c r="I71" s="2">
        <v>9</v>
      </c>
      <c r="J71" s="1">
        <v>10</v>
      </c>
      <c r="K71" s="1">
        <v>11</v>
      </c>
      <c r="L71" s="1">
        <v>12</v>
      </c>
    </row>
    <row r="72" spans="1:12" ht="63.75" customHeight="1">
      <c r="A72" s="4" t="s">
        <v>2</v>
      </c>
      <c r="B72" s="4" t="s">
        <v>3</v>
      </c>
      <c r="C72" s="4" t="s">
        <v>4</v>
      </c>
      <c r="D72" s="5" t="s">
        <v>5</v>
      </c>
      <c r="E72" s="5" t="s">
        <v>6</v>
      </c>
      <c r="F72" s="5" t="s">
        <v>7</v>
      </c>
      <c r="G72" s="5" t="s">
        <v>8</v>
      </c>
      <c r="H72" s="5" t="s">
        <v>9</v>
      </c>
      <c r="I72" s="5" t="s">
        <v>10</v>
      </c>
      <c r="J72" s="5" t="s">
        <v>11</v>
      </c>
      <c r="K72" s="5" t="s">
        <v>12</v>
      </c>
      <c r="L72" s="5" t="s">
        <v>13</v>
      </c>
    </row>
    <row r="73" spans="1:12" ht="12.75" customHeight="1">
      <c r="A73" s="118" t="s">
        <v>45</v>
      </c>
      <c r="B73" s="118"/>
      <c r="C73" s="118"/>
      <c r="D73" s="118"/>
      <c r="E73" s="118"/>
      <c r="F73" s="118"/>
      <c r="G73" s="118"/>
      <c r="H73" s="118"/>
      <c r="I73" s="118"/>
      <c r="J73" s="118"/>
      <c r="K73" s="118"/>
      <c r="L73" s="17"/>
    </row>
    <row r="74" spans="1:12" ht="12.75">
      <c r="A74" s="118"/>
      <c r="B74" s="118"/>
      <c r="C74" s="118"/>
      <c r="D74" s="118"/>
      <c r="E74" s="118"/>
      <c r="F74" s="118"/>
      <c r="G74" s="118"/>
      <c r="H74" s="118"/>
      <c r="I74" s="118"/>
      <c r="J74" s="118"/>
      <c r="K74" s="118"/>
      <c r="L74" s="18"/>
    </row>
    <row r="75" spans="1:12" ht="12.75">
      <c r="A75" s="118"/>
      <c r="B75" s="118"/>
      <c r="C75" s="118"/>
      <c r="D75" s="118"/>
      <c r="E75" s="118"/>
      <c r="F75" s="118"/>
      <c r="G75" s="118"/>
      <c r="H75" s="118"/>
      <c r="I75" s="118"/>
      <c r="J75" s="118"/>
      <c r="K75" s="118"/>
      <c r="L75" s="18"/>
    </row>
    <row r="76" spans="1:12" ht="12.75">
      <c r="A76" s="118"/>
      <c r="B76" s="118"/>
      <c r="C76" s="118"/>
      <c r="D76" s="118"/>
      <c r="E76" s="118"/>
      <c r="F76" s="118"/>
      <c r="G76" s="118"/>
      <c r="H76" s="118"/>
      <c r="I76" s="118"/>
      <c r="J76" s="118"/>
      <c r="K76" s="118"/>
      <c r="L76" s="18"/>
    </row>
    <row r="77" spans="1:12" ht="12.75">
      <c r="A77" s="118"/>
      <c r="B77" s="118"/>
      <c r="C77" s="118"/>
      <c r="D77" s="118"/>
      <c r="E77" s="118"/>
      <c r="F77" s="118"/>
      <c r="G77" s="118"/>
      <c r="H77" s="118"/>
      <c r="I77" s="118"/>
      <c r="J77" s="118"/>
      <c r="K77" s="118"/>
      <c r="L77" s="18"/>
    </row>
    <row r="78" spans="1:12" ht="8.25" customHeight="1">
      <c r="A78" s="118"/>
      <c r="B78" s="118"/>
      <c r="C78" s="118"/>
      <c r="D78" s="118"/>
      <c r="E78" s="118"/>
      <c r="F78" s="118"/>
      <c r="G78" s="118"/>
      <c r="H78" s="118"/>
      <c r="I78" s="118"/>
      <c r="J78" s="118"/>
      <c r="K78" s="118"/>
      <c r="L78" s="18"/>
    </row>
    <row r="79" spans="1:12" ht="12.75">
      <c r="A79" s="118"/>
      <c r="B79" s="118"/>
      <c r="C79" s="118"/>
      <c r="D79" s="118"/>
      <c r="E79" s="118"/>
      <c r="F79" s="118"/>
      <c r="G79" s="118"/>
      <c r="H79" s="118"/>
      <c r="I79" s="118"/>
      <c r="J79" s="118"/>
      <c r="K79" s="118"/>
      <c r="L79" s="18"/>
    </row>
    <row r="80" spans="1:12" ht="12.75">
      <c r="A80" s="19">
        <v>1</v>
      </c>
      <c r="B80" s="7" t="s">
        <v>35</v>
      </c>
      <c r="C80" s="20" t="s">
        <v>46</v>
      </c>
      <c r="D80" s="19">
        <v>60</v>
      </c>
      <c r="E80" s="21"/>
      <c r="F80" s="9"/>
      <c r="G80" s="10"/>
      <c r="H80" s="11"/>
      <c r="I80" s="11"/>
      <c r="J80" s="11"/>
      <c r="K80" s="9"/>
      <c r="L80" s="9"/>
    </row>
    <row r="81" spans="1:12" ht="12.75">
      <c r="A81" s="19">
        <v>2</v>
      </c>
      <c r="B81" s="7" t="s">
        <v>35</v>
      </c>
      <c r="C81" s="20" t="s">
        <v>47</v>
      </c>
      <c r="D81" s="19">
        <v>60</v>
      </c>
      <c r="E81" s="21"/>
      <c r="F81" s="9"/>
      <c r="G81" s="10"/>
      <c r="H81" s="11"/>
      <c r="I81" s="11"/>
      <c r="J81" s="11"/>
      <c r="K81" s="9"/>
      <c r="L81" s="9"/>
    </row>
    <row r="82" spans="1:12" ht="12.75">
      <c r="A82" s="19">
        <v>3</v>
      </c>
      <c r="B82" s="7" t="s">
        <v>35</v>
      </c>
      <c r="C82" s="20" t="s">
        <v>48</v>
      </c>
      <c r="D82" s="19">
        <v>60</v>
      </c>
      <c r="E82" s="21"/>
      <c r="F82" s="9"/>
      <c r="G82" s="10"/>
      <c r="H82" s="11"/>
      <c r="I82" s="11"/>
      <c r="J82" s="11"/>
      <c r="K82" s="9"/>
      <c r="L82" s="9"/>
    </row>
    <row r="83" spans="1:12" ht="12.75">
      <c r="A83" s="19">
        <v>4</v>
      </c>
      <c r="B83" s="7" t="s">
        <v>35</v>
      </c>
      <c r="C83" s="20" t="s">
        <v>49</v>
      </c>
      <c r="D83" s="19">
        <v>60</v>
      </c>
      <c r="E83" s="21"/>
      <c r="F83" s="9"/>
      <c r="G83" s="10"/>
      <c r="H83" s="11"/>
      <c r="I83" s="11"/>
      <c r="J83" s="11"/>
      <c r="K83" s="9"/>
      <c r="L83" s="9"/>
    </row>
    <row r="84" spans="1:12" ht="12.75">
      <c r="A84" s="19">
        <v>5</v>
      </c>
      <c r="B84" s="7" t="s">
        <v>35</v>
      </c>
      <c r="C84" s="20" t="s">
        <v>50</v>
      </c>
      <c r="D84" s="19">
        <v>60</v>
      </c>
      <c r="E84" s="21"/>
      <c r="F84" s="9"/>
      <c r="G84" s="10"/>
      <c r="H84" s="11"/>
      <c r="I84" s="11"/>
      <c r="J84" s="11"/>
      <c r="K84" s="9"/>
      <c r="L84" s="9"/>
    </row>
    <row r="85" spans="1:12" ht="12.75" customHeight="1">
      <c r="A85" s="119" t="s">
        <v>51</v>
      </c>
      <c r="B85" s="119"/>
      <c r="C85" s="119"/>
      <c r="D85" s="119"/>
      <c r="E85" s="119"/>
      <c r="F85" s="119"/>
      <c r="G85" s="119"/>
      <c r="H85" s="119"/>
      <c r="I85" s="119"/>
      <c r="J85" s="119"/>
      <c r="K85" s="119"/>
      <c r="L85" s="18"/>
    </row>
    <row r="86" spans="1:12" ht="12.75">
      <c r="A86" s="119"/>
      <c r="B86" s="119"/>
      <c r="C86" s="119"/>
      <c r="D86" s="119"/>
      <c r="E86" s="119"/>
      <c r="F86" s="119"/>
      <c r="G86" s="119"/>
      <c r="H86" s="119"/>
      <c r="I86" s="119"/>
      <c r="J86" s="119"/>
      <c r="K86" s="119"/>
      <c r="L86" s="18"/>
    </row>
    <row r="87" spans="1:12" ht="12.75">
      <c r="A87" s="119"/>
      <c r="B87" s="119"/>
      <c r="C87" s="119"/>
      <c r="D87" s="119"/>
      <c r="E87" s="119"/>
      <c r="F87" s="119"/>
      <c r="G87" s="119"/>
      <c r="H87" s="119"/>
      <c r="I87" s="119"/>
      <c r="J87" s="119"/>
      <c r="K87" s="119"/>
      <c r="L87" s="18"/>
    </row>
    <row r="88" spans="1:12" ht="12.75">
      <c r="A88" s="119"/>
      <c r="B88" s="119"/>
      <c r="C88" s="119"/>
      <c r="D88" s="119"/>
      <c r="E88" s="119"/>
      <c r="F88" s="119"/>
      <c r="G88" s="119"/>
      <c r="H88" s="119"/>
      <c r="I88" s="119"/>
      <c r="J88" s="119"/>
      <c r="K88" s="119"/>
      <c r="L88" s="18"/>
    </row>
    <row r="89" spans="1:12" ht="12.75">
      <c r="A89" s="119"/>
      <c r="B89" s="119"/>
      <c r="C89" s="119"/>
      <c r="D89" s="119"/>
      <c r="E89" s="119"/>
      <c r="F89" s="119"/>
      <c r="G89" s="119"/>
      <c r="H89" s="119"/>
      <c r="I89" s="119"/>
      <c r="J89" s="119"/>
      <c r="K89" s="119"/>
      <c r="L89" s="18"/>
    </row>
    <row r="90" spans="1:12" ht="12.75">
      <c r="A90" s="119"/>
      <c r="B90" s="119"/>
      <c r="C90" s="119"/>
      <c r="D90" s="119"/>
      <c r="E90" s="119"/>
      <c r="F90" s="119"/>
      <c r="G90" s="119"/>
      <c r="H90" s="119"/>
      <c r="I90" s="119"/>
      <c r="J90" s="119"/>
      <c r="K90" s="119"/>
      <c r="L90" s="18"/>
    </row>
    <row r="91" spans="1:12" ht="12.75">
      <c r="A91" s="119"/>
      <c r="B91" s="119"/>
      <c r="C91" s="119"/>
      <c r="D91" s="119"/>
      <c r="E91" s="119"/>
      <c r="F91" s="119"/>
      <c r="G91" s="119"/>
      <c r="H91" s="119"/>
      <c r="I91" s="119"/>
      <c r="J91" s="119"/>
      <c r="K91" s="119"/>
      <c r="L91" s="18"/>
    </row>
    <row r="92" spans="1:12" ht="12.75">
      <c r="A92" s="119"/>
      <c r="B92" s="119"/>
      <c r="C92" s="119"/>
      <c r="D92" s="119"/>
      <c r="E92" s="119"/>
      <c r="F92" s="119"/>
      <c r="G92" s="119"/>
      <c r="H92" s="119"/>
      <c r="I92" s="119"/>
      <c r="J92" s="119"/>
      <c r="K92" s="119"/>
      <c r="L92" s="18"/>
    </row>
    <row r="93" spans="1:12" ht="12.75">
      <c r="A93" s="119"/>
      <c r="B93" s="119"/>
      <c r="C93" s="119"/>
      <c r="D93" s="119"/>
      <c r="E93" s="119"/>
      <c r="F93" s="119"/>
      <c r="G93" s="119"/>
      <c r="H93" s="119"/>
      <c r="I93" s="119"/>
      <c r="J93" s="119"/>
      <c r="K93" s="119"/>
      <c r="L93" s="18"/>
    </row>
    <row r="94" spans="1:12" ht="12.75">
      <c r="A94" s="119"/>
      <c r="B94" s="119"/>
      <c r="C94" s="119"/>
      <c r="D94" s="119"/>
      <c r="E94" s="119"/>
      <c r="F94" s="119"/>
      <c r="G94" s="119"/>
      <c r="H94" s="119"/>
      <c r="I94" s="119"/>
      <c r="J94" s="119"/>
      <c r="K94" s="119"/>
      <c r="L94" s="18"/>
    </row>
    <row r="95" spans="1:12" ht="12.75">
      <c r="A95" s="22">
        <v>1</v>
      </c>
      <c r="B95" s="7" t="s">
        <v>35</v>
      </c>
      <c r="C95" s="23" t="s">
        <v>52</v>
      </c>
      <c r="D95" s="22">
        <v>8</v>
      </c>
      <c r="E95" s="24"/>
      <c r="F95" s="9"/>
      <c r="G95" s="10"/>
      <c r="H95" s="11"/>
      <c r="I95" s="11"/>
      <c r="J95" s="11"/>
      <c r="K95" s="9"/>
      <c r="L95" s="9"/>
    </row>
    <row r="96" spans="1:12" ht="12.75">
      <c r="A96" s="25">
        <v>2</v>
      </c>
      <c r="B96" s="7" t="s">
        <v>35</v>
      </c>
      <c r="C96" s="26" t="s">
        <v>53</v>
      </c>
      <c r="D96" s="25">
        <v>8</v>
      </c>
      <c r="E96" s="21"/>
      <c r="F96" s="9"/>
      <c r="G96" s="10"/>
      <c r="H96" s="11"/>
      <c r="I96" s="11"/>
      <c r="J96" s="11"/>
      <c r="K96" s="9"/>
      <c r="L96" s="9"/>
    </row>
    <row r="97" spans="1:12" ht="12.75">
      <c r="A97" s="19">
        <v>3</v>
      </c>
      <c r="B97" s="7" t="s">
        <v>35</v>
      </c>
      <c r="C97" s="20" t="s">
        <v>54</v>
      </c>
      <c r="D97" s="19">
        <v>8</v>
      </c>
      <c r="E97" s="21"/>
      <c r="F97" s="9"/>
      <c r="G97" s="10"/>
      <c r="H97" s="11"/>
      <c r="I97" s="11"/>
      <c r="J97" s="11"/>
      <c r="K97" s="9"/>
      <c r="L97" s="9"/>
    </row>
    <row r="98" spans="1:12" ht="12.75">
      <c r="A98" s="22">
        <v>4</v>
      </c>
      <c r="B98" s="7" t="s">
        <v>35</v>
      </c>
      <c r="C98" s="23" t="s">
        <v>55</v>
      </c>
      <c r="D98" s="22">
        <v>8</v>
      </c>
      <c r="E98" s="24"/>
      <c r="F98" s="9"/>
      <c r="G98" s="10"/>
      <c r="H98" s="11"/>
      <c r="I98" s="11"/>
      <c r="J98" s="11"/>
      <c r="K98" s="9"/>
      <c r="L98" s="9"/>
    </row>
    <row r="99" spans="1:12" ht="12.75">
      <c r="A99" s="22">
        <v>5</v>
      </c>
      <c r="B99" s="7" t="s">
        <v>35</v>
      </c>
      <c r="C99" s="23" t="s">
        <v>50</v>
      </c>
      <c r="D99" s="22">
        <v>8</v>
      </c>
      <c r="E99" s="24"/>
      <c r="F99" s="9"/>
      <c r="G99" s="10"/>
      <c r="H99" s="11"/>
      <c r="I99" s="11"/>
      <c r="J99" s="11"/>
      <c r="K99" s="9"/>
      <c r="L99" s="9"/>
    </row>
    <row r="100" spans="1:12" ht="12.75">
      <c r="A100" s="19">
        <v>6</v>
      </c>
      <c r="B100" s="7" t="s">
        <v>35</v>
      </c>
      <c r="C100" s="20" t="s">
        <v>56</v>
      </c>
      <c r="D100" s="19">
        <v>8</v>
      </c>
      <c r="E100" s="21"/>
      <c r="F100" s="9"/>
      <c r="G100" s="10"/>
      <c r="H100" s="11"/>
      <c r="I100" s="11"/>
      <c r="J100" s="11"/>
      <c r="K100" s="9"/>
      <c r="L100" s="9"/>
    </row>
    <row r="101" spans="1:12" ht="20.25" customHeight="1">
      <c r="A101" s="120" t="s">
        <v>57</v>
      </c>
      <c r="B101" s="120"/>
      <c r="C101" s="120"/>
      <c r="D101" s="120"/>
      <c r="E101" s="120"/>
      <c r="F101" s="120"/>
      <c r="G101" s="120"/>
      <c r="H101" s="120"/>
      <c r="I101" s="120"/>
      <c r="J101" s="120"/>
      <c r="K101" s="120"/>
      <c r="L101" s="18"/>
    </row>
    <row r="102" spans="1:12" ht="12.75">
      <c r="A102" s="120"/>
      <c r="B102" s="120"/>
      <c r="C102" s="120"/>
      <c r="D102" s="120"/>
      <c r="E102" s="120"/>
      <c r="F102" s="120"/>
      <c r="G102" s="120"/>
      <c r="H102" s="120"/>
      <c r="I102" s="120"/>
      <c r="J102" s="120"/>
      <c r="K102" s="120"/>
      <c r="L102" s="18"/>
    </row>
    <row r="103" spans="1:12" ht="12.75">
      <c r="A103" s="120"/>
      <c r="B103" s="120"/>
      <c r="C103" s="120"/>
      <c r="D103" s="120"/>
      <c r="E103" s="120"/>
      <c r="F103" s="120"/>
      <c r="G103" s="120"/>
      <c r="H103" s="120"/>
      <c r="I103" s="120"/>
      <c r="J103" s="120"/>
      <c r="K103" s="120"/>
      <c r="L103" s="18"/>
    </row>
    <row r="104" spans="1:12" ht="12.75">
      <c r="A104" s="120"/>
      <c r="B104" s="120"/>
      <c r="C104" s="120"/>
      <c r="D104" s="120"/>
      <c r="E104" s="120"/>
      <c r="F104" s="120"/>
      <c r="G104" s="120"/>
      <c r="H104" s="120"/>
      <c r="I104" s="120"/>
      <c r="J104" s="120"/>
      <c r="K104" s="120"/>
      <c r="L104" s="18"/>
    </row>
    <row r="105" spans="1:12" ht="12.75">
      <c r="A105" s="120"/>
      <c r="B105" s="120"/>
      <c r="C105" s="120"/>
      <c r="D105" s="120"/>
      <c r="E105" s="120"/>
      <c r="F105" s="120"/>
      <c r="G105" s="120"/>
      <c r="H105" s="120"/>
      <c r="I105" s="120"/>
      <c r="J105" s="120"/>
      <c r="K105" s="120"/>
      <c r="L105" s="18"/>
    </row>
    <row r="106" spans="1:12" ht="12.75">
      <c r="A106" s="120"/>
      <c r="B106" s="120"/>
      <c r="C106" s="120"/>
      <c r="D106" s="120"/>
      <c r="E106" s="120"/>
      <c r="F106" s="120"/>
      <c r="G106" s="120"/>
      <c r="H106" s="120"/>
      <c r="I106" s="120"/>
      <c r="J106" s="120"/>
      <c r="K106" s="120"/>
      <c r="L106" s="18"/>
    </row>
    <row r="107" spans="1:12" ht="12.75">
      <c r="A107" s="120"/>
      <c r="B107" s="120"/>
      <c r="C107" s="120"/>
      <c r="D107" s="120"/>
      <c r="E107" s="120"/>
      <c r="F107" s="120"/>
      <c r="G107" s="120"/>
      <c r="H107" s="120"/>
      <c r="I107" s="120"/>
      <c r="J107" s="120"/>
      <c r="K107" s="120"/>
      <c r="L107" s="18"/>
    </row>
    <row r="108" spans="1:12" ht="12.75">
      <c r="A108" s="19">
        <v>1</v>
      </c>
      <c r="B108" s="7" t="s">
        <v>35</v>
      </c>
      <c r="C108" s="20" t="s">
        <v>58</v>
      </c>
      <c r="D108" s="19">
        <v>8</v>
      </c>
      <c r="E108" s="21"/>
      <c r="F108" s="9"/>
      <c r="G108" s="10"/>
      <c r="H108" s="11"/>
      <c r="I108" s="11"/>
      <c r="J108" s="11"/>
      <c r="K108" s="9"/>
      <c r="L108" s="9"/>
    </row>
    <row r="109" spans="1:12" ht="12.75">
      <c r="A109" s="19">
        <v>2</v>
      </c>
      <c r="B109" s="7" t="s">
        <v>35</v>
      </c>
      <c r="C109" s="20" t="s">
        <v>59</v>
      </c>
      <c r="D109" s="19">
        <v>8</v>
      </c>
      <c r="E109" s="21"/>
      <c r="F109" s="9"/>
      <c r="G109" s="10"/>
      <c r="H109" s="11"/>
      <c r="I109" s="11"/>
      <c r="J109" s="11"/>
      <c r="K109" s="9"/>
      <c r="L109" s="9"/>
    </row>
    <row r="110" spans="1:12" ht="12.75">
      <c r="A110" s="19">
        <v>3</v>
      </c>
      <c r="B110" s="7" t="s">
        <v>35</v>
      </c>
      <c r="C110" s="20" t="s">
        <v>60</v>
      </c>
      <c r="D110" s="19">
        <v>8</v>
      </c>
      <c r="E110" s="21"/>
      <c r="F110" s="9"/>
      <c r="G110" s="10"/>
      <c r="H110" s="27"/>
      <c r="I110" s="27"/>
      <c r="J110" s="27"/>
      <c r="K110" s="9"/>
      <c r="L110" s="9"/>
    </row>
    <row r="111" spans="1:12" ht="12.75" customHeight="1">
      <c r="A111" s="121" t="s">
        <v>61</v>
      </c>
      <c r="B111" s="121"/>
      <c r="C111" s="121"/>
      <c r="D111" s="121"/>
      <c r="E111" s="121"/>
      <c r="F111" s="121"/>
      <c r="G111" s="121"/>
      <c r="H111" s="121"/>
      <c r="I111" s="121"/>
      <c r="J111" s="121"/>
      <c r="K111" s="121"/>
      <c r="L111" s="18"/>
    </row>
    <row r="112" spans="1:12" ht="12.75">
      <c r="A112" s="121"/>
      <c r="B112" s="121"/>
      <c r="C112" s="121"/>
      <c r="D112" s="121"/>
      <c r="E112" s="121"/>
      <c r="F112" s="121"/>
      <c r="G112" s="121"/>
      <c r="H112" s="121"/>
      <c r="I112" s="121"/>
      <c r="J112" s="121"/>
      <c r="K112" s="121"/>
      <c r="L112" s="18"/>
    </row>
    <row r="113" spans="1:12" ht="12.75">
      <c r="A113" s="121"/>
      <c r="B113" s="121"/>
      <c r="C113" s="121"/>
      <c r="D113" s="121"/>
      <c r="E113" s="121"/>
      <c r="F113" s="121"/>
      <c r="G113" s="121"/>
      <c r="H113" s="121"/>
      <c r="I113" s="121"/>
      <c r="J113" s="121"/>
      <c r="K113" s="121"/>
      <c r="L113" s="18"/>
    </row>
    <row r="114" spans="1:12" ht="12.75">
      <c r="A114" s="121"/>
      <c r="B114" s="121"/>
      <c r="C114" s="121"/>
      <c r="D114" s="121"/>
      <c r="E114" s="121"/>
      <c r="F114" s="121"/>
      <c r="G114" s="121"/>
      <c r="H114" s="121"/>
      <c r="I114" s="121"/>
      <c r="J114" s="121"/>
      <c r="K114" s="121"/>
      <c r="L114" s="18"/>
    </row>
    <row r="115" spans="1:12" ht="12.75">
      <c r="A115" s="121"/>
      <c r="B115" s="121"/>
      <c r="C115" s="121"/>
      <c r="D115" s="121"/>
      <c r="E115" s="121"/>
      <c r="F115" s="121"/>
      <c r="G115" s="121"/>
      <c r="H115" s="121"/>
      <c r="I115" s="121"/>
      <c r="J115" s="121"/>
      <c r="K115" s="121"/>
      <c r="L115" s="18"/>
    </row>
    <row r="116" spans="1:12" ht="12" customHeight="1">
      <c r="A116" s="121"/>
      <c r="B116" s="121"/>
      <c r="C116" s="121"/>
      <c r="D116" s="121"/>
      <c r="E116" s="121"/>
      <c r="F116" s="121"/>
      <c r="G116" s="121"/>
      <c r="H116" s="121"/>
      <c r="I116" s="121"/>
      <c r="J116" s="121"/>
      <c r="K116" s="121"/>
      <c r="L116" s="18"/>
    </row>
    <row r="117" spans="1:12" ht="12.75" hidden="1">
      <c r="A117" s="121"/>
      <c r="B117" s="121"/>
      <c r="C117" s="121"/>
      <c r="D117" s="121"/>
      <c r="E117" s="121"/>
      <c r="F117" s="121"/>
      <c r="G117" s="121"/>
      <c r="H117" s="121"/>
      <c r="I117" s="121"/>
      <c r="J117" s="121"/>
      <c r="K117" s="121"/>
      <c r="L117" s="18"/>
    </row>
    <row r="118" spans="1:12" ht="12.75">
      <c r="A118" s="19">
        <v>1</v>
      </c>
      <c r="B118" s="7" t="s">
        <v>35</v>
      </c>
      <c r="C118" s="20" t="s">
        <v>62</v>
      </c>
      <c r="D118" s="19">
        <v>40</v>
      </c>
      <c r="E118" s="21"/>
      <c r="F118" s="9"/>
      <c r="G118" s="10"/>
      <c r="H118" s="27"/>
      <c r="I118" s="27"/>
      <c r="J118" s="27"/>
      <c r="K118" s="9"/>
      <c r="L118" s="9"/>
    </row>
    <row r="119" spans="1:12" ht="12.75">
      <c r="A119" s="19">
        <v>2</v>
      </c>
      <c r="B119" s="7" t="s">
        <v>35</v>
      </c>
      <c r="C119" s="20" t="s">
        <v>63</v>
      </c>
      <c r="D119" s="19">
        <v>40</v>
      </c>
      <c r="E119" s="21"/>
      <c r="F119" s="9"/>
      <c r="G119" s="10"/>
      <c r="H119" s="27"/>
      <c r="I119" s="27"/>
      <c r="J119" s="27"/>
      <c r="K119" s="9"/>
      <c r="L119" s="9"/>
    </row>
    <row r="120" spans="1:12" ht="12.75">
      <c r="A120" s="19">
        <v>3</v>
      </c>
      <c r="B120" s="7" t="s">
        <v>35</v>
      </c>
      <c r="C120" s="20" t="s">
        <v>54</v>
      </c>
      <c r="D120" s="19">
        <v>40</v>
      </c>
      <c r="E120" s="21"/>
      <c r="F120" s="28"/>
      <c r="G120" s="29"/>
      <c r="H120" s="30"/>
      <c r="I120" s="30"/>
      <c r="J120" s="30"/>
      <c r="K120" s="9"/>
      <c r="L120" s="9"/>
    </row>
    <row r="121" spans="1:12" ht="12.75">
      <c r="A121" s="19">
        <v>4</v>
      </c>
      <c r="B121" s="7" t="s">
        <v>35</v>
      </c>
      <c r="C121" s="20" t="s">
        <v>50</v>
      </c>
      <c r="D121" s="19">
        <v>40</v>
      </c>
      <c r="E121" s="21"/>
      <c r="F121" s="9"/>
      <c r="G121" s="31"/>
      <c r="H121" s="11"/>
      <c r="I121" s="11"/>
      <c r="J121" s="11"/>
      <c r="K121" s="9"/>
      <c r="L121" s="9"/>
    </row>
    <row r="122" spans="7:10" ht="12.75">
      <c r="G122" s="4" t="s">
        <v>25</v>
      </c>
      <c r="H122" s="13">
        <f>SUM(H80:H84,H95:H100,H108:H110,H118:H121)</f>
        <v>0</v>
      </c>
      <c r="I122" s="13">
        <f>SUM(I80:I84,I95:I100,I108:I110,I118:I121)</f>
        <v>0</v>
      </c>
      <c r="J122" s="13">
        <f>SUM(J80:J84,J95:J100,J108:J110,J118:J121)</f>
        <v>0</v>
      </c>
    </row>
    <row r="126" spans="1:13" ht="12.75">
      <c r="A126" s="32"/>
      <c r="B126" s="32"/>
      <c r="C126" s="33"/>
      <c r="D126" s="33"/>
      <c r="E126" s="33"/>
      <c r="F126" s="33"/>
      <c r="G126" s="33"/>
      <c r="H126" s="33"/>
      <c r="I126" s="34"/>
      <c r="J126" s="33"/>
      <c r="K126" s="33"/>
      <c r="L126" s="33"/>
      <c r="M126" s="33"/>
    </row>
    <row r="127" spans="1:13" ht="12.75">
      <c r="A127" s="35"/>
      <c r="B127" t="s">
        <v>64</v>
      </c>
      <c r="C127" s="36" t="s">
        <v>65</v>
      </c>
      <c r="D127" s="35"/>
      <c r="E127" s="35"/>
      <c r="F127" s="37"/>
      <c r="G127" s="37"/>
      <c r="H127" s="37"/>
      <c r="I127" s="38"/>
      <c r="J127" s="37"/>
      <c r="K127" s="37"/>
      <c r="L127" s="37"/>
      <c r="M127" s="39"/>
    </row>
    <row r="128" spans="1:13" ht="12.75">
      <c r="A128" s="1">
        <v>1</v>
      </c>
      <c r="B128" s="1">
        <v>2</v>
      </c>
      <c r="C128" s="1">
        <v>3</v>
      </c>
      <c r="D128" s="1">
        <v>4</v>
      </c>
      <c r="E128" s="1">
        <v>5</v>
      </c>
      <c r="F128" s="1">
        <v>6</v>
      </c>
      <c r="G128" s="1">
        <v>7</v>
      </c>
      <c r="H128" s="1">
        <v>8</v>
      </c>
      <c r="I128" s="2">
        <v>9</v>
      </c>
      <c r="J128" s="1">
        <v>10</v>
      </c>
      <c r="K128" s="1">
        <v>11</v>
      </c>
      <c r="L128" s="1">
        <v>12</v>
      </c>
      <c r="M128" s="40"/>
    </row>
    <row r="129" spans="1:13" ht="63.75">
      <c r="A129" s="4" t="s">
        <v>2</v>
      </c>
      <c r="B129" s="4" t="s">
        <v>3</v>
      </c>
      <c r="C129" s="4" t="s">
        <v>4</v>
      </c>
      <c r="D129" s="5" t="s">
        <v>5</v>
      </c>
      <c r="E129" s="5" t="s">
        <v>6</v>
      </c>
      <c r="F129" s="5" t="s">
        <v>7</v>
      </c>
      <c r="G129" s="5" t="s">
        <v>8</v>
      </c>
      <c r="H129" s="5" t="s">
        <v>9</v>
      </c>
      <c r="I129" s="5" t="s">
        <v>10</v>
      </c>
      <c r="J129" s="5" t="s">
        <v>11</v>
      </c>
      <c r="K129" s="5" t="s">
        <v>12</v>
      </c>
      <c r="L129" s="5" t="s">
        <v>13</v>
      </c>
      <c r="M129" s="40"/>
    </row>
    <row r="130" spans="1:12" ht="140.25">
      <c r="A130" s="41" t="s">
        <v>14</v>
      </c>
      <c r="B130" s="16" t="s">
        <v>41</v>
      </c>
      <c r="C130" s="41" t="s">
        <v>66</v>
      </c>
      <c r="D130" s="42">
        <v>80</v>
      </c>
      <c r="E130" s="43"/>
      <c r="F130" s="43"/>
      <c r="G130" s="44"/>
      <c r="H130" s="45"/>
      <c r="I130" s="45"/>
      <c r="J130" s="46"/>
      <c r="K130" s="9"/>
      <c r="L130" s="9"/>
    </row>
    <row r="131" spans="1:12" ht="127.5">
      <c r="A131" s="41" t="s">
        <v>17</v>
      </c>
      <c r="B131" s="16" t="s">
        <v>41</v>
      </c>
      <c r="C131" s="41" t="s">
        <v>67</v>
      </c>
      <c r="D131" s="42">
        <v>80</v>
      </c>
      <c r="E131" s="43"/>
      <c r="F131" s="43"/>
      <c r="G131" s="44"/>
      <c r="H131" s="45"/>
      <c r="I131" s="45"/>
      <c r="J131" s="46"/>
      <c r="K131" s="9"/>
      <c r="L131" s="9"/>
    </row>
    <row r="132" spans="1:12" ht="25.5">
      <c r="A132" s="41" t="s">
        <v>19</v>
      </c>
      <c r="B132" s="16" t="s">
        <v>41</v>
      </c>
      <c r="C132" s="41" t="s">
        <v>68</v>
      </c>
      <c r="D132" s="42">
        <v>14</v>
      </c>
      <c r="E132" s="43"/>
      <c r="F132" s="43"/>
      <c r="G132" s="44"/>
      <c r="H132" s="45"/>
      <c r="I132" s="45"/>
      <c r="J132" s="46"/>
      <c r="K132" s="9"/>
      <c r="L132" s="9"/>
    </row>
    <row r="133" spans="1:12" ht="38.25">
      <c r="A133" s="47" t="s">
        <v>21</v>
      </c>
      <c r="B133" s="16" t="s">
        <v>41</v>
      </c>
      <c r="C133" s="47" t="s">
        <v>69</v>
      </c>
      <c r="D133" s="48">
        <v>8</v>
      </c>
      <c r="E133" s="49"/>
      <c r="F133" s="43"/>
      <c r="G133" s="50"/>
      <c r="H133" s="45"/>
      <c r="I133" s="45"/>
      <c r="J133" s="46"/>
      <c r="K133" s="17"/>
      <c r="L133" s="9"/>
    </row>
    <row r="134" spans="1:12" ht="51">
      <c r="A134" s="47" t="s">
        <v>23</v>
      </c>
      <c r="B134" s="16" t="s">
        <v>41</v>
      </c>
      <c r="C134" s="47" t="s">
        <v>70</v>
      </c>
      <c r="D134" s="48">
        <v>80</v>
      </c>
      <c r="E134" s="49"/>
      <c r="F134" s="49"/>
      <c r="G134" s="44"/>
      <c r="H134" s="51"/>
      <c r="I134" s="51"/>
      <c r="J134" s="51"/>
      <c r="K134" s="9"/>
      <c r="L134" s="9"/>
    </row>
    <row r="135" spans="1:12" ht="12.75">
      <c r="A135" s="47" t="s">
        <v>71</v>
      </c>
      <c r="B135" s="16" t="s">
        <v>41</v>
      </c>
      <c r="C135" s="47" t="s">
        <v>72</v>
      </c>
      <c r="D135" s="48">
        <v>80</v>
      </c>
      <c r="E135" s="49"/>
      <c r="F135" s="49"/>
      <c r="G135" s="44"/>
      <c r="H135" s="51"/>
      <c r="I135" s="51"/>
      <c r="J135" s="51"/>
      <c r="K135" s="9"/>
      <c r="L135" s="9"/>
    </row>
    <row r="136" spans="1:12" ht="12.75">
      <c r="A136" s="47" t="s">
        <v>73</v>
      </c>
      <c r="B136" s="16" t="s">
        <v>41</v>
      </c>
      <c r="C136" s="47" t="s">
        <v>74</v>
      </c>
      <c r="D136" s="48">
        <v>80</v>
      </c>
      <c r="E136" s="49"/>
      <c r="F136" s="49"/>
      <c r="G136" s="44"/>
      <c r="H136" s="51"/>
      <c r="I136" s="51"/>
      <c r="J136" s="51"/>
      <c r="K136" s="9"/>
      <c r="L136" s="9"/>
    </row>
    <row r="137" spans="1:14" ht="51.75" customHeight="1">
      <c r="A137" s="52"/>
      <c r="B137" s="52"/>
      <c r="C137" s="52"/>
      <c r="D137" s="53"/>
      <c r="E137" s="53"/>
      <c r="F137" s="54"/>
      <c r="G137" s="55"/>
      <c r="H137" s="55"/>
      <c r="I137" s="56"/>
      <c r="J137" s="55"/>
      <c r="K137" s="57"/>
      <c r="L137" s="58"/>
      <c r="M137" s="57"/>
      <c r="N137" s="58"/>
    </row>
    <row r="138" spans="1:14" ht="12.75">
      <c r="A138" s="59"/>
      <c r="B138" s="60"/>
      <c r="C138" s="36" t="s">
        <v>75</v>
      </c>
      <c r="D138" s="32"/>
      <c r="E138" s="60"/>
      <c r="F138" s="60"/>
      <c r="G138" s="33"/>
      <c r="H138" s="33"/>
      <c r="I138" s="33"/>
      <c r="J138" s="61"/>
      <c r="K138" s="33"/>
      <c r="L138" s="34"/>
      <c r="M138" s="33"/>
      <c r="N138" s="34"/>
    </row>
    <row r="139" spans="1:12" ht="51">
      <c r="A139" s="47" t="s">
        <v>76</v>
      </c>
      <c r="B139" s="16" t="s">
        <v>41</v>
      </c>
      <c r="C139" s="47" t="s">
        <v>77</v>
      </c>
      <c r="D139" s="48">
        <v>30</v>
      </c>
      <c r="E139" s="49"/>
      <c r="F139" s="43"/>
      <c r="G139" s="44"/>
      <c r="H139" s="51"/>
      <c r="I139" s="51"/>
      <c r="J139" s="51"/>
      <c r="K139" s="9"/>
      <c r="L139" s="9"/>
    </row>
    <row r="140" spans="1:12" ht="51">
      <c r="A140" s="41" t="s">
        <v>78</v>
      </c>
      <c r="B140" s="16" t="s">
        <v>41</v>
      </c>
      <c r="C140" s="47" t="s">
        <v>79</v>
      </c>
      <c r="D140" s="48">
        <v>30</v>
      </c>
      <c r="E140" s="49"/>
      <c r="F140" s="43"/>
      <c r="G140" s="44"/>
      <c r="H140" s="51"/>
      <c r="I140" s="51"/>
      <c r="J140" s="51"/>
      <c r="K140" s="9"/>
      <c r="L140" s="9"/>
    </row>
    <row r="141" spans="1:12" ht="25.5">
      <c r="A141" s="41" t="s">
        <v>80</v>
      </c>
      <c r="B141" s="16" t="s">
        <v>41</v>
      </c>
      <c r="C141" s="47" t="s">
        <v>81</v>
      </c>
      <c r="D141" s="48">
        <v>25</v>
      </c>
      <c r="E141" s="49"/>
      <c r="F141" s="49"/>
      <c r="G141" s="44"/>
      <c r="H141" s="51"/>
      <c r="I141" s="51"/>
      <c r="J141" s="51"/>
      <c r="K141" s="9"/>
      <c r="L141" s="9"/>
    </row>
    <row r="142" spans="1:12" ht="12.75">
      <c r="A142" s="41" t="s">
        <v>82</v>
      </c>
      <c r="B142" s="16" t="s">
        <v>41</v>
      </c>
      <c r="C142" s="47" t="s">
        <v>83</v>
      </c>
      <c r="D142" s="48">
        <v>50</v>
      </c>
      <c r="E142" s="49"/>
      <c r="F142" s="49"/>
      <c r="G142" s="44"/>
      <c r="H142" s="51"/>
      <c r="I142" s="51"/>
      <c r="J142" s="51"/>
      <c r="K142" s="9"/>
      <c r="L142" s="9"/>
    </row>
    <row r="143" spans="1:12" ht="12.75">
      <c r="A143" s="47" t="s">
        <v>84</v>
      </c>
      <c r="B143" s="16" t="s">
        <v>41</v>
      </c>
      <c r="C143" s="47" t="s">
        <v>85</v>
      </c>
      <c r="D143" s="48">
        <v>10</v>
      </c>
      <c r="E143" s="49"/>
      <c r="F143" s="49"/>
      <c r="G143" s="44"/>
      <c r="H143" s="51"/>
      <c r="I143" s="51"/>
      <c r="J143" s="51"/>
      <c r="K143" s="9"/>
      <c r="L143" s="9"/>
    </row>
    <row r="144" spans="1:12" ht="12.75">
      <c r="A144" s="47" t="s">
        <v>86</v>
      </c>
      <c r="B144" s="16" t="s">
        <v>41</v>
      </c>
      <c r="C144" s="47" t="s">
        <v>87</v>
      </c>
      <c r="D144" s="48">
        <v>5</v>
      </c>
      <c r="E144" s="49"/>
      <c r="F144" s="49"/>
      <c r="G144" s="44"/>
      <c r="H144" s="51"/>
      <c r="I144" s="51"/>
      <c r="J144" s="51"/>
      <c r="K144" s="9"/>
      <c r="L144" s="9"/>
    </row>
    <row r="145" spans="1:14" ht="12.75">
      <c r="A145" s="62"/>
      <c r="B145" s="63"/>
      <c r="C145" s="64" t="s">
        <v>88</v>
      </c>
      <c r="D145" s="65"/>
      <c r="E145" s="66"/>
      <c r="F145" s="67"/>
      <c r="G145" s="68"/>
      <c r="H145" s="68"/>
      <c r="I145" s="69"/>
      <c r="J145" s="61"/>
      <c r="K145" s="61"/>
      <c r="L145" s="61"/>
      <c r="M145" s="33"/>
      <c r="N145" s="34"/>
    </row>
    <row r="146" spans="1:12" ht="51">
      <c r="A146" s="47" t="s">
        <v>89</v>
      </c>
      <c r="B146" s="70" t="s">
        <v>41</v>
      </c>
      <c r="C146" s="47" t="s">
        <v>90</v>
      </c>
      <c r="D146" s="48">
        <v>3</v>
      </c>
      <c r="E146" s="49"/>
      <c r="F146" s="49"/>
      <c r="G146" s="44"/>
      <c r="H146" s="51"/>
      <c r="I146" s="51"/>
      <c r="J146" s="51"/>
      <c r="K146" s="9"/>
      <c r="L146" s="9"/>
    </row>
    <row r="147" spans="1:12" ht="63.75">
      <c r="A147" s="47" t="s">
        <v>91</v>
      </c>
      <c r="B147" s="70" t="s">
        <v>41</v>
      </c>
      <c r="C147" s="71" t="s">
        <v>92</v>
      </c>
      <c r="D147" s="72">
        <v>3</v>
      </c>
      <c r="E147" s="73"/>
      <c r="F147" s="73"/>
      <c r="G147" s="44"/>
      <c r="H147" s="51"/>
      <c r="I147" s="51"/>
      <c r="J147" s="51"/>
      <c r="K147" s="9"/>
      <c r="L147" s="9"/>
    </row>
    <row r="148" spans="1:12" ht="25.5">
      <c r="A148" s="47" t="s">
        <v>93</v>
      </c>
      <c r="B148" s="70" t="s">
        <v>41</v>
      </c>
      <c r="C148" s="71" t="s">
        <v>94</v>
      </c>
      <c r="D148" s="72">
        <v>3</v>
      </c>
      <c r="E148" s="73"/>
      <c r="F148" s="73"/>
      <c r="G148" s="44"/>
      <c r="H148" s="51"/>
      <c r="I148" s="51"/>
      <c r="J148" s="51"/>
      <c r="K148" s="9"/>
      <c r="L148" s="9"/>
    </row>
    <row r="149" spans="1:12" ht="12.75">
      <c r="A149" s="47" t="s">
        <v>95</v>
      </c>
      <c r="B149" s="70" t="s">
        <v>41</v>
      </c>
      <c r="C149" s="71" t="s">
        <v>96</v>
      </c>
      <c r="D149" s="72">
        <v>3</v>
      </c>
      <c r="E149" s="73"/>
      <c r="F149" s="73"/>
      <c r="G149" s="44"/>
      <c r="H149" s="51"/>
      <c r="I149" s="51"/>
      <c r="J149" s="51"/>
      <c r="K149" s="9"/>
      <c r="L149" s="9"/>
    </row>
    <row r="150" spans="1:12" ht="12.75">
      <c r="A150" s="47" t="s">
        <v>97</v>
      </c>
      <c r="B150" s="70" t="s">
        <v>41</v>
      </c>
      <c r="C150" s="71" t="s">
        <v>85</v>
      </c>
      <c r="D150" s="72">
        <v>3</v>
      </c>
      <c r="E150" s="73"/>
      <c r="F150" s="73"/>
      <c r="G150" s="44"/>
      <c r="H150" s="51"/>
      <c r="I150" s="51"/>
      <c r="J150" s="51"/>
      <c r="K150" s="9"/>
      <c r="L150" s="9"/>
    </row>
    <row r="151" spans="1:12" ht="12.75">
      <c r="A151" s="47" t="s">
        <v>98</v>
      </c>
      <c r="B151" s="16" t="s">
        <v>41</v>
      </c>
      <c r="C151" s="71" t="s">
        <v>87</v>
      </c>
      <c r="D151" s="72">
        <v>3</v>
      </c>
      <c r="E151" s="73"/>
      <c r="F151" s="73"/>
      <c r="G151" s="44"/>
      <c r="H151" s="51"/>
      <c r="I151" s="51"/>
      <c r="J151" s="51"/>
      <c r="K151" s="9"/>
      <c r="L151" s="9"/>
    </row>
    <row r="152" spans="1:14" ht="12.75">
      <c r="A152" s="68"/>
      <c r="B152" s="60"/>
      <c r="C152" s="64" t="s">
        <v>99</v>
      </c>
      <c r="D152" s="60"/>
      <c r="E152" s="60"/>
      <c r="F152" s="60"/>
      <c r="G152" s="33"/>
      <c r="H152" s="33"/>
      <c r="I152" s="33"/>
      <c r="J152" s="33"/>
      <c r="K152" s="33"/>
      <c r="L152" s="33"/>
      <c r="M152" s="61"/>
      <c r="N152" s="61"/>
    </row>
    <row r="153" spans="1:12" ht="76.5">
      <c r="A153" s="47" t="s">
        <v>100</v>
      </c>
      <c r="B153" s="16" t="s">
        <v>41</v>
      </c>
      <c r="C153" s="47" t="s">
        <v>101</v>
      </c>
      <c r="D153" s="48">
        <v>1</v>
      </c>
      <c r="E153" s="49"/>
      <c r="F153" s="49"/>
      <c r="G153" s="44"/>
      <c r="H153" s="51"/>
      <c r="I153" s="51"/>
      <c r="J153" s="51"/>
      <c r="K153" s="9"/>
      <c r="L153" s="9"/>
    </row>
    <row r="154" spans="1:12" ht="12.75">
      <c r="A154" s="74"/>
      <c r="B154" s="16"/>
      <c r="C154" s="47" t="s">
        <v>102</v>
      </c>
      <c r="D154" s="75"/>
      <c r="E154" s="49"/>
      <c r="F154" s="48"/>
      <c r="G154" s="47"/>
      <c r="H154" s="47"/>
      <c r="I154" s="44"/>
      <c r="J154" s="51"/>
      <c r="K154" s="51"/>
      <c r="L154" s="51"/>
    </row>
    <row r="155" spans="1:12" ht="25.5">
      <c r="A155" s="47" t="s">
        <v>103</v>
      </c>
      <c r="B155" s="16" t="s">
        <v>41</v>
      </c>
      <c r="C155" s="47" t="s">
        <v>104</v>
      </c>
      <c r="D155" s="48">
        <v>1</v>
      </c>
      <c r="E155" s="49"/>
      <c r="F155" s="49"/>
      <c r="G155" s="44"/>
      <c r="H155" s="51"/>
      <c r="I155" s="51"/>
      <c r="J155" s="51"/>
      <c r="K155" s="9"/>
      <c r="L155" s="9"/>
    </row>
    <row r="156" spans="1:12" ht="127.5">
      <c r="A156" s="71" t="s">
        <v>105</v>
      </c>
      <c r="B156" s="16" t="s">
        <v>41</v>
      </c>
      <c r="C156" s="47" t="s">
        <v>106</v>
      </c>
      <c r="D156" s="48">
        <v>1</v>
      </c>
      <c r="E156" s="49"/>
      <c r="F156" s="49"/>
      <c r="G156" s="44"/>
      <c r="H156" s="51"/>
      <c r="I156" s="51"/>
      <c r="J156" s="51"/>
      <c r="K156" s="9"/>
      <c r="L156" s="9"/>
    </row>
    <row r="157" spans="1:12" ht="12.75">
      <c r="A157" s="71"/>
      <c r="B157" s="16"/>
      <c r="C157" s="47" t="s">
        <v>102</v>
      </c>
      <c r="D157" s="48"/>
      <c r="E157" s="49"/>
      <c r="F157" s="49"/>
      <c r="G157" s="44"/>
      <c r="H157" s="51"/>
      <c r="I157" s="51"/>
      <c r="J157" s="51"/>
      <c r="K157" s="9"/>
      <c r="L157" s="9"/>
    </row>
    <row r="158" spans="1:12" ht="102">
      <c r="A158" s="71" t="s">
        <v>107</v>
      </c>
      <c r="B158" s="16" t="s">
        <v>41</v>
      </c>
      <c r="C158" s="49" t="s">
        <v>108</v>
      </c>
      <c r="D158" s="76">
        <v>1</v>
      </c>
      <c r="E158" s="76"/>
      <c r="F158" s="77"/>
      <c r="G158" s="44"/>
      <c r="H158" s="51"/>
      <c r="I158" s="51"/>
      <c r="J158" s="51"/>
      <c r="K158" s="9"/>
      <c r="L158" s="9"/>
    </row>
    <row r="159" spans="1:14" ht="25.5">
      <c r="A159" s="68" t="s">
        <v>109</v>
      </c>
      <c r="B159" s="16" t="s">
        <v>41</v>
      </c>
      <c r="C159" s="78" t="s">
        <v>110</v>
      </c>
      <c r="D159" s="76">
        <v>1</v>
      </c>
      <c r="E159" s="76"/>
      <c r="F159" s="76"/>
      <c r="G159" s="44"/>
      <c r="H159" s="51"/>
      <c r="I159" s="51"/>
      <c r="J159" s="51"/>
      <c r="K159" s="9"/>
      <c r="L159" s="9"/>
      <c r="M159" s="61"/>
      <c r="N159" s="61"/>
    </row>
    <row r="160" spans="1:14" ht="38.25">
      <c r="A160" s="47" t="s">
        <v>111</v>
      </c>
      <c r="B160" s="16" t="s">
        <v>41</v>
      </c>
      <c r="C160" s="78" t="s">
        <v>112</v>
      </c>
      <c r="D160" s="76">
        <v>1</v>
      </c>
      <c r="E160" s="76"/>
      <c r="F160" s="76"/>
      <c r="G160" s="44"/>
      <c r="H160" s="51"/>
      <c r="I160" s="51"/>
      <c r="J160" s="51"/>
      <c r="K160" s="9"/>
      <c r="L160" s="9"/>
      <c r="M160" s="33"/>
      <c r="N160" s="33"/>
    </row>
    <row r="161" spans="1:12" ht="25.5">
      <c r="A161" s="47" t="s">
        <v>113</v>
      </c>
      <c r="B161" s="16" t="s">
        <v>41</v>
      </c>
      <c r="C161" s="78" t="s">
        <v>114</v>
      </c>
      <c r="D161" s="76">
        <v>4</v>
      </c>
      <c r="E161" s="76"/>
      <c r="F161" s="76"/>
      <c r="G161" s="44"/>
      <c r="H161" s="51"/>
      <c r="I161" s="51"/>
      <c r="J161" s="51"/>
      <c r="K161" s="9"/>
      <c r="L161" s="9"/>
    </row>
    <row r="162" spans="1:14" ht="12.75">
      <c r="A162" s="47" t="s">
        <v>115</v>
      </c>
      <c r="B162" s="16" t="s">
        <v>41</v>
      </c>
      <c r="C162" s="79" t="s">
        <v>116</v>
      </c>
      <c r="D162" s="76">
        <v>2</v>
      </c>
      <c r="E162" s="76"/>
      <c r="F162" s="76"/>
      <c r="G162" s="44"/>
      <c r="H162" s="51"/>
      <c r="I162" s="51"/>
      <c r="J162" s="51"/>
      <c r="K162" s="9"/>
      <c r="L162" s="9"/>
      <c r="M162" s="80"/>
      <c r="N162" s="80"/>
    </row>
    <row r="163" spans="1:12" ht="12.75">
      <c r="A163" s="74"/>
      <c r="B163" s="60"/>
      <c r="C163" s="81" t="s">
        <v>117</v>
      </c>
      <c r="D163" s="60"/>
      <c r="E163" s="60"/>
      <c r="F163" s="60"/>
      <c r="G163" s="33"/>
      <c r="H163" s="33"/>
      <c r="I163" s="33"/>
      <c r="J163" s="39"/>
      <c r="K163" s="82"/>
      <c r="L163" s="39"/>
    </row>
    <row r="164" spans="1:12" ht="51">
      <c r="A164" s="47" t="s">
        <v>118</v>
      </c>
      <c r="B164" s="16" t="s">
        <v>41</v>
      </c>
      <c r="C164" s="78" t="s">
        <v>119</v>
      </c>
      <c r="D164" s="76">
        <v>3</v>
      </c>
      <c r="E164" s="76"/>
      <c r="F164" s="76"/>
      <c r="G164" s="44"/>
      <c r="H164" s="51"/>
      <c r="I164" s="51"/>
      <c r="J164" s="51"/>
      <c r="K164" s="9"/>
      <c r="L164" s="9"/>
    </row>
    <row r="165" spans="1:12" ht="51">
      <c r="A165" s="83" t="s">
        <v>120</v>
      </c>
      <c r="B165" s="16" t="s">
        <v>41</v>
      </c>
      <c r="C165" s="49" t="s">
        <v>121</v>
      </c>
      <c r="D165" s="76">
        <v>3</v>
      </c>
      <c r="E165" s="76"/>
      <c r="F165" s="76"/>
      <c r="G165" s="44"/>
      <c r="H165" s="51"/>
      <c r="I165" s="51"/>
      <c r="J165" s="51"/>
      <c r="K165" s="9"/>
      <c r="L165" s="9"/>
    </row>
    <row r="166" spans="1:12" ht="38.25">
      <c r="A166" s="83" t="s">
        <v>122</v>
      </c>
      <c r="B166" s="16" t="s">
        <v>41</v>
      </c>
      <c r="C166" s="78" t="s">
        <v>123</v>
      </c>
      <c r="D166" s="76">
        <v>3</v>
      </c>
      <c r="E166" s="76"/>
      <c r="F166" s="76"/>
      <c r="G166" s="44"/>
      <c r="H166" s="51"/>
      <c r="I166" s="51"/>
      <c r="J166" s="51"/>
      <c r="K166" s="9"/>
      <c r="L166" s="9"/>
    </row>
    <row r="167" spans="1:12" ht="25.5">
      <c r="A167" s="83" t="s">
        <v>124</v>
      </c>
      <c r="B167" s="16" t="s">
        <v>41</v>
      </c>
      <c r="C167" s="78" t="s">
        <v>125</v>
      </c>
      <c r="D167" s="76">
        <v>3</v>
      </c>
      <c r="E167" s="76"/>
      <c r="F167" s="76"/>
      <c r="G167" s="44"/>
      <c r="H167" s="51"/>
      <c r="I167" s="51"/>
      <c r="J167" s="51"/>
      <c r="K167" s="9"/>
      <c r="L167" s="9"/>
    </row>
    <row r="168" spans="1:14" ht="12.75">
      <c r="A168" s="62"/>
      <c r="B168" s="60"/>
      <c r="C168" s="81" t="s">
        <v>126</v>
      </c>
      <c r="D168" s="60"/>
      <c r="E168" s="60"/>
      <c r="F168" s="60"/>
      <c r="G168" s="33"/>
      <c r="H168" s="33"/>
      <c r="I168" s="33"/>
      <c r="J168" s="33"/>
      <c r="K168" s="33"/>
      <c r="L168" s="33"/>
      <c r="M168" s="82"/>
      <c r="N168" s="33"/>
    </row>
    <row r="169" spans="1:12" ht="76.5">
      <c r="A169" s="83" t="s">
        <v>127</v>
      </c>
      <c r="B169" s="16" t="s">
        <v>41</v>
      </c>
      <c r="C169" s="78" t="s">
        <v>128</v>
      </c>
      <c r="D169" s="76">
        <v>1</v>
      </c>
      <c r="E169" s="76"/>
      <c r="F169" s="76"/>
      <c r="G169" s="44"/>
      <c r="H169" s="51"/>
      <c r="I169" s="51"/>
      <c r="J169" s="51"/>
      <c r="K169" s="9"/>
      <c r="L169" s="9"/>
    </row>
    <row r="170" spans="1:12" ht="63.75">
      <c r="A170" s="83" t="s">
        <v>129</v>
      </c>
      <c r="B170" s="16" t="s">
        <v>41</v>
      </c>
      <c r="C170" s="78" t="s">
        <v>130</v>
      </c>
      <c r="D170" s="76">
        <v>1</v>
      </c>
      <c r="E170" s="76"/>
      <c r="F170" s="76"/>
      <c r="G170" s="44"/>
      <c r="H170" s="51"/>
      <c r="I170" s="51"/>
      <c r="J170" s="51"/>
      <c r="K170" s="9"/>
      <c r="L170" s="9"/>
    </row>
    <row r="171" spans="1:12" ht="12.75">
      <c r="A171" s="83" t="s">
        <v>131</v>
      </c>
      <c r="B171" s="16" t="s">
        <v>41</v>
      </c>
      <c r="C171" s="78" t="s">
        <v>132</v>
      </c>
      <c r="D171" s="76">
        <v>18</v>
      </c>
      <c r="E171" s="76"/>
      <c r="F171" s="76"/>
      <c r="G171" s="44"/>
      <c r="H171" s="51"/>
      <c r="I171" s="51"/>
      <c r="J171" s="51"/>
      <c r="K171" s="9"/>
      <c r="L171" s="9"/>
    </row>
    <row r="172" spans="1:14" ht="12.75">
      <c r="A172" s="62"/>
      <c r="B172" s="60"/>
      <c r="C172" s="53" t="s">
        <v>133</v>
      </c>
      <c r="D172" s="60"/>
      <c r="E172" s="60"/>
      <c r="F172" s="60"/>
      <c r="G172" s="33"/>
      <c r="H172" s="33"/>
      <c r="I172" s="33"/>
      <c r="J172" s="82"/>
      <c r="K172" s="33"/>
      <c r="L172" s="33"/>
      <c r="M172" s="33"/>
      <c r="N172" s="33"/>
    </row>
    <row r="173" spans="1:12" ht="38.25">
      <c r="A173" s="83" t="s">
        <v>134</v>
      </c>
      <c r="B173" s="16" t="s">
        <v>41</v>
      </c>
      <c r="C173" s="78" t="s">
        <v>135</v>
      </c>
      <c r="D173" s="76">
        <v>20</v>
      </c>
      <c r="E173" s="76"/>
      <c r="F173" s="76"/>
      <c r="G173" s="44"/>
      <c r="H173" s="51"/>
      <c r="I173" s="51"/>
      <c r="J173" s="51"/>
      <c r="K173" s="9"/>
      <c r="L173" s="9"/>
    </row>
    <row r="174" spans="1:10" ht="12.75">
      <c r="A174" s="62"/>
      <c r="B174" s="60"/>
      <c r="C174" s="33"/>
      <c r="D174" s="33"/>
      <c r="E174" s="33"/>
      <c r="F174" s="33"/>
      <c r="G174" s="4" t="s">
        <v>25</v>
      </c>
      <c r="H174" s="84">
        <f>SUM(H130:H136,H139:H144,H146:H151,H153,H155:H156,H158:H162,H164:H167,H169:H171,H173)</f>
        <v>0</v>
      </c>
      <c r="I174" s="84">
        <f>SUM(I130:I136,I139:I144,I146:I151,I153,I155:I156,I158:I162,I164:I167,I169:I171,I173)</f>
        <v>0</v>
      </c>
      <c r="J174" s="84">
        <f>SUM(J130:J136,J139:J144,J146:J151,J153,J155:J156,J158:J162,J164:J167,J169:J171,J173)</f>
        <v>0</v>
      </c>
    </row>
    <row r="175" spans="1:14" ht="12.75">
      <c r="A175" s="62"/>
      <c r="B175" s="60"/>
      <c r="C175" s="33"/>
      <c r="D175" s="33"/>
      <c r="E175" s="33"/>
      <c r="F175" s="33"/>
      <c r="G175" s="33"/>
      <c r="H175" s="33"/>
      <c r="I175" s="33"/>
      <c r="J175" s="33"/>
      <c r="K175" s="33"/>
      <c r="L175" s="33"/>
      <c r="M175" s="33"/>
      <c r="N175" s="33"/>
    </row>
    <row r="176" spans="1:14" ht="30" customHeight="1">
      <c r="A176" s="60"/>
      <c r="B176" s="60"/>
      <c r="C176" s="33"/>
      <c r="D176" s="33"/>
      <c r="E176" s="33"/>
      <c r="F176" s="33"/>
      <c r="G176" s="33"/>
      <c r="H176" s="33"/>
      <c r="I176" s="33"/>
      <c r="J176" s="33"/>
      <c r="K176" s="33"/>
      <c r="L176" s="33"/>
      <c r="M176" s="33"/>
      <c r="N176" s="33"/>
    </row>
    <row r="177" spans="1:14" ht="12.75">
      <c r="A177" s="60"/>
      <c r="B177" s="60"/>
      <c r="C177" s="33" t="s">
        <v>136</v>
      </c>
      <c r="D177" s="33"/>
      <c r="E177" s="33"/>
      <c r="F177" s="33"/>
      <c r="G177" s="33"/>
      <c r="H177" s="33"/>
      <c r="I177" s="33"/>
      <c r="J177" s="33"/>
      <c r="K177" s="33"/>
      <c r="L177" s="33"/>
      <c r="M177" s="33"/>
      <c r="N177" s="33"/>
    </row>
    <row r="178" spans="1:14" ht="38.25">
      <c r="A178" s="60"/>
      <c r="B178" s="60"/>
      <c r="C178" s="85" t="s">
        <v>137</v>
      </c>
      <c r="D178" s="33"/>
      <c r="E178" s="33"/>
      <c r="F178" s="33"/>
      <c r="G178" s="33"/>
      <c r="H178" s="33"/>
      <c r="I178" s="33"/>
      <c r="J178" s="33"/>
      <c r="K178" s="33"/>
      <c r="L178" s="33"/>
      <c r="M178" s="33"/>
      <c r="N178" s="33"/>
    </row>
    <row r="179" spans="1:14" ht="12.75">
      <c r="A179" s="60"/>
      <c r="B179" s="60"/>
      <c r="C179" s="33" t="s">
        <v>138</v>
      </c>
      <c r="D179" s="33"/>
      <c r="E179" s="33"/>
      <c r="F179" s="33"/>
      <c r="G179" s="33"/>
      <c r="H179" s="33"/>
      <c r="I179" s="33"/>
      <c r="J179" s="33"/>
      <c r="K179" s="33"/>
      <c r="L179" s="33"/>
      <c r="M179" s="33"/>
      <c r="N179" s="33"/>
    </row>
    <row r="180" spans="1:14" ht="12.75">
      <c r="A180" s="60"/>
      <c r="B180" s="60"/>
      <c r="C180" s="86" t="s">
        <v>139</v>
      </c>
      <c r="D180" s="33"/>
      <c r="E180" s="33"/>
      <c r="F180" s="33"/>
      <c r="G180" s="33"/>
      <c r="H180" s="33"/>
      <c r="I180" s="33"/>
      <c r="J180" s="33"/>
      <c r="K180" s="33"/>
      <c r="L180" s="33"/>
      <c r="M180" s="33"/>
      <c r="N180" s="33"/>
    </row>
    <row r="181" spans="1:14" ht="12.75">
      <c r="A181" s="60"/>
      <c r="B181" s="60"/>
      <c r="C181" s="33" t="s">
        <v>140</v>
      </c>
      <c r="D181" s="33"/>
      <c r="E181" s="33"/>
      <c r="F181" s="33"/>
      <c r="G181" s="33"/>
      <c r="H181" s="33"/>
      <c r="I181" s="33"/>
      <c r="J181" s="33"/>
      <c r="K181" s="33"/>
      <c r="L181" s="33"/>
      <c r="M181" s="33"/>
      <c r="N181" s="33"/>
    </row>
    <row r="182" spans="1:14" ht="12.75">
      <c r="A182" s="60"/>
      <c r="B182" s="60"/>
      <c r="C182" s="86"/>
      <c r="D182" s="33"/>
      <c r="E182" s="33"/>
      <c r="F182" s="33"/>
      <c r="G182" s="33"/>
      <c r="H182" s="33"/>
      <c r="I182" s="33"/>
      <c r="J182" s="33"/>
      <c r="K182" s="33"/>
      <c r="L182" s="33"/>
      <c r="M182" s="33"/>
      <c r="N182" s="33"/>
    </row>
    <row r="183" spans="1:14" ht="12.75">
      <c r="A183" s="60"/>
      <c r="B183" s="60"/>
      <c r="C183" s="87"/>
      <c r="D183" s="33"/>
      <c r="E183" s="33"/>
      <c r="F183" s="33"/>
      <c r="G183" s="33"/>
      <c r="H183" s="33"/>
      <c r="I183" s="33"/>
      <c r="J183" s="33"/>
      <c r="K183" s="33"/>
      <c r="L183" s="33"/>
      <c r="M183" s="33"/>
      <c r="N183" s="33"/>
    </row>
    <row r="184" spans="1:14" ht="12.75">
      <c r="A184" s="60"/>
      <c r="B184" s="60"/>
      <c r="C184" s="33"/>
      <c r="D184" s="33"/>
      <c r="E184" s="33"/>
      <c r="F184" s="33"/>
      <c r="G184" s="33"/>
      <c r="H184" s="33"/>
      <c r="I184" s="33"/>
      <c r="J184" s="33"/>
      <c r="K184" s="33"/>
      <c r="L184" s="33"/>
      <c r="M184" s="33"/>
      <c r="N184" s="33"/>
    </row>
    <row r="185" spans="1:14" ht="12.75">
      <c r="A185" s="60"/>
      <c r="B185" s="60"/>
      <c r="C185" s="33"/>
      <c r="D185" s="33"/>
      <c r="E185" s="33"/>
      <c r="F185" s="33"/>
      <c r="G185" s="33"/>
      <c r="H185" s="33"/>
      <c r="I185" s="33"/>
      <c r="J185" s="33"/>
      <c r="K185" s="33"/>
      <c r="L185" s="33"/>
      <c r="M185" s="33"/>
      <c r="N185" s="33"/>
    </row>
    <row r="186" spans="1:14" ht="14.25">
      <c r="A186" s="60"/>
      <c r="B186" t="s">
        <v>141</v>
      </c>
      <c r="C186" s="33" t="s">
        <v>142</v>
      </c>
      <c r="D186" s="33"/>
      <c r="E186" s="33"/>
      <c r="F186" s="33"/>
      <c r="G186" s="33"/>
      <c r="H186" s="33"/>
      <c r="I186" s="33"/>
      <c r="J186" s="33"/>
      <c r="K186" s="33"/>
      <c r="L186" s="33"/>
      <c r="M186" s="33"/>
      <c r="N186" s="33"/>
    </row>
    <row r="187" spans="1:13" ht="12.75">
      <c r="A187" s="1">
        <v>1</v>
      </c>
      <c r="B187" s="1">
        <v>2</v>
      </c>
      <c r="C187" s="1">
        <v>3</v>
      </c>
      <c r="D187" s="1">
        <v>4</v>
      </c>
      <c r="E187" s="1">
        <v>5</v>
      </c>
      <c r="F187" s="1">
        <v>6</v>
      </c>
      <c r="G187" s="1">
        <v>7</v>
      </c>
      <c r="H187" s="1">
        <v>8</v>
      </c>
      <c r="I187" s="2">
        <v>9</v>
      </c>
      <c r="J187" s="1">
        <v>10</v>
      </c>
      <c r="K187" s="1">
        <v>11</v>
      </c>
      <c r="L187" s="1">
        <v>12</v>
      </c>
      <c r="M187" s="40"/>
    </row>
    <row r="188" spans="1:13" ht="63.75">
      <c r="A188" s="4" t="s">
        <v>2</v>
      </c>
      <c r="B188" s="4" t="s">
        <v>3</v>
      </c>
      <c r="C188" s="4" t="s">
        <v>4</v>
      </c>
      <c r="D188" s="5" t="s">
        <v>5</v>
      </c>
      <c r="E188" s="5" t="s">
        <v>6</v>
      </c>
      <c r="F188" s="5" t="s">
        <v>7</v>
      </c>
      <c r="G188" s="5" t="s">
        <v>8</v>
      </c>
      <c r="H188" s="5" t="s">
        <v>9</v>
      </c>
      <c r="I188" s="5" t="s">
        <v>10</v>
      </c>
      <c r="J188" s="5" t="s">
        <v>11</v>
      </c>
      <c r="K188" s="5" t="s">
        <v>12</v>
      </c>
      <c r="L188" s="5" t="s">
        <v>13</v>
      </c>
      <c r="M188" s="40"/>
    </row>
    <row r="189" spans="1:13" ht="25.5">
      <c r="A189" s="76" t="s">
        <v>14</v>
      </c>
      <c r="B189" s="88" t="s">
        <v>35</v>
      </c>
      <c r="C189" s="78" t="s">
        <v>143</v>
      </c>
      <c r="D189" s="79">
        <v>7</v>
      </c>
      <c r="E189" s="79"/>
      <c r="F189" s="79"/>
      <c r="G189" s="44"/>
      <c r="H189" s="51"/>
      <c r="I189" s="51"/>
      <c r="J189" s="51"/>
      <c r="K189" s="9"/>
      <c r="L189" s="9"/>
      <c r="M189" s="40"/>
    </row>
    <row r="190" spans="1:13" ht="12.75">
      <c r="A190" s="60"/>
      <c r="B190" s="60"/>
      <c r="C190" s="33"/>
      <c r="D190" s="33"/>
      <c r="E190" s="33"/>
      <c r="F190" s="33"/>
      <c r="G190" s="4" t="s">
        <v>25</v>
      </c>
      <c r="H190" s="84">
        <f>SUM(H189)</f>
        <v>0</v>
      </c>
      <c r="I190" s="84">
        <f>SUM(I189)</f>
        <v>0</v>
      </c>
      <c r="J190" s="84">
        <f>SUM(J189)</f>
        <v>0</v>
      </c>
      <c r="M190" s="33"/>
    </row>
    <row r="191" spans="1:13" ht="12.75">
      <c r="A191" s="60"/>
      <c r="B191" s="60"/>
      <c r="C191" s="33"/>
      <c r="D191" s="33"/>
      <c r="E191" s="33"/>
      <c r="F191" s="33"/>
      <c r="G191" s="33"/>
      <c r="H191" s="33"/>
      <c r="I191" s="33"/>
      <c r="J191" s="33"/>
      <c r="K191" s="33"/>
      <c r="L191" s="33"/>
      <c r="M191" s="33"/>
    </row>
    <row r="192" spans="1:13" ht="12.75">
      <c r="A192" s="60"/>
      <c r="B192" s="60"/>
      <c r="C192" s="33"/>
      <c r="D192" s="33"/>
      <c r="E192" s="33"/>
      <c r="F192" s="33"/>
      <c r="G192" s="33"/>
      <c r="H192" s="33"/>
      <c r="I192" s="33"/>
      <c r="J192" s="33"/>
      <c r="K192" s="33"/>
      <c r="L192" s="33"/>
      <c r="M192" s="33"/>
    </row>
    <row r="193" ht="15.75" customHeight="1"/>
    <row r="194" spans="2:3" ht="14.25">
      <c r="B194" t="s">
        <v>144</v>
      </c>
      <c r="C194" s="89" t="s">
        <v>145</v>
      </c>
    </row>
    <row r="195" spans="1:12" ht="12.75">
      <c r="A195" s="1">
        <v>1</v>
      </c>
      <c r="B195" s="1">
        <v>2</v>
      </c>
      <c r="C195" s="1">
        <v>3</v>
      </c>
      <c r="D195" s="1">
        <v>4</v>
      </c>
      <c r="E195" s="1">
        <v>5</v>
      </c>
      <c r="F195" s="1">
        <v>6</v>
      </c>
      <c r="G195" s="1">
        <v>7</v>
      </c>
      <c r="H195" s="1">
        <v>8</v>
      </c>
      <c r="I195" s="2">
        <v>9</v>
      </c>
      <c r="J195" s="1">
        <v>10</v>
      </c>
      <c r="K195" s="1">
        <v>11</v>
      </c>
      <c r="L195" s="1">
        <v>12</v>
      </c>
    </row>
    <row r="196" spans="1:13" ht="63.75">
      <c r="A196" s="4" t="s">
        <v>2</v>
      </c>
      <c r="B196" s="4" t="s">
        <v>3</v>
      </c>
      <c r="C196" s="4" t="s">
        <v>4</v>
      </c>
      <c r="D196" s="5" t="s">
        <v>5</v>
      </c>
      <c r="E196" s="5" t="s">
        <v>6</v>
      </c>
      <c r="F196" s="5" t="s">
        <v>7</v>
      </c>
      <c r="G196" s="5" t="s">
        <v>8</v>
      </c>
      <c r="H196" s="5" t="s">
        <v>9</v>
      </c>
      <c r="I196" s="5" t="s">
        <v>10</v>
      </c>
      <c r="J196" s="5" t="s">
        <v>11</v>
      </c>
      <c r="K196" s="5" t="s">
        <v>12</v>
      </c>
      <c r="L196" s="5" t="s">
        <v>13</v>
      </c>
      <c r="M196" s="90"/>
    </row>
    <row r="197" spans="1:13" ht="114.75">
      <c r="A197" s="91">
        <v>6</v>
      </c>
      <c r="B197" s="88" t="s">
        <v>35</v>
      </c>
      <c r="C197" s="92" t="s">
        <v>146</v>
      </c>
      <c r="D197" s="93">
        <v>18</v>
      </c>
      <c r="E197" s="94"/>
      <c r="F197" s="95"/>
      <c r="G197" s="44"/>
      <c r="H197" s="45"/>
      <c r="I197" s="45"/>
      <c r="J197" s="46"/>
      <c r="K197" s="9"/>
      <c r="L197" s="9"/>
      <c r="M197" s="40"/>
    </row>
    <row r="198" spans="1:13" ht="12.75">
      <c r="A198" s="96"/>
      <c r="B198" s="97"/>
      <c r="C198" s="3"/>
      <c r="G198" s="4" t="s">
        <v>25</v>
      </c>
      <c r="H198" s="98">
        <f>SUM(H197)</f>
        <v>0</v>
      </c>
      <c r="I198" s="98">
        <f>SUM(I197)</f>
        <v>0</v>
      </c>
      <c r="J198" s="98">
        <f>SUM(J197)</f>
        <v>0</v>
      </c>
      <c r="M198" s="99"/>
    </row>
    <row r="199" spans="1:13" ht="12.75">
      <c r="A199" s="96"/>
      <c r="B199" s="100"/>
      <c r="H199" s="99"/>
      <c r="K199" s="99"/>
      <c r="L199" s="99"/>
      <c r="M199" s="99"/>
    </row>
    <row r="200" spans="1:13" ht="106.5" customHeight="1">
      <c r="A200" s="101"/>
      <c r="B200" s="101"/>
      <c r="L200" s="90"/>
      <c r="M200" s="90"/>
    </row>
    <row r="201" spans="2:3" ht="14.25">
      <c r="B201" t="s">
        <v>147</v>
      </c>
      <c r="C201" s="102" t="s">
        <v>148</v>
      </c>
    </row>
    <row r="202" spans="1:12" ht="12.75">
      <c r="A202" s="1">
        <v>1</v>
      </c>
      <c r="B202" s="1">
        <v>2</v>
      </c>
      <c r="C202" s="1">
        <v>3</v>
      </c>
      <c r="D202" s="1">
        <v>4</v>
      </c>
      <c r="E202" s="1">
        <v>5</v>
      </c>
      <c r="F202" s="1">
        <v>6</v>
      </c>
      <c r="G202" s="1">
        <v>7</v>
      </c>
      <c r="H202" s="1">
        <v>8</v>
      </c>
      <c r="I202" s="2">
        <v>9</v>
      </c>
      <c r="J202" s="1">
        <v>10</v>
      </c>
      <c r="K202" s="1">
        <v>11</v>
      </c>
      <c r="L202" s="1">
        <v>12</v>
      </c>
    </row>
    <row r="203" spans="1:13" ht="63.75">
      <c r="A203" s="4" t="s">
        <v>2</v>
      </c>
      <c r="B203" s="4" t="s">
        <v>3</v>
      </c>
      <c r="C203" s="4" t="s">
        <v>4</v>
      </c>
      <c r="D203" s="5" t="s">
        <v>5</v>
      </c>
      <c r="E203" s="5" t="s">
        <v>6</v>
      </c>
      <c r="F203" s="5" t="s">
        <v>7</v>
      </c>
      <c r="G203" s="5" t="s">
        <v>8</v>
      </c>
      <c r="H203" s="5" t="s">
        <v>9</v>
      </c>
      <c r="I203" s="5" t="s">
        <v>10</v>
      </c>
      <c r="J203" s="5" t="s">
        <v>11</v>
      </c>
      <c r="K203" s="5" t="s">
        <v>12</v>
      </c>
      <c r="L203" s="5" t="s">
        <v>13</v>
      </c>
      <c r="M203" s="40"/>
    </row>
    <row r="204" spans="1:13" ht="140.25">
      <c r="A204" s="91">
        <v>7</v>
      </c>
      <c r="B204" s="88" t="s">
        <v>35</v>
      </c>
      <c r="C204" s="103" t="s">
        <v>149</v>
      </c>
      <c r="D204" s="104">
        <v>18</v>
      </c>
      <c r="E204" s="105"/>
      <c r="F204" s="106"/>
      <c r="G204" s="44"/>
      <c r="H204" s="51"/>
      <c r="I204" s="51"/>
      <c r="J204" s="51"/>
      <c r="K204" s="9"/>
      <c r="L204" s="9"/>
      <c r="M204" s="40"/>
    </row>
    <row r="205" spans="1:13" ht="12.75">
      <c r="A205" s="96"/>
      <c r="B205" s="100"/>
      <c r="E205" s="39"/>
      <c r="F205" s="107"/>
      <c r="G205" s="4" t="s">
        <v>25</v>
      </c>
      <c r="H205" s="84">
        <f>SUM(H204)</f>
        <v>0</v>
      </c>
      <c r="I205" s="84">
        <f>SUM(I204)</f>
        <v>0</v>
      </c>
      <c r="J205" s="84">
        <f>SUM(J204)</f>
        <v>0</v>
      </c>
      <c r="M205" s="108"/>
    </row>
    <row r="206" spans="1:13" ht="12.75">
      <c r="A206" s="60"/>
      <c r="B206" s="109"/>
      <c r="C206" s="33"/>
      <c r="D206" s="33"/>
      <c r="E206" s="33"/>
      <c r="F206" s="33"/>
      <c r="G206" s="33"/>
      <c r="H206" s="33"/>
      <c r="I206" s="33"/>
      <c r="J206" s="33"/>
      <c r="K206" s="33"/>
      <c r="L206" s="33"/>
      <c r="M206" s="33"/>
    </row>
    <row r="207" spans="1:13" ht="12.75">
      <c r="A207" s="60"/>
      <c r="B207" s="60"/>
      <c r="C207" s="33"/>
      <c r="D207" s="33"/>
      <c r="E207" s="33"/>
      <c r="F207" s="33"/>
      <c r="G207" s="33"/>
      <c r="H207" s="33"/>
      <c r="I207" s="33"/>
      <c r="J207" s="33"/>
      <c r="K207" s="33"/>
      <c r="L207" s="33"/>
      <c r="M207" s="33"/>
    </row>
    <row r="208" spans="1:13" ht="12.75">
      <c r="A208" s="60"/>
      <c r="B208" s="60"/>
      <c r="C208" s="122" t="s">
        <v>150</v>
      </c>
      <c r="D208" s="122"/>
      <c r="E208" s="122"/>
      <c r="F208" s="122"/>
      <c r="G208" s="122"/>
      <c r="H208" s="122"/>
      <c r="I208" s="122"/>
      <c r="J208" s="122"/>
      <c r="K208" s="122"/>
      <c r="L208" s="33"/>
      <c r="M208" s="33"/>
    </row>
    <row r="209" spans="3:11" ht="12.75">
      <c r="C209" s="36" t="s">
        <v>151</v>
      </c>
      <c r="D209" s="36"/>
      <c r="E209" s="36"/>
      <c r="F209" s="36"/>
      <c r="G209" s="36"/>
      <c r="H209" s="36"/>
      <c r="I209" s="36"/>
      <c r="J209" s="36"/>
      <c r="K209" s="36"/>
    </row>
    <row r="210" spans="3:11" ht="12.75">
      <c r="C210" s="36"/>
      <c r="D210" s="36"/>
      <c r="E210" s="36"/>
      <c r="F210" s="36"/>
      <c r="G210" s="36"/>
      <c r="H210" s="36"/>
      <c r="I210" s="36"/>
      <c r="J210" s="36"/>
      <c r="K210" s="36"/>
    </row>
    <row r="211" spans="4:11" ht="12.75">
      <c r="D211" s="36"/>
      <c r="E211" s="36"/>
      <c r="F211" s="36"/>
      <c r="G211" s="36"/>
      <c r="H211" s="36"/>
      <c r="I211" s="36"/>
      <c r="J211" s="36"/>
      <c r="K211" s="36"/>
    </row>
    <row r="212" spans="2:3" ht="15.75">
      <c r="B212" t="s">
        <v>152</v>
      </c>
      <c r="C212" s="110" t="s">
        <v>153</v>
      </c>
    </row>
    <row r="213" spans="1:12" ht="12.75">
      <c r="A213" s="1">
        <v>1</v>
      </c>
      <c r="B213" s="1">
        <v>2</v>
      </c>
      <c r="C213" s="1">
        <v>3</v>
      </c>
      <c r="D213" s="1">
        <v>4</v>
      </c>
      <c r="E213" s="1">
        <v>5</v>
      </c>
      <c r="F213" s="1">
        <v>6</v>
      </c>
      <c r="G213" s="1">
        <v>7</v>
      </c>
      <c r="H213" s="1">
        <v>8</v>
      </c>
      <c r="I213" s="2">
        <v>9</v>
      </c>
      <c r="J213" s="1">
        <v>10</v>
      </c>
      <c r="K213" s="1">
        <v>11</v>
      </c>
      <c r="L213" s="1">
        <v>12</v>
      </c>
    </row>
    <row r="214" spans="1:12" ht="63.75">
      <c r="A214" s="4" t="s">
        <v>2</v>
      </c>
      <c r="B214" s="4" t="s">
        <v>3</v>
      </c>
      <c r="C214" s="4" t="s">
        <v>4</v>
      </c>
      <c r="D214" s="5" t="s">
        <v>5</v>
      </c>
      <c r="E214" s="5" t="s">
        <v>6</v>
      </c>
      <c r="F214" s="5" t="s">
        <v>7</v>
      </c>
      <c r="G214" s="5" t="s">
        <v>8</v>
      </c>
      <c r="H214" s="5" t="s">
        <v>9</v>
      </c>
      <c r="I214" s="5" t="s">
        <v>10</v>
      </c>
      <c r="J214" s="5" t="s">
        <v>11</v>
      </c>
      <c r="K214" s="5" t="s">
        <v>12</v>
      </c>
      <c r="L214" s="5" t="s">
        <v>13</v>
      </c>
    </row>
    <row r="215" spans="1:12" ht="150">
      <c r="A215" s="111" t="s">
        <v>14</v>
      </c>
      <c r="B215" s="88" t="s">
        <v>35</v>
      </c>
      <c r="C215" s="112" t="s">
        <v>154</v>
      </c>
      <c r="D215" s="9">
        <v>20</v>
      </c>
      <c r="E215" s="9"/>
      <c r="F215" s="106"/>
      <c r="G215" s="44"/>
      <c r="H215" s="45"/>
      <c r="I215" s="45"/>
      <c r="J215" s="46"/>
      <c r="K215" s="9"/>
      <c r="L215" s="9"/>
    </row>
    <row r="216" spans="1:12" ht="135">
      <c r="A216" s="111" t="s">
        <v>17</v>
      </c>
      <c r="B216" s="88" t="s">
        <v>35</v>
      </c>
      <c r="C216" s="112" t="s">
        <v>155</v>
      </c>
      <c r="D216" s="9">
        <v>20</v>
      </c>
      <c r="E216" s="9"/>
      <c r="F216" s="106"/>
      <c r="G216" s="44"/>
      <c r="H216" s="45"/>
      <c r="I216" s="45"/>
      <c r="J216" s="46"/>
      <c r="K216" s="9"/>
      <c r="L216" s="9"/>
    </row>
    <row r="217" spans="1:12" ht="45">
      <c r="A217" s="111" t="s">
        <v>19</v>
      </c>
      <c r="B217" s="88" t="s">
        <v>35</v>
      </c>
      <c r="C217" s="112" t="s">
        <v>156</v>
      </c>
      <c r="D217" s="9">
        <v>20</v>
      </c>
      <c r="E217" s="9"/>
      <c r="F217" s="106"/>
      <c r="G217" s="44"/>
      <c r="H217" s="45"/>
      <c r="I217" s="45"/>
      <c r="J217" s="46"/>
      <c r="K217" s="9"/>
      <c r="L217" s="9"/>
    </row>
    <row r="218" spans="1:12" ht="15">
      <c r="A218" s="111" t="s">
        <v>21</v>
      </c>
      <c r="B218" s="88" t="s">
        <v>35</v>
      </c>
      <c r="C218" s="113" t="s">
        <v>157</v>
      </c>
      <c r="D218" s="9">
        <v>20</v>
      </c>
      <c r="E218" s="9"/>
      <c r="F218" s="9"/>
      <c r="G218" s="44"/>
      <c r="H218" s="45"/>
      <c r="I218" s="45"/>
      <c r="J218" s="46"/>
      <c r="K218" s="9"/>
      <c r="L218" s="9"/>
    </row>
    <row r="219" spans="2:12" ht="15">
      <c r="B219" s="9"/>
      <c r="C219" s="114"/>
      <c r="D219" s="9"/>
      <c r="E219" s="9"/>
      <c r="F219" s="115"/>
      <c r="G219" s="116"/>
      <c r="H219" s="9"/>
      <c r="I219" s="115"/>
      <c r="J219" s="9"/>
      <c r="K219" s="9"/>
      <c r="L219" s="9"/>
    </row>
    <row r="220" spans="6:10" ht="12.75">
      <c r="F220" s="14"/>
      <c r="G220" s="4" t="s">
        <v>25</v>
      </c>
      <c r="H220" s="84">
        <f>SUM(H215:H219)</f>
        <v>0</v>
      </c>
      <c r="I220" s="84">
        <f>SUM(I215:I219)</f>
        <v>0</v>
      </c>
      <c r="J220" s="84">
        <f>SUM(J215:J219)</f>
        <v>0</v>
      </c>
    </row>
    <row r="222" ht="118.5" customHeight="1"/>
    <row r="248" spans="7:10" ht="12.75">
      <c r="G248" s="4"/>
      <c r="H248" s="84"/>
      <c r="I248" s="84"/>
      <c r="J248" s="84"/>
    </row>
    <row r="251" ht="12.75">
      <c r="H251" s="117"/>
    </row>
    <row r="253" ht="12.75">
      <c r="H253" s="117"/>
    </row>
  </sheetData>
  <sheetProtection selectLockedCells="1" selectUnlockedCells="1"/>
  <mergeCells count="5">
    <mergeCell ref="A73:K79"/>
    <mergeCell ref="A85:K94"/>
    <mergeCell ref="A101:K107"/>
    <mergeCell ref="A111:K117"/>
    <mergeCell ref="C208:K208"/>
  </mergeCells>
  <printOptions/>
  <pageMargins left="0.7479166666666667" right="0.7479166666666667" top="0.9840277777777777" bottom="0.5902777777777778" header="0.5118055555555555" footer="0.5118055555555555"/>
  <pageSetup horizontalDpi="300" verticalDpi="300" orientation="landscape" paperSize="9" scale="60"/>
  <rowBreaks count="9" manualBreakCount="9">
    <brk id="38" max="255" man="1"/>
    <brk id="57" max="255" man="1"/>
    <brk id="84" max="255" man="1"/>
    <brk id="125" max="255" man="1"/>
    <brk id="137" max="255" man="1"/>
    <brk id="157" max="255" man="1"/>
    <brk id="181" max="255" man="1"/>
    <brk id="200" max="255" man="1"/>
    <brk id="2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e.szczepaniec</cp:lastModifiedBy>
  <dcterms:modified xsi:type="dcterms:W3CDTF">2019-01-22T12:43:13Z</dcterms:modified>
  <cp:category/>
  <cp:version/>
  <cp:contentType/>
  <cp:contentStatus/>
</cp:coreProperties>
</file>