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Zamówienia publiczne\ZC_12_2023  - mlako, nabiał i jaja\"/>
    </mc:Choice>
  </mc:AlternateContent>
  <xr:revisionPtr revIDLastSave="8" documentId="11_FFCAD46B9D9FE04E2A572683B171D624EA229F23" xr6:coauthVersionLast="36" xr6:coauthVersionMax="36" xr10:uidLastSave="{290D2816-3513-4716-95E1-86C37A325DC4}"/>
  <bookViews>
    <workbookView xWindow="0" yWindow="0" windowWidth="38400" windowHeight="17700" tabRatio="757" xr2:uid="{00000000-000D-0000-FFFF-FFFF00000000}"/>
  </bookViews>
  <sheets>
    <sheet name="mleko, nabiał i jaja" sheetId="4" r:id="rId1"/>
  </sheets>
  <calcPr calcId="191029"/>
</workbook>
</file>

<file path=xl/calcChain.xml><?xml version="1.0" encoding="utf-8"?>
<calcChain xmlns="http://schemas.openxmlformats.org/spreadsheetml/2006/main">
  <c r="M5" i="4" l="1"/>
  <c r="M7" i="4"/>
  <c r="M9" i="4"/>
  <c r="M15" i="4"/>
  <c r="M16" i="4"/>
  <c r="M17" i="4"/>
  <c r="M19" i="4"/>
  <c r="M27" i="4"/>
  <c r="M28" i="4"/>
  <c r="M29" i="4"/>
  <c r="M31" i="4"/>
  <c r="L5" i="4"/>
  <c r="L6" i="4"/>
  <c r="M6" i="4" s="1"/>
  <c r="L7" i="4"/>
  <c r="L8" i="4"/>
  <c r="M8" i="4" s="1"/>
  <c r="L9" i="4"/>
  <c r="L10" i="4"/>
  <c r="M10" i="4" s="1"/>
  <c r="L11" i="4"/>
  <c r="M11" i="4" s="1"/>
  <c r="L12" i="4"/>
  <c r="M12" i="4" s="1"/>
  <c r="L13" i="4"/>
  <c r="M13" i="4" s="1"/>
  <c r="L14" i="4"/>
  <c r="M14" i="4" s="1"/>
  <c r="L15" i="4"/>
  <c r="L16" i="4"/>
  <c r="L17" i="4"/>
  <c r="L18" i="4"/>
  <c r="M18" i="4" s="1"/>
  <c r="L19" i="4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L28" i="4"/>
  <c r="L29" i="4"/>
  <c r="L30" i="4"/>
  <c r="M30" i="4" s="1"/>
  <c r="L31" i="4"/>
  <c r="L32" i="4"/>
  <c r="M32" i="4" s="1"/>
  <c r="L33" i="4"/>
  <c r="M33" i="4" s="1"/>
  <c r="L4" i="4"/>
  <c r="M4" i="4" s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4" i="4"/>
  <c r="J34" i="4" s="1"/>
  <c r="M34" i="4" l="1"/>
</calcChain>
</file>

<file path=xl/sharedStrings.xml><?xml version="1.0" encoding="utf-8"?>
<sst xmlns="http://schemas.openxmlformats.org/spreadsheetml/2006/main" count="135" uniqueCount="81">
  <si>
    <t>Opis przedmiotu zamówienia</t>
  </si>
  <si>
    <t>JEDN.
MIARY</t>
  </si>
  <si>
    <t>kg</t>
  </si>
  <si>
    <t>cena jednostkowa brutto</t>
  </si>
  <si>
    <t xml:space="preserve"> </t>
  </si>
  <si>
    <t>KOD CPV</t>
  </si>
  <si>
    <t>szt.</t>
  </si>
  <si>
    <t>litr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</si>
  <si>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</si>
  <si>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</si>
  <si>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</si>
  <si>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</si>
  <si>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</si>
  <si>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</si>
  <si>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</si>
  <si>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</si>
  <si>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</si>
  <si>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</si>
  <si>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</si>
  <si>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</si>
  <si>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</si>
  <si>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</si>
  <si>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</si>
  <si>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</si>
  <si>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</si>
  <si>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Deser mleczno-ryżowy z owocami, w składzie mleko pełne, maślanka, ryż, woda, cukier, jaja, substancja zagęszczająca, wsad owocowy, pojemność 150g - 200g</t>
  </si>
  <si>
    <t>15550000-8</t>
  </si>
  <si>
    <t>Deser mleczno-czekoladowy lub mleczno - waniliowy z bita smietaną 150g-180g</t>
  </si>
  <si>
    <t>Drożdże świeże (op. 100g-150g)</t>
  </si>
  <si>
    <t>03142500-3</t>
  </si>
  <si>
    <t>Jogurt naturalny bez dodatków substancji smakowych (op.300g-500g)</t>
  </si>
  <si>
    <t>Jogurt grecki naturalny 200g-400g</t>
  </si>
  <si>
    <t>Jogurt grecki naturalny zawartość tłuszczu 10% pojemność 300g-500g</t>
  </si>
  <si>
    <t>Margaryna zwykła, min 75% tłuszczu oleje i tłuszcze roślinne (rzepakowy, kokosowy) opakowanie 250g</t>
  </si>
  <si>
    <t>Margaryna do smarowania pieczywa (tłuszcz roślinny), bez konserwantów 250g – 500g w pudełku</t>
  </si>
  <si>
    <t>Masło 82% tłuszczu mlecznego (opakowanie 200g - 250g)</t>
  </si>
  <si>
    <t>Mleko 2 % tłuszczu UHT, pojemność 1 litr</t>
  </si>
  <si>
    <t>Mleko bez laktozy 3,2%  tłuszczu UHT, pojemność 1 litr</t>
  </si>
  <si>
    <t>Ser miękki solankowy tłusty feta 150g-300g, skład mleko, sól, kultury bakterii</t>
  </si>
  <si>
    <t>Ser żółty podpuszczkowy  dojrzewający pełnotłusty typu edamski, morski, gouda, masdamer, królewski lub równoważny o składzie mleko, bakterie kwasu mlekowego, podpuszczkę niekrojony opakowanie max. 2,5kg</t>
  </si>
  <si>
    <t>Ser żółty pełnotłusty wędzony typu edamski, morski, gouda, masdamer, królewski wędzony o składzie mleko, bakterie kwasu mlekowego, sól, niekrojony, opakowanie max 2kg</t>
  </si>
  <si>
    <t>Ser mozarella kulki 100g-130g</t>
  </si>
  <si>
    <t>Serek homogenizowany różne smaki o prostym składzie twaróg odtłuszczony/mleko, śmietanka, wsad smakowy,  kultury bakterii mlekowych, cukier pojemność 100g-150g</t>
  </si>
  <si>
    <t>Serek topiony bloczek, zawartość sera min. 29% różne smaki opakowanie 100g-150g</t>
  </si>
  <si>
    <t>Serek topiony śmietankowy, zawartość sera min. 29% opakowanie 100g-150g</t>
  </si>
  <si>
    <t>Puszysty serek do smarowania pieczywa opakowanie kubełek pojemność 130g-150g różne smaki, skład  ser twarogowy, odtłuszczone mleko w proszku, sól, regulator kwasowości: kwas cytrynowy, dodatki smakowe</t>
  </si>
  <si>
    <t xml:space="preserve">Serek wiejski naturalny skład: twaróg ziarnisty, śmietanka pasteryzowana, sól  pojemność 100g-200g </t>
  </si>
  <si>
    <t>Serek wiejski z owocami skład: twaróg ziarnisty, śmietanka, wsad owocowy, sól, pojemność 100g-200g</t>
  </si>
  <si>
    <t>Ser Mascarpone skład: pasteryzowana śmietanka, regulator kwasowości: kwas cytrynowy, opakowanie  250g - 500g</t>
  </si>
  <si>
    <t xml:space="preserve">Śmietana 12% tłuszczu o obniżonej zawartości cukru 10g na 100g produktu (opakowanie 300g -400g) </t>
  </si>
  <si>
    <t>śmietana 30% tłuszczu opakowanie 0,5-1 litr</t>
  </si>
  <si>
    <t>Śmietana 36% tłuszczu opakowanie 300g - 500g</t>
  </si>
  <si>
    <t>Twaróg półtłusty hermetycznie pakowany krajanka opakowanie max. do 1kg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</si>
  <si>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</si>
  <si>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</si>
  <si>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</si>
  <si>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</si>
  <si>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</si>
  <si>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</si>
  <si>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</si>
  <si>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</si>
  <si>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</si>
  <si>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</si>
  <si>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</si>
  <si>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</si>
  <si>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Jogurt pitny różne smaki, pojemność 170g -250g, składniki mleczne min 70%, do 10g cukru w 100g produktu</t>
  </si>
  <si>
    <t>Jogurt owocowy pojemność 120g - 180g o zawartości cukru, substancji słodzących i tłuszczu nie więcej niż 10g na 100g produktu i zawartości soli max 0, 12g na 100 g produktu</t>
  </si>
  <si>
    <t>Jaja kurze świeże, sortowane, naświetlane lampami bakteriobójczymi UV, klasa A, 1 - jaja z chowu na wolnym wybiegu, wielkość - kategoria wagowa L</t>
  </si>
  <si>
    <t>Mleko sojowe</t>
  </si>
  <si>
    <t>30.</t>
  </si>
  <si>
    <t>ilość</t>
  </si>
  <si>
    <t xml:space="preserve">cena jednostkowa netto </t>
  </si>
  <si>
    <t xml:space="preserve">wartość netto </t>
  </si>
  <si>
    <t>vat stawka</t>
  </si>
  <si>
    <t xml:space="preserve">wartość brutto </t>
  </si>
  <si>
    <t>Łącznie wartość netto</t>
  </si>
  <si>
    <t>Łącznie wartość brutto</t>
  </si>
  <si>
    <t>03111100-3</t>
  </si>
  <si>
    <t>Dostawy będą realizowane 3 razy w tygodniu w dni robocze od poniedziałku do piątku, w godzinach 7:00 - 10:00.</t>
  </si>
  <si>
    <t>Miejsce dostaw: SOSW nr 1,  ul. Korczaka 45, 72-010 Police</t>
  </si>
  <si>
    <t xml:space="preserve">ZC/12/2023 Formularz asortymentowo -kalkulacyjny mleko, nabiał i jaja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</si>
</sst>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1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232323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44" fontId="2" fillId="2" borderId="1" xfId="1" applyFont="1" applyFill="1" applyBorder="1" applyAlignment="1" applyProtection="1">
      <alignment horizontal="center" vertical="center" wrapText="1"/>
    </xf>
    <xf numFmtId="44" fontId="9" fillId="0" borderId="1" xfId="1" applyFont="1" applyFill="1" applyBorder="1" applyAlignment="1" applyProtection="1">
      <alignment horizontal="center" vertical="center"/>
    </xf>
    <xf numFmtId="44" fontId="2" fillId="7" borderId="1" xfId="1" applyFont="1" applyFill="1" applyBorder="1" applyAlignment="1" applyProtection="1">
      <alignment horizontal="center" vertical="center" wrapText="1"/>
    </xf>
    <xf numFmtId="7" fontId="9" fillId="6" borderId="1" xfId="1" applyNumberFormat="1" applyFont="1" applyFill="1" applyBorder="1" applyAlignment="1" applyProtection="1">
      <alignment horizontal="center" vertical="center"/>
    </xf>
    <xf numFmtId="7" fontId="9" fillId="4" borderId="1" xfId="1" applyNumberFormat="1" applyFont="1" applyFill="1" applyBorder="1" applyAlignment="1" applyProtection="1">
      <alignment vertical="center"/>
    </xf>
    <xf numFmtId="7" fontId="3" fillId="0" borderId="1" xfId="1" applyNumberFormat="1" applyFont="1" applyBorder="1" applyAlignment="1" applyProtection="1">
      <alignment horizontal="center" vertical="center" wrapText="1"/>
    </xf>
    <xf numFmtId="7" fontId="3" fillId="5" borderId="1" xfId="1" applyNumberFormat="1" applyFont="1" applyFill="1" applyBorder="1" applyAlignment="1" applyProtection="1">
      <alignment horizontal="center" vertical="center" wrapText="1"/>
    </xf>
    <xf numFmtId="7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7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4" fontId="2" fillId="4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2" fontId="3" fillId="0" borderId="0" xfId="0" applyNumberFormat="1" applyFont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7" fontId="3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left" vertical="center" wrapText="1"/>
    </xf>
    <xf numFmtId="4" fontId="10" fillId="6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1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wrapText="1"/>
    </xf>
    <xf numFmtId="2" fontId="9" fillId="0" borderId="0" xfId="0" applyNumberFormat="1" applyFont="1" applyAlignment="1" applyProtection="1">
      <alignment wrapText="1"/>
    </xf>
    <xf numFmtId="0" fontId="12" fillId="0" borderId="0" xfId="0" applyFont="1"/>
    <xf numFmtId="0" fontId="11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D1:M459"/>
  <sheetViews>
    <sheetView tabSelected="1" topLeftCell="D2" zoomScale="70" zoomScaleNormal="70" workbookViewId="0">
      <selection activeCell="H4" sqref="H4 L4"/>
    </sheetView>
  </sheetViews>
  <sheetFormatPr defaultColWidth="11.5703125" defaultRowHeight="15.75" x14ac:dyDescent="0.25"/>
  <cols>
    <col min="1" max="3" width="0" style="13" hidden="1" customWidth="1"/>
    <col min="4" max="4" width="6" style="11" customWidth="1"/>
    <col min="5" max="5" width="53" style="32" customWidth="1"/>
    <col min="6" max="6" width="7.42578125" style="11" customWidth="1"/>
    <col min="7" max="7" width="13.5703125" style="13" customWidth="1"/>
    <col min="8" max="8" width="9.7109375" style="14" customWidth="1"/>
    <col min="9" max="9" width="20.42578125" style="15" customWidth="1"/>
    <col min="10" max="10" width="16.5703125" style="15" customWidth="1"/>
    <col min="11" max="11" width="17.140625" style="15" customWidth="1"/>
    <col min="12" max="12" width="25.28515625" style="16" customWidth="1"/>
    <col min="13" max="13" width="22.5703125" style="13" customWidth="1"/>
    <col min="14" max="14" width="26.42578125" style="13" customWidth="1"/>
    <col min="15" max="15" width="40.140625" style="13" customWidth="1"/>
    <col min="16" max="16384" width="11.5703125" style="13"/>
  </cols>
  <sheetData>
    <row r="1" spans="4:13" ht="57.4" hidden="1" customHeight="1" x14ac:dyDescent="0.25">
      <c r="E1" s="12"/>
    </row>
    <row r="2" spans="4:13" ht="33" customHeight="1" x14ac:dyDescent="0.25">
      <c r="E2" s="41" t="s">
        <v>80</v>
      </c>
      <c r="F2" s="41"/>
      <c r="G2" s="41"/>
      <c r="H2" s="41"/>
      <c r="L2" s="15"/>
    </row>
    <row r="3" spans="4:13" s="11" customFormat="1" ht="78" customHeight="1" x14ac:dyDescent="0.2">
      <c r="D3" s="17"/>
      <c r="E3" s="18" t="s">
        <v>0</v>
      </c>
      <c r="F3" s="17" t="s">
        <v>1</v>
      </c>
      <c r="G3" s="17" t="s">
        <v>5</v>
      </c>
      <c r="H3" s="19" t="s">
        <v>70</v>
      </c>
      <c r="I3" s="20" t="s">
        <v>71</v>
      </c>
      <c r="J3" s="1" t="s">
        <v>72</v>
      </c>
      <c r="K3" s="10" t="s">
        <v>73</v>
      </c>
      <c r="L3" s="1" t="s">
        <v>3</v>
      </c>
      <c r="M3" s="3" t="s">
        <v>74</v>
      </c>
    </row>
    <row r="4" spans="4:13" ht="84" customHeight="1" x14ac:dyDescent="0.25">
      <c r="D4" s="21" t="s">
        <v>8</v>
      </c>
      <c r="E4" s="22" t="s">
        <v>25</v>
      </c>
      <c r="F4" s="21" t="s">
        <v>6</v>
      </c>
      <c r="G4" s="23" t="s">
        <v>26</v>
      </c>
      <c r="H4" s="21">
        <v>600</v>
      </c>
      <c r="I4" s="8"/>
      <c r="J4" s="6">
        <f>H4*I4</f>
        <v>0</v>
      </c>
      <c r="K4" s="33"/>
      <c r="L4" s="7">
        <f>I4*K4+I4</f>
        <v>0</v>
      </c>
      <c r="M4" s="24">
        <f>H4*L4</f>
        <v>0</v>
      </c>
    </row>
    <row r="5" spans="4:13" ht="55.15" customHeight="1" x14ac:dyDescent="0.25">
      <c r="D5" s="21" t="s">
        <v>9</v>
      </c>
      <c r="E5" s="22" t="s">
        <v>27</v>
      </c>
      <c r="F5" s="21" t="s">
        <v>6</v>
      </c>
      <c r="G5" s="23" t="s">
        <v>26</v>
      </c>
      <c r="H5" s="21">
        <v>500</v>
      </c>
      <c r="I5" s="8"/>
      <c r="J5" s="6">
        <f t="shared" ref="J5:J33" si="0">H5*I5</f>
        <v>0</v>
      </c>
      <c r="K5" s="33"/>
      <c r="L5" s="7">
        <f t="shared" ref="L5:L33" si="1">I5*K5+I5</f>
        <v>0</v>
      </c>
      <c r="M5" s="24">
        <f t="shared" ref="M5:M33" si="2">H5*L5</f>
        <v>0</v>
      </c>
    </row>
    <row r="6" spans="4:13" ht="45" customHeight="1" x14ac:dyDescent="0.25">
      <c r="D6" s="21" t="s">
        <v>10</v>
      </c>
      <c r="E6" s="22" t="s">
        <v>28</v>
      </c>
      <c r="F6" s="21" t="s">
        <v>2</v>
      </c>
      <c r="G6" s="23" t="s">
        <v>26</v>
      </c>
      <c r="H6" s="21">
        <v>5</v>
      </c>
      <c r="I6" s="8"/>
      <c r="J6" s="6">
        <f t="shared" si="0"/>
        <v>0</v>
      </c>
      <c r="K6" s="33"/>
      <c r="L6" s="7">
        <f t="shared" si="1"/>
        <v>0</v>
      </c>
      <c r="M6" s="24">
        <f t="shared" si="2"/>
        <v>0</v>
      </c>
    </row>
    <row r="7" spans="4:13" ht="129" customHeight="1" x14ac:dyDescent="0.25">
      <c r="D7" s="21" t="s">
        <v>11</v>
      </c>
      <c r="E7" s="22" t="s">
        <v>67</v>
      </c>
      <c r="F7" s="21" t="s">
        <v>6</v>
      </c>
      <c r="G7" s="23" t="s">
        <v>29</v>
      </c>
      <c r="H7" s="21">
        <v>7500</v>
      </c>
      <c r="I7" s="8"/>
      <c r="J7" s="6">
        <f t="shared" si="0"/>
        <v>0</v>
      </c>
      <c r="K7" s="33"/>
      <c r="L7" s="7">
        <f t="shared" si="1"/>
        <v>0</v>
      </c>
      <c r="M7" s="24">
        <f t="shared" si="2"/>
        <v>0</v>
      </c>
    </row>
    <row r="8" spans="4:13" ht="31.5" x14ac:dyDescent="0.25">
      <c r="D8" s="21" t="s">
        <v>12</v>
      </c>
      <c r="E8" s="22" t="s">
        <v>30</v>
      </c>
      <c r="F8" s="21" t="s">
        <v>2</v>
      </c>
      <c r="G8" s="23" t="s">
        <v>26</v>
      </c>
      <c r="H8" s="21">
        <v>130</v>
      </c>
      <c r="I8" s="8"/>
      <c r="J8" s="6">
        <f t="shared" si="0"/>
        <v>0</v>
      </c>
      <c r="K8" s="33"/>
      <c r="L8" s="7">
        <f t="shared" si="1"/>
        <v>0</v>
      </c>
      <c r="M8" s="24">
        <f t="shared" si="2"/>
        <v>0</v>
      </c>
    </row>
    <row r="9" spans="4:13" ht="25.9" customHeight="1" x14ac:dyDescent="0.25">
      <c r="D9" s="21" t="s">
        <v>13</v>
      </c>
      <c r="E9" s="22" t="s">
        <v>31</v>
      </c>
      <c r="F9" s="21" t="s">
        <v>2</v>
      </c>
      <c r="G9" s="23" t="s">
        <v>26</v>
      </c>
      <c r="H9" s="21">
        <v>4</v>
      </c>
      <c r="I9" s="8"/>
      <c r="J9" s="6">
        <f t="shared" si="0"/>
        <v>0</v>
      </c>
      <c r="K9" s="33"/>
      <c r="L9" s="7">
        <f t="shared" si="1"/>
        <v>0</v>
      </c>
      <c r="M9" s="24">
        <f t="shared" si="2"/>
        <v>0</v>
      </c>
    </row>
    <row r="10" spans="4:13" ht="44.45" customHeight="1" x14ac:dyDescent="0.25">
      <c r="D10" s="21" t="s">
        <v>14</v>
      </c>
      <c r="E10" s="22" t="s">
        <v>32</v>
      </c>
      <c r="F10" s="21" t="s">
        <v>2</v>
      </c>
      <c r="G10" s="23" t="s">
        <v>26</v>
      </c>
      <c r="H10" s="21">
        <v>3</v>
      </c>
      <c r="I10" s="8"/>
      <c r="J10" s="6">
        <f t="shared" si="0"/>
        <v>0</v>
      </c>
      <c r="K10" s="33"/>
      <c r="L10" s="7">
        <f t="shared" si="1"/>
        <v>0</v>
      </c>
      <c r="M10" s="24">
        <f t="shared" si="2"/>
        <v>0</v>
      </c>
    </row>
    <row r="11" spans="4:13" ht="121.5" customHeight="1" x14ac:dyDescent="0.25">
      <c r="D11" s="21" t="s">
        <v>15</v>
      </c>
      <c r="E11" s="22" t="s">
        <v>66</v>
      </c>
      <c r="F11" s="21" t="s">
        <v>2</v>
      </c>
      <c r="G11" s="23" t="s">
        <v>26</v>
      </c>
      <c r="H11" s="21">
        <v>105</v>
      </c>
      <c r="I11" s="8"/>
      <c r="J11" s="6">
        <f t="shared" si="0"/>
        <v>0</v>
      </c>
      <c r="K11" s="33"/>
      <c r="L11" s="7">
        <f t="shared" si="1"/>
        <v>0</v>
      </c>
      <c r="M11" s="24">
        <f t="shared" si="2"/>
        <v>0</v>
      </c>
    </row>
    <row r="12" spans="4:13" ht="105" customHeight="1" x14ac:dyDescent="0.25">
      <c r="D12" s="21" t="s">
        <v>16</v>
      </c>
      <c r="E12" s="22" t="s">
        <v>65</v>
      </c>
      <c r="F12" s="21" t="s">
        <v>2</v>
      </c>
      <c r="G12" s="23" t="s">
        <v>26</v>
      </c>
      <c r="H12" s="21">
        <v>110</v>
      </c>
      <c r="I12" s="8"/>
      <c r="J12" s="6">
        <f t="shared" si="0"/>
        <v>0</v>
      </c>
      <c r="K12" s="33"/>
      <c r="L12" s="7">
        <f t="shared" si="1"/>
        <v>0</v>
      </c>
      <c r="M12" s="24">
        <f t="shared" si="2"/>
        <v>0</v>
      </c>
    </row>
    <row r="13" spans="4:13" ht="48" customHeight="1" x14ac:dyDescent="0.25">
      <c r="D13" s="21" t="s">
        <v>17</v>
      </c>
      <c r="E13" s="22" t="s">
        <v>33</v>
      </c>
      <c r="F13" s="21" t="s">
        <v>2</v>
      </c>
      <c r="G13" s="23" t="s">
        <v>26</v>
      </c>
      <c r="H13" s="21">
        <v>70</v>
      </c>
      <c r="I13" s="8"/>
      <c r="J13" s="6">
        <f t="shared" si="0"/>
        <v>0</v>
      </c>
      <c r="K13" s="33"/>
      <c r="L13" s="7">
        <f t="shared" si="1"/>
        <v>0</v>
      </c>
      <c r="M13" s="24">
        <f t="shared" si="2"/>
        <v>0</v>
      </c>
    </row>
    <row r="14" spans="4:13" ht="47.45" customHeight="1" x14ac:dyDescent="0.25">
      <c r="D14" s="21" t="s">
        <v>18</v>
      </c>
      <c r="E14" s="22" t="s">
        <v>34</v>
      </c>
      <c r="F14" s="21" t="s">
        <v>2</v>
      </c>
      <c r="G14" s="23" t="s">
        <v>26</v>
      </c>
      <c r="H14" s="21">
        <v>10</v>
      </c>
      <c r="I14" s="8"/>
      <c r="J14" s="6">
        <f t="shared" si="0"/>
        <v>0</v>
      </c>
      <c r="K14" s="33"/>
      <c r="L14" s="7">
        <f t="shared" si="1"/>
        <v>0</v>
      </c>
      <c r="M14" s="24">
        <f t="shared" si="2"/>
        <v>0</v>
      </c>
    </row>
    <row r="15" spans="4:13" ht="36" customHeight="1" x14ac:dyDescent="0.25">
      <c r="D15" s="21" t="s">
        <v>19</v>
      </c>
      <c r="E15" s="22" t="s">
        <v>35</v>
      </c>
      <c r="F15" s="21" t="s">
        <v>2</v>
      </c>
      <c r="G15" s="23" t="s">
        <v>26</v>
      </c>
      <c r="H15" s="21">
        <v>440</v>
      </c>
      <c r="I15" s="8"/>
      <c r="J15" s="6">
        <f t="shared" si="0"/>
        <v>0</v>
      </c>
      <c r="K15" s="33"/>
      <c r="L15" s="7">
        <f t="shared" si="1"/>
        <v>0</v>
      </c>
      <c r="M15" s="24">
        <f t="shared" si="2"/>
        <v>0</v>
      </c>
    </row>
    <row r="16" spans="4:13" ht="33.6" customHeight="1" x14ac:dyDescent="0.25">
      <c r="D16" s="21" t="s">
        <v>20</v>
      </c>
      <c r="E16" s="22" t="s">
        <v>36</v>
      </c>
      <c r="F16" s="21" t="s">
        <v>7</v>
      </c>
      <c r="G16" s="23" t="s">
        <v>26</v>
      </c>
      <c r="H16" s="21">
        <v>2950</v>
      </c>
      <c r="I16" s="8"/>
      <c r="J16" s="6">
        <f t="shared" si="0"/>
        <v>0</v>
      </c>
      <c r="K16" s="33"/>
      <c r="L16" s="7">
        <f t="shared" si="1"/>
        <v>0</v>
      </c>
      <c r="M16" s="24">
        <f t="shared" si="2"/>
        <v>0</v>
      </c>
    </row>
    <row r="17" spans="4:13" ht="43.15" customHeight="1" x14ac:dyDescent="0.25">
      <c r="D17" s="21" t="s">
        <v>21</v>
      </c>
      <c r="E17" s="22" t="s">
        <v>37</v>
      </c>
      <c r="F17" s="21" t="s">
        <v>7</v>
      </c>
      <c r="G17" s="23" t="s">
        <v>26</v>
      </c>
      <c r="H17" s="21">
        <v>100</v>
      </c>
      <c r="I17" s="8"/>
      <c r="J17" s="6">
        <f t="shared" si="0"/>
        <v>0</v>
      </c>
      <c r="K17" s="33"/>
      <c r="L17" s="7">
        <f t="shared" si="1"/>
        <v>0</v>
      </c>
      <c r="M17" s="24">
        <f t="shared" si="2"/>
        <v>0</v>
      </c>
    </row>
    <row r="18" spans="4:13" ht="43.9" customHeight="1" x14ac:dyDescent="0.25">
      <c r="D18" s="21" t="s">
        <v>22</v>
      </c>
      <c r="E18" s="22" t="s">
        <v>38</v>
      </c>
      <c r="F18" s="21" t="s">
        <v>2</v>
      </c>
      <c r="G18" s="23" t="s">
        <v>26</v>
      </c>
      <c r="H18" s="21">
        <v>6</v>
      </c>
      <c r="I18" s="8"/>
      <c r="J18" s="6">
        <f t="shared" si="0"/>
        <v>0</v>
      </c>
      <c r="K18" s="33"/>
      <c r="L18" s="7">
        <f t="shared" si="1"/>
        <v>0</v>
      </c>
      <c r="M18" s="24">
        <f t="shared" si="2"/>
        <v>0</v>
      </c>
    </row>
    <row r="19" spans="4:13" ht="91.15" customHeight="1" x14ac:dyDescent="0.25">
      <c r="D19" s="21" t="s">
        <v>23</v>
      </c>
      <c r="E19" s="22" t="s">
        <v>39</v>
      </c>
      <c r="F19" s="21" t="s">
        <v>2</v>
      </c>
      <c r="G19" s="23" t="s">
        <v>26</v>
      </c>
      <c r="H19" s="21">
        <v>250</v>
      </c>
      <c r="I19" s="8"/>
      <c r="J19" s="6">
        <f t="shared" si="0"/>
        <v>0</v>
      </c>
      <c r="K19" s="33"/>
      <c r="L19" s="7">
        <f t="shared" si="1"/>
        <v>0</v>
      </c>
      <c r="M19" s="24">
        <f t="shared" si="2"/>
        <v>0</v>
      </c>
    </row>
    <row r="20" spans="4:13" ht="75" customHeight="1" x14ac:dyDescent="0.25">
      <c r="D20" s="21" t="s">
        <v>24</v>
      </c>
      <c r="E20" s="22" t="s">
        <v>40</v>
      </c>
      <c r="F20" s="21" t="s">
        <v>2</v>
      </c>
      <c r="G20" s="23" t="s">
        <v>26</v>
      </c>
      <c r="H20" s="21">
        <v>25</v>
      </c>
      <c r="I20" s="8"/>
      <c r="J20" s="6">
        <f t="shared" si="0"/>
        <v>0</v>
      </c>
      <c r="K20" s="33"/>
      <c r="L20" s="7">
        <f t="shared" si="1"/>
        <v>0</v>
      </c>
      <c r="M20" s="24">
        <f t="shared" si="2"/>
        <v>0</v>
      </c>
    </row>
    <row r="21" spans="4:13" ht="27.6" customHeight="1" x14ac:dyDescent="0.25">
      <c r="D21" s="21" t="s">
        <v>53</v>
      </c>
      <c r="E21" s="22" t="s">
        <v>41</v>
      </c>
      <c r="F21" s="21" t="s">
        <v>6</v>
      </c>
      <c r="G21" s="23" t="s">
        <v>26</v>
      </c>
      <c r="H21" s="21">
        <v>10</v>
      </c>
      <c r="I21" s="8"/>
      <c r="J21" s="6">
        <f t="shared" si="0"/>
        <v>0</v>
      </c>
      <c r="K21" s="33"/>
      <c r="L21" s="7">
        <f t="shared" si="1"/>
        <v>0</v>
      </c>
      <c r="M21" s="24">
        <f t="shared" si="2"/>
        <v>0</v>
      </c>
    </row>
    <row r="22" spans="4:13" ht="76.150000000000006" customHeight="1" x14ac:dyDescent="0.25">
      <c r="D22" s="21" t="s">
        <v>54</v>
      </c>
      <c r="E22" s="22" t="s">
        <v>42</v>
      </c>
      <c r="F22" s="21" t="s">
        <v>2</v>
      </c>
      <c r="G22" s="23" t="s">
        <v>26</v>
      </c>
      <c r="H22" s="21">
        <v>165</v>
      </c>
      <c r="I22" s="8"/>
      <c r="J22" s="6">
        <f t="shared" si="0"/>
        <v>0</v>
      </c>
      <c r="K22" s="33"/>
      <c r="L22" s="7">
        <f t="shared" si="1"/>
        <v>0</v>
      </c>
      <c r="M22" s="24">
        <f t="shared" si="2"/>
        <v>0</v>
      </c>
    </row>
    <row r="23" spans="4:13" ht="51" customHeight="1" x14ac:dyDescent="0.25">
      <c r="D23" s="21" t="s">
        <v>55</v>
      </c>
      <c r="E23" s="22" t="s">
        <v>43</v>
      </c>
      <c r="F23" s="21" t="s">
        <v>2</v>
      </c>
      <c r="G23" s="23" t="s">
        <v>26</v>
      </c>
      <c r="H23" s="21">
        <v>20</v>
      </c>
      <c r="I23" s="8"/>
      <c r="J23" s="6">
        <f t="shared" si="0"/>
        <v>0</v>
      </c>
      <c r="K23" s="33"/>
      <c r="L23" s="7">
        <f t="shared" si="1"/>
        <v>0</v>
      </c>
      <c r="M23" s="24">
        <f t="shared" si="2"/>
        <v>0</v>
      </c>
    </row>
    <row r="24" spans="4:13" ht="42.6" customHeight="1" x14ac:dyDescent="0.25">
      <c r="D24" s="21" t="s">
        <v>56</v>
      </c>
      <c r="E24" s="22" t="s">
        <v>44</v>
      </c>
      <c r="F24" s="21" t="s">
        <v>2</v>
      </c>
      <c r="G24" s="23" t="s">
        <v>26</v>
      </c>
      <c r="H24" s="21">
        <v>10</v>
      </c>
      <c r="I24" s="8"/>
      <c r="J24" s="6">
        <f t="shared" si="0"/>
        <v>0</v>
      </c>
      <c r="K24" s="33"/>
      <c r="L24" s="7">
        <f t="shared" si="1"/>
        <v>0</v>
      </c>
      <c r="M24" s="24">
        <f t="shared" si="2"/>
        <v>0</v>
      </c>
    </row>
    <row r="25" spans="4:13" ht="81" customHeight="1" x14ac:dyDescent="0.25">
      <c r="D25" s="21" t="s">
        <v>57</v>
      </c>
      <c r="E25" s="22" t="s">
        <v>45</v>
      </c>
      <c r="F25" s="21" t="s">
        <v>2</v>
      </c>
      <c r="G25" s="23" t="s">
        <v>26</v>
      </c>
      <c r="H25" s="21">
        <v>65</v>
      </c>
      <c r="I25" s="8"/>
      <c r="J25" s="6">
        <f t="shared" si="0"/>
        <v>0</v>
      </c>
      <c r="K25" s="33"/>
      <c r="L25" s="7">
        <f t="shared" si="1"/>
        <v>0</v>
      </c>
      <c r="M25" s="24">
        <f t="shared" si="2"/>
        <v>0</v>
      </c>
    </row>
    <row r="26" spans="4:13" ht="56.45" customHeight="1" x14ac:dyDescent="0.25">
      <c r="D26" s="21" t="s">
        <v>58</v>
      </c>
      <c r="E26" s="22" t="s">
        <v>46</v>
      </c>
      <c r="F26" s="21" t="s">
        <v>2</v>
      </c>
      <c r="G26" s="23" t="s">
        <v>26</v>
      </c>
      <c r="H26" s="21">
        <v>40</v>
      </c>
      <c r="I26" s="8"/>
      <c r="J26" s="6">
        <f t="shared" si="0"/>
        <v>0</v>
      </c>
      <c r="K26" s="33"/>
      <c r="L26" s="7">
        <f t="shared" si="1"/>
        <v>0</v>
      </c>
      <c r="M26" s="24">
        <f t="shared" si="2"/>
        <v>0</v>
      </c>
    </row>
    <row r="27" spans="4:13" ht="48" customHeight="1" x14ac:dyDescent="0.25">
      <c r="D27" s="21" t="s">
        <v>59</v>
      </c>
      <c r="E27" s="22" t="s">
        <v>47</v>
      </c>
      <c r="F27" s="21" t="s">
        <v>2</v>
      </c>
      <c r="G27" s="23" t="s">
        <v>26</v>
      </c>
      <c r="H27" s="21">
        <v>30</v>
      </c>
      <c r="I27" s="8"/>
      <c r="J27" s="6">
        <f t="shared" si="0"/>
        <v>0</v>
      </c>
      <c r="K27" s="33"/>
      <c r="L27" s="7">
        <f t="shared" si="1"/>
        <v>0</v>
      </c>
      <c r="M27" s="24">
        <f t="shared" si="2"/>
        <v>0</v>
      </c>
    </row>
    <row r="28" spans="4:13" ht="52.9" customHeight="1" x14ac:dyDescent="0.25">
      <c r="D28" s="21" t="s">
        <v>60</v>
      </c>
      <c r="E28" s="22" t="s">
        <v>48</v>
      </c>
      <c r="F28" s="21" t="s">
        <v>2</v>
      </c>
      <c r="G28" s="23" t="s">
        <v>26</v>
      </c>
      <c r="H28" s="21">
        <v>6</v>
      </c>
      <c r="I28" s="8"/>
      <c r="J28" s="6">
        <f t="shared" si="0"/>
        <v>0</v>
      </c>
      <c r="K28" s="33"/>
      <c r="L28" s="7">
        <f t="shared" si="1"/>
        <v>0</v>
      </c>
      <c r="M28" s="24">
        <f t="shared" si="2"/>
        <v>0</v>
      </c>
    </row>
    <row r="29" spans="4:13" ht="51" customHeight="1" x14ac:dyDescent="0.25">
      <c r="D29" s="21" t="s">
        <v>61</v>
      </c>
      <c r="E29" s="22" t="s">
        <v>49</v>
      </c>
      <c r="F29" s="21" t="s">
        <v>2</v>
      </c>
      <c r="G29" s="23" t="s">
        <v>26</v>
      </c>
      <c r="H29" s="21">
        <v>275</v>
      </c>
      <c r="I29" s="8"/>
      <c r="J29" s="6">
        <f t="shared" si="0"/>
        <v>0</v>
      </c>
      <c r="K29" s="33"/>
      <c r="L29" s="7">
        <f t="shared" si="1"/>
        <v>0</v>
      </c>
      <c r="M29" s="24">
        <f t="shared" si="2"/>
        <v>0</v>
      </c>
    </row>
    <row r="30" spans="4:13" ht="30" customHeight="1" x14ac:dyDescent="0.25">
      <c r="D30" s="21" t="s">
        <v>62</v>
      </c>
      <c r="E30" s="22" t="s">
        <v>50</v>
      </c>
      <c r="F30" s="21" t="s">
        <v>7</v>
      </c>
      <c r="G30" s="23" t="s">
        <v>26</v>
      </c>
      <c r="H30" s="21">
        <v>5</v>
      </c>
      <c r="I30" s="8"/>
      <c r="J30" s="6">
        <f t="shared" si="0"/>
        <v>0</v>
      </c>
      <c r="K30" s="33"/>
      <c r="L30" s="7">
        <f t="shared" si="1"/>
        <v>0</v>
      </c>
      <c r="M30" s="24">
        <f t="shared" si="2"/>
        <v>0</v>
      </c>
    </row>
    <row r="31" spans="4:13" ht="35.450000000000003" customHeight="1" x14ac:dyDescent="0.25">
      <c r="D31" s="21" t="s">
        <v>63</v>
      </c>
      <c r="E31" s="22" t="s">
        <v>51</v>
      </c>
      <c r="F31" s="21" t="s">
        <v>2</v>
      </c>
      <c r="G31" s="23" t="s">
        <v>26</v>
      </c>
      <c r="H31" s="21">
        <v>6</v>
      </c>
      <c r="I31" s="8"/>
      <c r="J31" s="6">
        <f t="shared" si="0"/>
        <v>0</v>
      </c>
      <c r="K31" s="33"/>
      <c r="L31" s="7">
        <f t="shared" si="1"/>
        <v>0</v>
      </c>
      <c r="M31" s="24">
        <f t="shared" si="2"/>
        <v>0</v>
      </c>
    </row>
    <row r="32" spans="4:13" ht="43.9" customHeight="1" x14ac:dyDescent="0.25">
      <c r="D32" s="21" t="s">
        <v>64</v>
      </c>
      <c r="E32" s="22" t="s">
        <v>52</v>
      </c>
      <c r="F32" s="21" t="s">
        <v>2</v>
      </c>
      <c r="G32" s="23" t="s">
        <v>26</v>
      </c>
      <c r="H32" s="21">
        <v>385</v>
      </c>
      <c r="I32" s="8"/>
      <c r="J32" s="6">
        <f t="shared" si="0"/>
        <v>0</v>
      </c>
      <c r="K32" s="33"/>
      <c r="L32" s="7">
        <f t="shared" si="1"/>
        <v>0</v>
      </c>
      <c r="M32" s="24">
        <f t="shared" si="2"/>
        <v>0</v>
      </c>
    </row>
    <row r="33" spans="4:13" ht="36.6" customHeight="1" x14ac:dyDescent="0.25">
      <c r="D33" s="21" t="s">
        <v>69</v>
      </c>
      <c r="E33" s="25" t="s">
        <v>68</v>
      </c>
      <c r="F33" s="26" t="s">
        <v>7</v>
      </c>
      <c r="G33" s="27" t="s">
        <v>77</v>
      </c>
      <c r="H33" s="21">
        <v>20</v>
      </c>
      <c r="I33" s="9"/>
      <c r="J33" s="6">
        <f t="shared" si="0"/>
        <v>0</v>
      </c>
      <c r="K33" s="33"/>
      <c r="L33" s="7">
        <f t="shared" si="1"/>
        <v>0</v>
      </c>
      <c r="M33" s="24">
        <f t="shared" si="2"/>
        <v>0</v>
      </c>
    </row>
    <row r="34" spans="4:13" ht="57.4" customHeight="1" x14ac:dyDescent="0.25">
      <c r="D34" s="28"/>
      <c r="E34" s="29"/>
      <c r="F34" s="28"/>
      <c r="G34" s="28"/>
      <c r="I34" s="30" t="s">
        <v>75</v>
      </c>
      <c r="J34" s="4">
        <f>SUM(J4:J33)</f>
        <v>0</v>
      </c>
      <c r="K34" s="2"/>
      <c r="L34" s="31" t="s">
        <v>76</v>
      </c>
      <c r="M34" s="5">
        <f>SUM(M4:M33)</f>
        <v>0</v>
      </c>
    </row>
    <row r="35" spans="4:13" ht="38.450000000000003" customHeight="1" x14ac:dyDescent="0.25">
      <c r="E35" s="32" t="s">
        <v>4</v>
      </c>
    </row>
    <row r="36" spans="4:13" ht="57.4" customHeight="1" x14ac:dyDescent="0.3">
      <c r="E36" s="40" t="s">
        <v>79</v>
      </c>
      <c r="F36" s="40"/>
      <c r="G36" s="40"/>
      <c r="H36" s="37"/>
      <c r="I36" s="38"/>
    </row>
    <row r="37" spans="4:13" ht="57.4" customHeight="1" x14ac:dyDescent="0.3">
      <c r="E37" s="39" t="s">
        <v>78</v>
      </c>
      <c r="F37" s="35"/>
      <c r="G37" s="36"/>
      <c r="H37" s="37"/>
      <c r="I37" s="38"/>
    </row>
    <row r="38" spans="4:13" ht="57.4" customHeight="1" x14ac:dyDescent="0.3">
      <c r="E38" s="34"/>
      <c r="F38" s="35"/>
      <c r="G38" s="36"/>
      <c r="H38" s="37"/>
      <c r="I38" s="38"/>
    </row>
    <row r="39" spans="4:13" ht="57.4" customHeight="1" x14ac:dyDescent="0.25"/>
    <row r="40" spans="4:13" ht="57.4" customHeight="1" x14ac:dyDescent="0.25"/>
    <row r="41" spans="4:13" ht="57.4" customHeight="1" x14ac:dyDescent="0.25"/>
    <row r="42" spans="4:13" ht="57.4" customHeight="1" x14ac:dyDescent="0.25"/>
    <row r="43" spans="4:13" ht="57.4" customHeight="1" x14ac:dyDescent="0.25"/>
    <row r="44" spans="4:13" ht="57.4" customHeight="1" x14ac:dyDescent="0.25"/>
    <row r="45" spans="4:13" ht="57.4" customHeight="1" x14ac:dyDescent="0.25"/>
    <row r="46" spans="4:13" ht="57.4" customHeight="1" x14ac:dyDescent="0.25"/>
    <row r="47" spans="4:13" ht="57.4" customHeight="1" x14ac:dyDescent="0.25"/>
    <row r="48" spans="4:13" ht="57.4" customHeight="1" x14ac:dyDescent="0.25"/>
    <row r="49" ht="57.4" customHeight="1" x14ac:dyDescent="0.25"/>
    <row r="50" ht="57.4" customHeight="1" x14ac:dyDescent="0.25"/>
    <row r="51" ht="57.4" customHeight="1" x14ac:dyDescent="0.25"/>
    <row r="52" ht="57.4" customHeight="1" x14ac:dyDescent="0.25"/>
    <row r="53" ht="57.4" customHeight="1" x14ac:dyDescent="0.25"/>
    <row r="54" ht="57.4" customHeight="1" x14ac:dyDescent="0.25"/>
    <row r="55" ht="57.4" customHeight="1" x14ac:dyDescent="0.25"/>
    <row r="56" ht="57.4" customHeight="1" x14ac:dyDescent="0.25"/>
    <row r="57" ht="57.4" customHeight="1" x14ac:dyDescent="0.25"/>
    <row r="58" ht="57.4" customHeight="1" x14ac:dyDescent="0.25"/>
    <row r="59" ht="57.4" customHeight="1" x14ac:dyDescent="0.25"/>
    <row r="60" ht="57.4" customHeight="1" x14ac:dyDescent="0.25"/>
    <row r="61" ht="57.4" customHeight="1" x14ac:dyDescent="0.25"/>
    <row r="62" ht="57.4" customHeight="1" x14ac:dyDescent="0.25"/>
    <row r="63" ht="57.4" customHeight="1" x14ac:dyDescent="0.25"/>
    <row r="64" ht="57.4" customHeight="1" x14ac:dyDescent="0.25"/>
    <row r="65" ht="57.4" customHeight="1" x14ac:dyDescent="0.25"/>
    <row r="66" ht="57.4" customHeight="1" x14ac:dyDescent="0.25"/>
    <row r="67" ht="57.4" customHeight="1" x14ac:dyDescent="0.25"/>
    <row r="68" ht="57.4" customHeight="1" x14ac:dyDescent="0.25"/>
    <row r="69" ht="57.4" customHeight="1" x14ac:dyDescent="0.25"/>
    <row r="70" ht="57.4" customHeight="1" x14ac:dyDescent="0.25"/>
    <row r="71" ht="57.4" customHeight="1" x14ac:dyDescent="0.25"/>
    <row r="72" ht="57.4" customHeight="1" x14ac:dyDescent="0.25"/>
    <row r="73" ht="57.4" customHeight="1" x14ac:dyDescent="0.25"/>
    <row r="74" ht="57.4" customHeight="1" x14ac:dyDescent="0.25"/>
    <row r="75" ht="57.4" customHeight="1" x14ac:dyDescent="0.25"/>
    <row r="76" ht="57.4" customHeight="1" x14ac:dyDescent="0.25"/>
    <row r="77" ht="57.4" customHeight="1" x14ac:dyDescent="0.25"/>
    <row r="78" ht="57.4" customHeight="1" x14ac:dyDescent="0.25"/>
    <row r="79" ht="57.4" customHeight="1" x14ac:dyDescent="0.25"/>
    <row r="80" ht="57.4" customHeight="1" x14ac:dyDescent="0.25"/>
    <row r="81" ht="57.4" customHeight="1" x14ac:dyDescent="0.25"/>
    <row r="82" ht="57.4" customHeight="1" x14ac:dyDescent="0.25"/>
    <row r="83" ht="57.4" customHeight="1" x14ac:dyDescent="0.25"/>
    <row r="84" ht="57.4" customHeight="1" x14ac:dyDescent="0.25"/>
    <row r="85" ht="57.4" customHeight="1" x14ac:dyDescent="0.25"/>
    <row r="86" ht="57.4" customHeight="1" x14ac:dyDescent="0.25"/>
    <row r="87" ht="57.4" customHeight="1" x14ac:dyDescent="0.25"/>
    <row r="88" ht="57.4" customHeight="1" x14ac:dyDescent="0.25"/>
    <row r="89" ht="57.4" customHeight="1" x14ac:dyDescent="0.25"/>
    <row r="90" ht="57.4" customHeight="1" x14ac:dyDescent="0.25"/>
    <row r="91" ht="57.4" customHeight="1" x14ac:dyDescent="0.25"/>
    <row r="92" ht="57.4" customHeight="1" x14ac:dyDescent="0.25"/>
    <row r="93" ht="57.4" customHeight="1" x14ac:dyDescent="0.25"/>
    <row r="94" ht="57.4" customHeight="1" x14ac:dyDescent="0.25"/>
    <row r="95" ht="57.4" customHeight="1" x14ac:dyDescent="0.25"/>
    <row r="96" ht="57.4" customHeight="1" x14ac:dyDescent="0.25"/>
    <row r="97" ht="57.4" customHeight="1" x14ac:dyDescent="0.25"/>
    <row r="98" ht="57.4" customHeight="1" x14ac:dyDescent="0.25"/>
    <row r="99" ht="57.4" customHeight="1" x14ac:dyDescent="0.25"/>
    <row r="100" ht="57.4" customHeight="1" x14ac:dyDescent="0.25"/>
    <row r="101" ht="57.4" customHeight="1" x14ac:dyDescent="0.25"/>
    <row r="102" ht="57.4" customHeight="1" x14ac:dyDescent="0.25"/>
    <row r="103" ht="57.4" customHeight="1" x14ac:dyDescent="0.25"/>
    <row r="104" ht="57.4" customHeight="1" x14ac:dyDescent="0.25"/>
    <row r="105" ht="57.4" customHeight="1" x14ac:dyDescent="0.25"/>
    <row r="106" ht="57.4" customHeight="1" x14ac:dyDescent="0.25"/>
    <row r="107" ht="57.4" customHeight="1" x14ac:dyDescent="0.25"/>
    <row r="108" ht="57.4" customHeight="1" x14ac:dyDescent="0.25"/>
    <row r="109" ht="57.4" customHeight="1" x14ac:dyDescent="0.25"/>
    <row r="110" ht="57.4" customHeight="1" x14ac:dyDescent="0.25"/>
    <row r="111" ht="57.4" customHeight="1" x14ac:dyDescent="0.25"/>
    <row r="112" ht="57.4" customHeight="1" x14ac:dyDescent="0.25"/>
    <row r="113" ht="57.4" customHeight="1" x14ac:dyDescent="0.25"/>
    <row r="114" ht="57.4" customHeight="1" x14ac:dyDescent="0.25"/>
    <row r="115" ht="57.4" customHeight="1" x14ac:dyDescent="0.25"/>
    <row r="116" ht="57.4" customHeight="1" x14ac:dyDescent="0.25"/>
    <row r="117" ht="57.4" customHeight="1" x14ac:dyDescent="0.25"/>
    <row r="118" ht="57.4" customHeight="1" x14ac:dyDescent="0.25"/>
    <row r="119" ht="57.4" customHeight="1" x14ac:dyDescent="0.25"/>
    <row r="120" ht="57.4" customHeight="1" x14ac:dyDescent="0.25"/>
    <row r="121" ht="57.4" customHeight="1" x14ac:dyDescent="0.25"/>
    <row r="122" ht="57.4" customHeight="1" x14ac:dyDescent="0.25"/>
    <row r="123" ht="57.4" customHeight="1" x14ac:dyDescent="0.25"/>
    <row r="124" ht="57.4" customHeight="1" x14ac:dyDescent="0.25"/>
    <row r="125" ht="57.4" customHeight="1" x14ac:dyDescent="0.25"/>
    <row r="126" ht="57.4" customHeight="1" x14ac:dyDescent="0.25"/>
    <row r="127" ht="57.4" customHeight="1" x14ac:dyDescent="0.25"/>
    <row r="128" ht="57.4" customHeight="1" x14ac:dyDescent="0.25"/>
    <row r="129" ht="57.4" customHeight="1" x14ac:dyDescent="0.25"/>
    <row r="130" ht="57.4" customHeight="1" x14ac:dyDescent="0.25"/>
    <row r="131" ht="57.4" customHeight="1" x14ac:dyDescent="0.25"/>
    <row r="132" ht="57.4" customHeight="1" x14ac:dyDescent="0.25"/>
    <row r="133" ht="57.4" customHeight="1" x14ac:dyDescent="0.25"/>
    <row r="134" ht="57.4" customHeight="1" x14ac:dyDescent="0.25"/>
    <row r="135" ht="57.4" customHeight="1" x14ac:dyDescent="0.25"/>
    <row r="136" ht="57.4" customHeight="1" x14ac:dyDescent="0.25"/>
    <row r="137" ht="57.4" customHeight="1" x14ac:dyDescent="0.25"/>
    <row r="138" ht="57.4" customHeight="1" x14ac:dyDescent="0.25"/>
    <row r="139" ht="57.4" customHeight="1" x14ac:dyDescent="0.25"/>
    <row r="140" ht="57.4" customHeight="1" x14ac:dyDescent="0.25"/>
    <row r="141" ht="57.4" customHeight="1" x14ac:dyDescent="0.25"/>
    <row r="142" ht="57.4" customHeight="1" x14ac:dyDescent="0.25"/>
    <row r="143" ht="57.4" customHeight="1" x14ac:dyDescent="0.25"/>
    <row r="144" ht="57.4" customHeight="1" x14ac:dyDescent="0.25"/>
    <row r="145" ht="57.4" customHeight="1" x14ac:dyDescent="0.25"/>
    <row r="146" ht="57.4" customHeight="1" x14ac:dyDescent="0.25"/>
    <row r="147" ht="57.4" customHeight="1" x14ac:dyDescent="0.25"/>
    <row r="148" ht="57.4" customHeight="1" x14ac:dyDescent="0.25"/>
    <row r="149" ht="57.4" customHeight="1" x14ac:dyDescent="0.25"/>
    <row r="150" ht="57.4" customHeight="1" x14ac:dyDescent="0.25"/>
    <row r="151" ht="57.4" customHeight="1" x14ac:dyDescent="0.25"/>
    <row r="152" ht="57.4" customHeight="1" x14ac:dyDescent="0.25"/>
    <row r="153" ht="57.4" customHeight="1" x14ac:dyDescent="0.25"/>
    <row r="154" ht="57.4" customHeight="1" x14ac:dyDescent="0.25"/>
    <row r="155" ht="57.4" customHeight="1" x14ac:dyDescent="0.25"/>
    <row r="156" ht="57.4" customHeight="1" x14ac:dyDescent="0.25"/>
    <row r="157" ht="57.4" customHeight="1" x14ac:dyDescent="0.25"/>
    <row r="158" ht="57.4" customHeight="1" x14ac:dyDescent="0.25"/>
    <row r="159" ht="57.4" customHeight="1" x14ac:dyDescent="0.25"/>
    <row r="160" ht="57.4" customHeight="1" x14ac:dyDescent="0.25"/>
    <row r="161" ht="57.4" customHeight="1" x14ac:dyDescent="0.25"/>
    <row r="162" ht="57.4" customHeight="1" x14ac:dyDescent="0.25"/>
    <row r="163" ht="57.4" customHeight="1" x14ac:dyDescent="0.25"/>
    <row r="164" ht="57.4" customHeight="1" x14ac:dyDescent="0.25"/>
    <row r="165" ht="57.4" customHeight="1" x14ac:dyDescent="0.25"/>
    <row r="166" ht="57.4" customHeight="1" x14ac:dyDescent="0.25"/>
    <row r="167" ht="57.4" customHeight="1" x14ac:dyDescent="0.25"/>
    <row r="168" ht="57.4" customHeight="1" x14ac:dyDescent="0.25"/>
    <row r="169" ht="57.4" customHeight="1" x14ac:dyDescent="0.25"/>
    <row r="170" ht="57.4" customHeight="1" x14ac:dyDescent="0.25"/>
    <row r="171" ht="57.4" customHeight="1" x14ac:dyDescent="0.25"/>
    <row r="172" ht="57.4" customHeight="1" x14ac:dyDescent="0.25"/>
    <row r="173" ht="57.4" customHeight="1" x14ac:dyDescent="0.25"/>
    <row r="174" ht="57.4" customHeight="1" x14ac:dyDescent="0.25"/>
    <row r="175" ht="57.4" customHeight="1" x14ac:dyDescent="0.25"/>
    <row r="176" ht="57.4" customHeight="1" x14ac:dyDescent="0.25"/>
    <row r="177" ht="57.4" customHeight="1" x14ac:dyDescent="0.25"/>
    <row r="178" ht="57.4" customHeight="1" x14ac:dyDescent="0.25"/>
    <row r="179" ht="57.4" customHeight="1" x14ac:dyDescent="0.25"/>
    <row r="180" ht="57.4" customHeight="1" x14ac:dyDescent="0.25"/>
    <row r="181" ht="57.4" customHeight="1" x14ac:dyDescent="0.25"/>
    <row r="182" ht="57.4" customHeight="1" x14ac:dyDescent="0.25"/>
    <row r="183" ht="57.4" customHeight="1" x14ac:dyDescent="0.25"/>
    <row r="184" ht="57.4" customHeight="1" x14ac:dyDescent="0.25"/>
    <row r="185" ht="57.4" customHeight="1" x14ac:dyDescent="0.25"/>
    <row r="186" ht="57.4" customHeight="1" x14ac:dyDescent="0.25"/>
    <row r="187" ht="57.4" customHeight="1" x14ac:dyDescent="0.25"/>
    <row r="188" ht="57.4" customHeight="1" x14ac:dyDescent="0.25"/>
    <row r="189" ht="57.4" customHeight="1" x14ac:dyDescent="0.25"/>
    <row r="190" ht="57.4" customHeight="1" x14ac:dyDescent="0.25"/>
    <row r="191" ht="57.4" customHeight="1" x14ac:dyDescent="0.25"/>
    <row r="192" ht="57.4" customHeight="1" x14ac:dyDescent="0.25"/>
    <row r="193" ht="57.4" customHeight="1" x14ac:dyDescent="0.25"/>
    <row r="194" ht="57.4" customHeight="1" x14ac:dyDescent="0.25"/>
    <row r="195" ht="57.4" customHeight="1" x14ac:dyDescent="0.25"/>
    <row r="196" ht="57.4" customHeight="1" x14ac:dyDescent="0.25"/>
    <row r="197" ht="57.4" customHeight="1" x14ac:dyDescent="0.25"/>
    <row r="198" ht="57.4" customHeight="1" x14ac:dyDescent="0.25"/>
    <row r="199" ht="57.4" customHeight="1" x14ac:dyDescent="0.25"/>
    <row r="200" ht="57.4" customHeight="1" x14ac:dyDescent="0.25"/>
    <row r="201" ht="57.4" customHeight="1" x14ac:dyDescent="0.25"/>
    <row r="202" ht="57.4" customHeight="1" x14ac:dyDescent="0.25"/>
    <row r="203" ht="57.4" customHeight="1" x14ac:dyDescent="0.25"/>
    <row r="204" ht="57.4" customHeight="1" x14ac:dyDescent="0.25"/>
    <row r="205" ht="57.4" customHeight="1" x14ac:dyDescent="0.25"/>
    <row r="206" ht="57.4" customHeight="1" x14ac:dyDescent="0.25"/>
    <row r="207" ht="57.4" customHeight="1" x14ac:dyDescent="0.25"/>
    <row r="208" ht="57.4" customHeight="1" x14ac:dyDescent="0.25"/>
    <row r="209" ht="57.4" customHeight="1" x14ac:dyDescent="0.25"/>
    <row r="210" ht="57.4" customHeight="1" x14ac:dyDescent="0.25"/>
    <row r="211" ht="57.4" customHeight="1" x14ac:dyDescent="0.25"/>
    <row r="212" ht="57.4" customHeight="1" x14ac:dyDescent="0.25"/>
    <row r="213" ht="57.4" customHeight="1" x14ac:dyDescent="0.25"/>
    <row r="214" ht="57.4" customHeight="1" x14ac:dyDescent="0.25"/>
    <row r="215" ht="57.4" customHeight="1" x14ac:dyDescent="0.25"/>
    <row r="216" ht="57.4" customHeight="1" x14ac:dyDescent="0.25"/>
    <row r="217" ht="57.4" customHeight="1" x14ac:dyDescent="0.25"/>
    <row r="218" ht="57.4" customHeight="1" x14ac:dyDescent="0.25"/>
    <row r="219" ht="57.4" customHeight="1" x14ac:dyDescent="0.25"/>
    <row r="220" ht="57.4" customHeight="1" x14ac:dyDescent="0.25"/>
    <row r="221" ht="57.4" customHeight="1" x14ac:dyDescent="0.25"/>
    <row r="222" ht="57.4" customHeight="1" x14ac:dyDescent="0.25"/>
    <row r="223" ht="57.4" customHeight="1" x14ac:dyDescent="0.25"/>
    <row r="224" ht="57.4" customHeight="1" x14ac:dyDescent="0.25"/>
    <row r="225" ht="57.4" customHeight="1" x14ac:dyDescent="0.25"/>
    <row r="226" ht="57.4" customHeight="1" x14ac:dyDescent="0.25"/>
    <row r="227" ht="57.4" customHeight="1" x14ac:dyDescent="0.25"/>
    <row r="228" ht="57.4" customHeight="1" x14ac:dyDescent="0.25"/>
    <row r="229" ht="57.4" customHeight="1" x14ac:dyDescent="0.25"/>
    <row r="230" ht="57.4" customHeight="1" x14ac:dyDescent="0.25"/>
    <row r="231" ht="57.4" customHeight="1" x14ac:dyDescent="0.25"/>
    <row r="232" ht="57.4" customHeight="1" x14ac:dyDescent="0.25"/>
    <row r="233" ht="57.4" customHeight="1" x14ac:dyDescent="0.25"/>
    <row r="234" ht="57.4" customHeight="1" x14ac:dyDescent="0.25"/>
    <row r="235" ht="57.4" customHeight="1" x14ac:dyDescent="0.25"/>
    <row r="236" ht="57.4" customHeight="1" x14ac:dyDescent="0.25"/>
    <row r="237" ht="57.4" customHeight="1" x14ac:dyDescent="0.25"/>
    <row r="238" ht="57.4" customHeight="1" x14ac:dyDescent="0.25"/>
    <row r="239" ht="57.4" customHeight="1" x14ac:dyDescent="0.25"/>
    <row r="240" ht="57.4" customHeight="1" x14ac:dyDescent="0.25"/>
    <row r="241" ht="57.4" customHeight="1" x14ac:dyDescent="0.25"/>
    <row r="242" ht="57.4" customHeight="1" x14ac:dyDescent="0.25"/>
    <row r="243" ht="57.4" customHeight="1" x14ac:dyDescent="0.25"/>
    <row r="244" ht="57.4" customHeight="1" x14ac:dyDescent="0.25"/>
    <row r="245" ht="57.4" customHeight="1" x14ac:dyDescent="0.25"/>
    <row r="246" ht="57.4" customHeight="1" x14ac:dyDescent="0.25"/>
    <row r="247" ht="57.4" customHeight="1" x14ac:dyDescent="0.25"/>
    <row r="248" ht="57.4" customHeight="1" x14ac:dyDescent="0.25"/>
    <row r="249" ht="57.4" customHeight="1" x14ac:dyDescent="0.25"/>
    <row r="250" ht="57.4" customHeight="1" x14ac:dyDescent="0.25"/>
    <row r="251" ht="57.4" customHeight="1" x14ac:dyDescent="0.25"/>
    <row r="252" ht="57.4" customHeight="1" x14ac:dyDescent="0.25"/>
    <row r="253" ht="57.4" customHeight="1" x14ac:dyDescent="0.25"/>
    <row r="254" ht="57.4" customHeight="1" x14ac:dyDescent="0.25"/>
    <row r="255" ht="57.4" customHeight="1" x14ac:dyDescent="0.25"/>
    <row r="256" ht="57.4" customHeight="1" x14ac:dyDescent="0.25"/>
    <row r="257" ht="57.4" customHeight="1" x14ac:dyDescent="0.25"/>
    <row r="258" ht="57.4" customHeight="1" x14ac:dyDescent="0.25"/>
    <row r="259" ht="57.4" customHeight="1" x14ac:dyDescent="0.25"/>
    <row r="260" ht="57.4" customHeight="1" x14ac:dyDescent="0.25"/>
    <row r="261" ht="57.4" customHeight="1" x14ac:dyDescent="0.25"/>
    <row r="262" ht="57.4" customHeight="1" x14ac:dyDescent="0.25"/>
    <row r="263" ht="57.4" customHeight="1" x14ac:dyDescent="0.25"/>
    <row r="264" ht="57.4" customHeight="1" x14ac:dyDescent="0.25"/>
    <row r="265" ht="57.4" customHeight="1" x14ac:dyDescent="0.25"/>
    <row r="266" ht="57.4" customHeight="1" x14ac:dyDescent="0.25"/>
    <row r="267" ht="57.4" customHeight="1" x14ac:dyDescent="0.25"/>
    <row r="268" ht="57.4" customHeight="1" x14ac:dyDescent="0.25"/>
    <row r="269" ht="57.4" customHeight="1" x14ac:dyDescent="0.25"/>
    <row r="270" ht="57.4" customHeight="1" x14ac:dyDescent="0.25"/>
    <row r="271" ht="57.4" customHeight="1" x14ac:dyDescent="0.25"/>
    <row r="272" ht="57.4" customHeight="1" x14ac:dyDescent="0.25"/>
    <row r="273" ht="57.4" customHeight="1" x14ac:dyDescent="0.25"/>
    <row r="274" ht="57.4" customHeight="1" x14ac:dyDescent="0.25"/>
    <row r="275" ht="57.4" customHeight="1" x14ac:dyDescent="0.25"/>
    <row r="276" ht="57.4" customHeight="1" x14ac:dyDescent="0.25"/>
    <row r="277" ht="57.4" customHeight="1" x14ac:dyDescent="0.25"/>
    <row r="278" ht="57.4" customHeight="1" x14ac:dyDescent="0.25"/>
    <row r="279" ht="57.4" customHeight="1" x14ac:dyDescent="0.25"/>
    <row r="280" ht="57.4" customHeight="1" x14ac:dyDescent="0.25"/>
    <row r="281" ht="57.4" customHeight="1" x14ac:dyDescent="0.25"/>
    <row r="282" ht="57.4" customHeight="1" x14ac:dyDescent="0.25"/>
    <row r="283" ht="57.4" customHeight="1" x14ac:dyDescent="0.25"/>
    <row r="284" ht="57.4" customHeight="1" x14ac:dyDescent="0.25"/>
    <row r="285" ht="57.4" customHeight="1" x14ac:dyDescent="0.25"/>
    <row r="286" ht="57.4" customHeight="1" x14ac:dyDescent="0.25"/>
    <row r="287" ht="57.4" customHeight="1" x14ac:dyDescent="0.25"/>
    <row r="288" ht="57.4" customHeight="1" x14ac:dyDescent="0.25"/>
    <row r="289" ht="57.4" customHeight="1" x14ac:dyDescent="0.25"/>
    <row r="290" ht="57.4" customHeight="1" x14ac:dyDescent="0.25"/>
    <row r="291" ht="57.4" customHeight="1" x14ac:dyDescent="0.25"/>
    <row r="292" ht="57.4" customHeight="1" x14ac:dyDescent="0.25"/>
    <row r="293" ht="57.4" customHeight="1" x14ac:dyDescent="0.25"/>
    <row r="294" ht="57.4" customHeight="1" x14ac:dyDescent="0.25"/>
    <row r="295" ht="57.4" customHeight="1" x14ac:dyDescent="0.25"/>
    <row r="296" ht="57.4" customHeight="1" x14ac:dyDescent="0.25"/>
    <row r="297" ht="57.4" customHeight="1" x14ac:dyDescent="0.25"/>
    <row r="298" ht="57.4" customHeight="1" x14ac:dyDescent="0.25"/>
    <row r="299" ht="57.4" customHeight="1" x14ac:dyDescent="0.25"/>
    <row r="300" ht="57.4" customHeight="1" x14ac:dyDescent="0.25"/>
    <row r="301" ht="57.4" customHeight="1" x14ac:dyDescent="0.25"/>
    <row r="302" ht="57.4" customHeight="1" x14ac:dyDescent="0.25"/>
    <row r="303" ht="57.4" customHeight="1" x14ac:dyDescent="0.25"/>
    <row r="304" ht="57.4" customHeight="1" x14ac:dyDescent="0.25"/>
    <row r="305" ht="57.4" customHeight="1" x14ac:dyDescent="0.25"/>
    <row r="306" ht="57.4" customHeight="1" x14ac:dyDescent="0.25"/>
    <row r="307" ht="57.4" customHeight="1" x14ac:dyDescent="0.25"/>
    <row r="308" ht="57.4" customHeight="1" x14ac:dyDescent="0.25"/>
    <row r="309" ht="57.4" customHeight="1" x14ac:dyDescent="0.25"/>
    <row r="310" ht="57.4" customHeight="1" x14ac:dyDescent="0.25"/>
    <row r="311" ht="57.4" customHeight="1" x14ac:dyDescent="0.25"/>
    <row r="312" ht="57.4" customHeight="1" x14ac:dyDescent="0.25"/>
    <row r="313" ht="57.4" customHeight="1" x14ac:dyDescent="0.25"/>
    <row r="314" ht="57.4" customHeight="1" x14ac:dyDescent="0.25"/>
    <row r="315" ht="57.4" customHeight="1" x14ac:dyDescent="0.25"/>
    <row r="316" ht="57.4" customHeight="1" x14ac:dyDescent="0.25"/>
    <row r="317" ht="57.4" customHeight="1" x14ac:dyDescent="0.25"/>
    <row r="318" ht="57.4" customHeight="1" x14ac:dyDescent="0.25"/>
    <row r="319" ht="57.4" customHeight="1" x14ac:dyDescent="0.25"/>
    <row r="320" ht="57.4" customHeight="1" x14ac:dyDescent="0.25"/>
    <row r="321" ht="57.4" customHeight="1" x14ac:dyDescent="0.25"/>
    <row r="322" ht="57.4" customHeight="1" x14ac:dyDescent="0.25"/>
    <row r="323" ht="57.4" customHeight="1" x14ac:dyDescent="0.25"/>
    <row r="324" ht="57.4" customHeight="1" x14ac:dyDescent="0.25"/>
    <row r="325" ht="57.4" customHeight="1" x14ac:dyDescent="0.25"/>
    <row r="326" ht="57.4" customHeight="1" x14ac:dyDescent="0.25"/>
    <row r="327" ht="57.4" customHeight="1" x14ac:dyDescent="0.25"/>
    <row r="328" ht="57.4" customHeight="1" x14ac:dyDescent="0.25"/>
    <row r="329" ht="57.4" customHeight="1" x14ac:dyDescent="0.25"/>
    <row r="330" ht="57.4" customHeight="1" x14ac:dyDescent="0.25"/>
    <row r="331" ht="57.4" customHeight="1" x14ac:dyDescent="0.25"/>
    <row r="332" ht="57.4" customHeight="1" x14ac:dyDescent="0.25"/>
    <row r="333" ht="57.4" customHeight="1" x14ac:dyDescent="0.25"/>
    <row r="334" ht="57.4" customHeight="1" x14ac:dyDescent="0.25"/>
    <row r="335" ht="57.4" customHeight="1" x14ac:dyDescent="0.25"/>
    <row r="336" ht="57.4" customHeight="1" x14ac:dyDescent="0.25"/>
    <row r="337" ht="57.4" customHeight="1" x14ac:dyDescent="0.25"/>
    <row r="338" ht="57.4" customHeight="1" x14ac:dyDescent="0.25"/>
    <row r="339" ht="57.4" customHeight="1" x14ac:dyDescent="0.25"/>
    <row r="340" ht="57.4" customHeight="1" x14ac:dyDescent="0.25"/>
    <row r="341" ht="57.4" customHeight="1" x14ac:dyDescent="0.25"/>
    <row r="342" ht="57.4" customHeight="1" x14ac:dyDescent="0.25"/>
    <row r="343" ht="57.4" customHeight="1" x14ac:dyDescent="0.25"/>
    <row r="344" ht="57.4" customHeight="1" x14ac:dyDescent="0.25"/>
    <row r="345" ht="57.4" customHeight="1" x14ac:dyDescent="0.25"/>
    <row r="346" ht="57.4" customHeight="1" x14ac:dyDescent="0.25"/>
    <row r="347" ht="57.4" customHeight="1" x14ac:dyDescent="0.25"/>
    <row r="348" ht="57.4" customHeight="1" x14ac:dyDescent="0.25"/>
    <row r="349" ht="57.4" customHeight="1" x14ac:dyDescent="0.25"/>
    <row r="350" ht="57.4" customHeight="1" x14ac:dyDescent="0.25"/>
    <row r="351" ht="57.4" customHeight="1" x14ac:dyDescent="0.25"/>
    <row r="352" ht="57.4" customHeight="1" x14ac:dyDescent="0.25"/>
    <row r="353" ht="57.4" customHeight="1" x14ac:dyDescent="0.25"/>
    <row r="354" ht="57.4" customHeight="1" x14ac:dyDescent="0.25"/>
    <row r="355" ht="57.4" customHeight="1" x14ac:dyDescent="0.25"/>
    <row r="356" ht="57.4" customHeight="1" x14ac:dyDescent="0.25"/>
    <row r="357" ht="57.4" customHeight="1" x14ac:dyDescent="0.25"/>
    <row r="358" ht="57.4" customHeight="1" x14ac:dyDescent="0.25"/>
    <row r="359" ht="57.4" customHeight="1" x14ac:dyDescent="0.25"/>
    <row r="360" ht="57.4" customHeight="1" x14ac:dyDescent="0.25"/>
    <row r="361" ht="57.4" customHeight="1" x14ac:dyDescent="0.25"/>
    <row r="362" ht="57.4" customHeight="1" x14ac:dyDescent="0.25"/>
    <row r="363" ht="57.4" customHeight="1" x14ac:dyDescent="0.25"/>
    <row r="364" ht="57.4" customHeight="1" x14ac:dyDescent="0.25"/>
    <row r="365" ht="57.4" customHeight="1" x14ac:dyDescent="0.25"/>
    <row r="366" ht="57.4" customHeight="1" x14ac:dyDescent="0.25"/>
    <row r="367" ht="57.4" customHeight="1" x14ac:dyDescent="0.25"/>
    <row r="368" ht="57.4" customHeight="1" x14ac:dyDescent="0.25"/>
    <row r="369" ht="57.4" customHeight="1" x14ac:dyDescent="0.25"/>
    <row r="370" ht="57.4" customHeight="1" x14ac:dyDescent="0.25"/>
    <row r="371" ht="57.4" customHeight="1" x14ac:dyDescent="0.25"/>
    <row r="372" ht="57.4" customHeight="1" x14ac:dyDescent="0.25"/>
    <row r="373" ht="57.4" customHeight="1" x14ac:dyDescent="0.25"/>
    <row r="374" ht="57.4" customHeight="1" x14ac:dyDescent="0.25"/>
    <row r="375" ht="57.4" customHeight="1" x14ac:dyDescent="0.25"/>
    <row r="376" ht="57.4" customHeight="1" x14ac:dyDescent="0.25"/>
    <row r="377" ht="57.4" customHeight="1" x14ac:dyDescent="0.25"/>
    <row r="378" ht="57.4" customHeight="1" x14ac:dyDescent="0.25"/>
    <row r="379" ht="57.4" customHeight="1" x14ac:dyDescent="0.25"/>
    <row r="380" ht="57.4" customHeight="1" x14ac:dyDescent="0.25"/>
    <row r="381" ht="57.4" customHeight="1" x14ac:dyDescent="0.25"/>
    <row r="382" ht="57.4" customHeight="1" x14ac:dyDescent="0.25"/>
    <row r="383" ht="57.4" customHeight="1" x14ac:dyDescent="0.25"/>
    <row r="384" ht="57.4" customHeight="1" x14ac:dyDescent="0.25"/>
    <row r="385" ht="57.4" customHeight="1" x14ac:dyDescent="0.25"/>
    <row r="386" ht="57.4" customHeight="1" x14ac:dyDescent="0.25"/>
    <row r="387" ht="57.4" customHeight="1" x14ac:dyDescent="0.25"/>
    <row r="388" ht="57.4" customHeight="1" x14ac:dyDescent="0.25"/>
    <row r="389" ht="57.4" customHeight="1" x14ac:dyDescent="0.25"/>
    <row r="390" ht="57.4" customHeight="1" x14ac:dyDescent="0.25"/>
    <row r="391" ht="57.4" customHeight="1" x14ac:dyDescent="0.25"/>
    <row r="392" ht="57.4" customHeight="1" x14ac:dyDescent="0.25"/>
    <row r="393" ht="57.4" customHeight="1" x14ac:dyDescent="0.25"/>
    <row r="394" ht="57.4" customHeight="1" x14ac:dyDescent="0.25"/>
    <row r="395" ht="57.4" customHeight="1" x14ac:dyDescent="0.25"/>
    <row r="396" ht="57.4" customHeight="1" x14ac:dyDescent="0.25"/>
    <row r="397" ht="57.4" customHeight="1" x14ac:dyDescent="0.25"/>
    <row r="398" ht="57.4" customHeight="1" x14ac:dyDescent="0.25"/>
    <row r="399" ht="57.4" customHeight="1" x14ac:dyDescent="0.25"/>
    <row r="400" ht="57.4" customHeight="1" x14ac:dyDescent="0.25"/>
    <row r="401" ht="57.4" customHeight="1" x14ac:dyDescent="0.25"/>
    <row r="402" ht="57.4" customHeight="1" x14ac:dyDescent="0.25"/>
    <row r="403" ht="57.4" customHeight="1" x14ac:dyDescent="0.25"/>
    <row r="404" ht="57.4" customHeight="1" x14ac:dyDescent="0.25"/>
    <row r="405" ht="57.4" customHeight="1" x14ac:dyDescent="0.25"/>
    <row r="406" ht="57.4" customHeight="1" x14ac:dyDescent="0.25"/>
    <row r="407" ht="57.4" customHeight="1" x14ac:dyDescent="0.25"/>
    <row r="408" ht="57.4" customHeight="1" x14ac:dyDescent="0.25"/>
    <row r="409" ht="57.4" customHeight="1" x14ac:dyDescent="0.25"/>
    <row r="410" ht="57.4" customHeight="1" x14ac:dyDescent="0.25"/>
    <row r="411" ht="57.4" customHeight="1" x14ac:dyDescent="0.25"/>
    <row r="412" ht="57.4" customHeight="1" x14ac:dyDescent="0.25"/>
    <row r="413" ht="57.4" customHeight="1" x14ac:dyDescent="0.25"/>
    <row r="414" ht="57.4" customHeight="1" x14ac:dyDescent="0.25"/>
    <row r="415" ht="57.4" customHeight="1" x14ac:dyDescent="0.25"/>
    <row r="416" ht="57.4" customHeight="1" x14ac:dyDescent="0.25"/>
    <row r="417" ht="57.4" customHeight="1" x14ac:dyDescent="0.25"/>
    <row r="418" ht="57.4" customHeight="1" x14ac:dyDescent="0.25"/>
    <row r="419" ht="57.4" customHeight="1" x14ac:dyDescent="0.25"/>
    <row r="420" ht="57.4" customHeight="1" x14ac:dyDescent="0.25"/>
    <row r="421" ht="57.4" customHeight="1" x14ac:dyDescent="0.25"/>
    <row r="422" ht="57.4" customHeight="1" x14ac:dyDescent="0.25"/>
    <row r="423" ht="57.4" customHeight="1" x14ac:dyDescent="0.25"/>
    <row r="424" ht="57.4" customHeight="1" x14ac:dyDescent="0.25"/>
    <row r="425" ht="57.4" customHeight="1" x14ac:dyDescent="0.25"/>
    <row r="426" ht="57.4" customHeight="1" x14ac:dyDescent="0.25"/>
    <row r="427" ht="57.4" customHeight="1" x14ac:dyDescent="0.25"/>
    <row r="428" ht="57.4" customHeight="1" x14ac:dyDescent="0.25"/>
    <row r="429" ht="57.4" customHeight="1" x14ac:dyDescent="0.25"/>
    <row r="430" ht="57.4" customHeight="1" x14ac:dyDescent="0.25"/>
    <row r="431" ht="57.4" customHeight="1" x14ac:dyDescent="0.25"/>
    <row r="432" ht="57.4" customHeight="1" x14ac:dyDescent="0.25"/>
    <row r="433" ht="57.4" customHeight="1" x14ac:dyDescent="0.25"/>
    <row r="434" ht="57.4" customHeight="1" x14ac:dyDescent="0.25"/>
    <row r="435" ht="57.4" customHeight="1" x14ac:dyDescent="0.25"/>
    <row r="436" ht="57.4" customHeight="1" x14ac:dyDescent="0.25"/>
    <row r="437" ht="57.4" customHeight="1" x14ac:dyDescent="0.25"/>
    <row r="438" ht="57.4" customHeight="1" x14ac:dyDescent="0.25"/>
    <row r="439" ht="57.4" customHeight="1" x14ac:dyDescent="0.25"/>
    <row r="440" ht="57.4" customHeight="1" x14ac:dyDescent="0.25"/>
    <row r="441" ht="57.4" customHeight="1" x14ac:dyDescent="0.25"/>
    <row r="442" ht="57.4" customHeight="1" x14ac:dyDescent="0.25"/>
    <row r="443" ht="57.4" customHeight="1" x14ac:dyDescent="0.25"/>
    <row r="444" ht="57.4" customHeight="1" x14ac:dyDescent="0.25"/>
    <row r="445" ht="57.4" customHeight="1" x14ac:dyDescent="0.25"/>
    <row r="446" ht="57.4" customHeight="1" x14ac:dyDescent="0.25"/>
    <row r="447" ht="57.4" customHeight="1" x14ac:dyDescent="0.25"/>
    <row r="448" ht="57.4" customHeight="1" x14ac:dyDescent="0.25"/>
    <row r="449" ht="57.4" customHeight="1" x14ac:dyDescent="0.25"/>
    <row r="450" ht="57.4" customHeight="1" x14ac:dyDescent="0.25"/>
    <row r="451" ht="57.4" customHeight="1" x14ac:dyDescent="0.25"/>
    <row r="452" ht="57.4" customHeight="1" x14ac:dyDescent="0.25"/>
    <row r="453" ht="57.4" customHeight="1" x14ac:dyDescent="0.25"/>
    <row r="454" ht="57.4" customHeight="1" x14ac:dyDescent="0.25"/>
    <row r="455" ht="57.4" customHeight="1" x14ac:dyDescent="0.25"/>
    <row r="456" ht="57.4" customHeight="1" x14ac:dyDescent="0.25"/>
    <row r="457" ht="57.4" customHeight="1" x14ac:dyDescent="0.25"/>
    <row r="458" ht="57.4" customHeight="1" x14ac:dyDescent="0.25"/>
    <row r="459" ht="57.4" customHeight="1" x14ac:dyDescent="0.25"/>
  </sheetData>
  <sheetProtection algorithmName="SHA-512" hashValue="0zso7u5HdcpN6uVvpiH2oAvRDxMSOaWphCym9iNZC9d9AbTcx32Q4q0/ZFrG4x0EHwHcjj4Gc4lvJ/L3CsHG+A==" saltValue="dKRxBqLGL3lm2qNYjd+Vnw==" spinCount="100000" sheet="1" objects="1" scenarios="1"/>
  <protectedRanges>
    <protectedRange sqref="I34" name="Rozstęp1_2" securityDescriptor="O:WDG:WDD:(A;;CC;;;WD)"/>
  </protectedRanges>
  <mergeCells count="2">
    <mergeCell ref="E36:G36"/>
    <mergeCell ref="E2:H2"/>
  </mergeCells>
  <phoneticPr fontId="1" type="noConversion"/>
  <printOptions horizontalCentered="1"/>
  <pageMargins left="0.31496062992125984" right="0.11811023622047245" top="0.15748031496062992" bottom="0.15748031496062992" header="0.11811023622047245" footer="0.1181102362204724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mleko, nabiał i 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Ilona Rossa</cp:lastModifiedBy>
  <cp:lastPrinted>2023-10-13T11:36:46Z</cp:lastPrinted>
  <dcterms:created xsi:type="dcterms:W3CDTF">2019-12-09T11:01:29Z</dcterms:created>
  <dcterms:modified xsi:type="dcterms:W3CDTF">2023-11-17T07:25:27Z</dcterms:modified>
</cp:coreProperties>
</file>