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70427\Desktop\Kasia Ratajczyk\POSTEPOWANIA\2023\1.2.15- NARZĘDZIA-URZĄDZENIA\SOTY - NARZĘDZIA\"/>
    </mc:Choice>
  </mc:AlternateContent>
  <xr:revisionPtr revIDLastSave="0" documentId="13_ncr:1_{07468AD9-5D57-4666-A2F0-E84A29F6DED9}" xr6:coauthVersionLast="36" xr6:coauthVersionMax="36" xr10:uidLastSave="{00000000-0000-0000-0000-000000000000}"/>
  <bookViews>
    <workbookView xWindow="0" yWindow="0" windowWidth="28740" windowHeight="12180" xr2:uid="{A370F198-ADB2-4167-9E21-2E10970A2066}"/>
  </bookViews>
  <sheets>
    <sheet name="Arkusz1" sheetId="1" r:id="rId1"/>
    <sheet name="Arkusz3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4" i="1"/>
  <c r="H17" i="1"/>
  <c r="H20" i="1"/>
  <c r="H23" i="1"/>
  <c r="H26" i="1"/>
  <c r="H29" i="1"/>
  <c r="H32" i="1"/>
  <c r="H35" i="1"/>
  <c r="H38" i="1"/>
  <c r="H41" i="1"/>
  <c r="H44" i="1"/>
  <c r="H47" i="1"/>
  <c r="H50" i="1"/>
  <c r="H53" i="1"/>
  <c r="H56" i="1"/>
  <c r="H59" i="1"/>
  <c r="H62" i="1"/>
  <c r="H65" i="1"/>
  <c r="H68" i="1"/>
  <c r="H71" i="1"/>
  <c r="H74" i="1"/>
  <c r="H77" i="1"/>
  <c r="H80" i="1"/>
  <c r="H8" i="1"/>
  <c r="H83" i="1" l="1"/>
</calcChain>
</file>

<file path=xl/sharedStrings.xml><?xml version="1.0" encoding="utf-8"?>
<sst xmlns="http://schemas.openxmlformats.org/spreadsheetml/2006/main" count="207" uniqueCount="102">
  <si>
    <t>ZADANIE NR 1 - NARZĘDZIA/URZĄDZENIA WARSZTATOWE</t>
  </si>
  <si>
    <t>L.p.</t>
  </si>
  <si>
    <t>Przedmiot zamówienia</t>
  </si>
  <si>
    <t>Parametry wymagane przez Zamawiającego</t>
  </si>
  <si>
    <t>Ilość
(szt.)</t>
  </si>
  <si>
    <t>Spełnia/nie spełnia*
podać wartość
podać nazwę producenta</t>
  </si>
  <si>
    <t>Cena jednostkowa w zł. brutto**</t>
  </si>
  <si>
    <t>Łączna wartość w zł. brutto
(kol. 4 x kol. 6)</t>
  </si>
  <si>
    <t>Podnośnik do silnika - żuraw</t>
  </si>
  <si>
    <t>~ udźwig: 1000 kg
~ min wysokość podnoszenia:    160 mm
~ max wysokość podnoszenia: 2040 mm
~ przejezdny</t>
  </si>
  <si>
    <t>~ gwarancja - minimum 12 m-cy</t>
  </si>
  <si>
    <t>~ PRODUCENT</t>
  </si>
  <si>
    <t>Spełnia / nie spełnia*</t>
  </si>
  <si>
    <t>……………..</t>
  </si>
  <si>
    <t>…………….</t>
  </si>
  <si>
    <t>Prasa hydrauliczna</t>
  </si>
  <si>
    <t>~ nacisk: 50 t
~ poziom stołu roboczego: 5 - 8
~ typ: ręczna</t>
  </si>
  <si>
    <t>Podnośnik skrzyni biegów</t>
  </si>
  <si>
    <t>Urządzenie rozruchowe</t>
  </si>
  <si>
    <t>Pistolet do pompowania z atestem</t>
  </si>
  <si>
    <t>Zlewarko - wysysarka ze zbiornikiem kontrolnym</t>
  </si>
  <si>
    <t>Klucze płasko - oczkowe</t>
  </si>
  <si>
    <t>Klucze imbusowe</t>
  </si>
  <si>
    <t>~ pojemność misy: 15 - 20 l
~ pojemność zbiornika: 80 - 90 l
~ moc ssania: 6 - 8 l/m</t>
  </si>
  <si>
    <t>Opalarka</t>
  </si>
  <si>
    <t>Mikroskop do lutowania z wyświetlaczem i kamerą</t>
  </si>
  <si>
    <t>Miarka</t>
  </si>
  <si>
    <t>~ zakres pomiaru: 0 - 5 m
~ taśma zwijana</t>
  </si>
  <si>
    <t>Przyrząd do testowania świec żarowych</t>
  </si>
  <si>
    <t>~ zasilany bateryjnie
~ umożliwia szybką diagnozę awarii lub degradacji świec żarowych bez konieczności demontażu świecy z silnika</t>
  </si>
  <si>
    <t>Cyfrowy multimetr</t>
  </si>
  <si>
    <t>~ zasilany bateryjnie
~ podwójna formowana obudowa z miękkim uchwytem i dużym wyświetlaczem
~ zintegrowany stojak pionowy do zastosowania na stole warsztatowym</t>
  </si>
  <si>
    <t>Blokada rozrządu</t>
  </si>
  <si>
    <t>~ VW T6
~ 2L PB</t>
  </si>
  <si>
    <t>Grzechotka 1/2"</t>
  </si>
  <si>
    <t>~ 1/2" długość 160 mm</t>
  </si>
  <si>
    <t>~ 1/2" długość 250 mm</t>
  </si>
  <si>
    <t>Szczypce (do przewodów paliwowych)</t>
  </si>
  <si>
    <t>~ zakres: 15 - 35 mm
~ rodzaj uchwytu: 2 - komponentowy</t>
  </si>
  <si>
    <t>RAZEM (kol. 7)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</si>
  <si>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</si>
  <si>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</si>
  <si>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</si>
  <si>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</si>
  <si>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</si>
  <si>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</si>
  <si>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</si>
  <si>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</si>
  <si>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</si>
  <si>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</si>
  <si>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</si>
  <si>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</si>
  <si>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</si>
  <si>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</si>
  <si>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</si>
  <si>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</si>
  <si>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</si>
  <si>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</si>
  <si>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</si>
  <si>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</si>
  <si>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</si>
  <si>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</si>
  <si>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</si>
  <si>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</si>
  <si>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</si>
  <si>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Prostownik z funkcją rozruchową</t>
  </si>
  <si>
    <t>~ wąż gumowy
~ długość węża: 400 mm
~ manometr pokryty gumową osłoną (bar i psi)
~ zakres wskazań: od 0 do 6,9 bar</t>
  </si>
  <si>
    <t>~ udźwig: 500 kg
~ min wysokość podnoszenia:  1140 mm
~ max wysokość podnoszenia: 1945 mm
~ przejezdny</t>
  </si>
  <si>
    <t>Wszystkie wartości wskazane w tabeli należy podać w zaokrągleniu do dwóch miejsc po przecinku.</t>
  </si>
  <si>
    <t>Wykonawca winien podać okres gwarancji w pełnych miesiącach.</t>
  </si>
  <si>
    <t>Brak wypełnienia powyższej tabeli we wszystkich pozycjach będzie skutkować odrzuceniem oferty jako niezgodnej z warunkami zamówienia.</t>
  </si>
  <si>
    <t>Oferta zawierająca okres gwarancji krótszy niż wymagane przez Zamawiającego zostanie odrzucona jako niezgodna z warunkami zamówienia.</t>
  </si>
  <si>
    <r>
      <t xml:space="preserve">** </t>
    </r>
    <r>
      <rPr>
        <sz val="14"/>
        <color theme="1"/>
        <rFont val="Times New Roman"/>
        <family val="1"/>
        <charset val="238"/>
      </rPr>
      <t>Zaoferowana cena jednostkowa obejmuje koszty z uwzględnieniem podatku od towarów i usług VAT, innych opłat i podatków oraz ewentualnych upustów i rabatów, skalkulowane z uwzględnieniem kosztów transportu, itp.</t>
    </r>
  </si>
  <si>
    <t>…………………………………………………………
(pieczęć i podpis osoby
upoważnionej do reprezentowania Wykonawcy)</t>
  </si>
  <si>
    <t>~ napęd: 1/2
~ uchwyt narzędziowy: 1/2"
~ napięcie: 18 V
~ max moment obrotowy: 1800 - 1900 Nm
~ bateria, ładowarka, akumulator 
   w zestawie</t>
  </si>
  <si>
    <t>Klucz pneumatyczny kątowy udarowy</t>
  </si>
  <si>
    <t>~ trzpień: 4-kąt. 1/2"
~ moment roboczy (w przód): 34-224 Nm
~ moment max (na odkręcaniu): 300 Nm
~ prędkość obrotowa: 8500-9000 obr/min
~ ilość udarów na minutę: 1600 Nm</t>
  </si>
  <si>
    <t>~ napięcie: 12 V
~ prąd rozruchu: 1170 a
~ szczytowy prąd rozruchu: 3100 A
~ długość kabla: 0,5 - 1 m
~ akumulator (w zestawie)</t>
  </si>
  <si>
    <t>~ napięcie ładowania: 12/24 V
~ prąd rozruchu: 300 - 400 A
~ prąd ładowania: 45 A
~ napięcie zasilania: 230 V</t>
  </si>
  <si>
    <t>~ max powiększenie zoomu: 7x - 45x
~ regulowane oświetlenie 56 x LED
~ typ elektroniczny
~ obrotowy obiektyw
~ wyświetlacz HD - 8 cali
~ kamera 2MP FullHD</t>
  </si>
  <si>
    <t>Kamera inspekcyjna</t>
  </si>
  <si>
    <t>Załącznik 1b)  do umowy…………..</t>
  </si>
  <si>
    <t>~ gwarancja - minimum 24 m-ce</t>
  </si>
  <si>
    <t>Klucz udarowy akumulatorowy - MILWAUKEE</t>
  </si>
  <si>
    <t xml:space="preserve">
……………..</t>
  </si>
  <si>
    <r>
      <t xml:space="preserve">… </t>
    </r>
    <r>
      <rPr>
        <sz val="14"/>
        <color theme="1"/>
        <rFont val="Times New Roman"/>
        <family val="1"/>
        <charset val="238"/>
      </rPr>
      <t>Miejsca wykropkowane wypełnić</t>
    </r>
  </si>
  <si>
    <r>
      <rPr>
        <b/>
        <sz val="14"/>
        <color theme="1"/>
        <rFont val="Times New Roman"/>
        <family val="1"/>
        <charset val="238"/>
      </rPr>
      <t>*</t>
    </r>
    <r>
      <rPr>
        <sz val="14"/>
        <color theme="1"/>
        <rFont val="Times New Roman"/>
        <family val="1"/>
        <charset val="238"/>
      </rPr>
      <t xml:space="preserve"> spełnia / nie spełnia - niepotrzebne skreślić</t>
    </r>
  </si>
  <si>
    <t>W przypadku nie wpisania przez Wykonawcę okresu gwarancji Zamawiający uzna, że Wykonawca zaoferował minimalny okres gwarancji dla danej pozycji.</t>
  </si>
  <si>
    <t>Zamawiający wymaga udzielenia przez Wykonawcę na oferowany w/w przedmiot zamówienia bezwarunkowej gwarancji co najmniej na okres zgodny z okresem wskazanym przez Zamawiającego w poszczególnych pozycjach danego asortymentu licząc od daty podpisania bez zastrzeżeń protokołu odbioru dostawy przedmiotu zamówienia.</t>
  </si>
  <si>
    <t>Wyciąg spalin samochodowych
 z trójnikiem - NORFI</t>
  </si>
  <si>
    <t>~ mobilny wyciag spalin samochodowych
~ zasilanie odsysacza: 230 V, 50 Hz
~ wąż: 
       * średnica: 120 mm
       * długość: 6,0 m
~ wentylator:
       * moc: 0,37 kW
       * prąd znamionowy: 2,3 A
~ wąż wyciągowy trójnika:
      * przyłącze: 120 mm
      * średnica: 75 mm
      * długość: 2 x 800 mm
~ ssawka wyciagowa trójnika:
       * typ: gumowa
       * wlot: 175 x 55 mm</t>
  </si>
  <si>
    <t>WYKAZ ASORTYMENTOWO - ILOŚCIOWY (CENNIK) - po zmianach</t>
  </si>
  <si>
    <t>Klucz pneumatyczny udarowy</t>
  </si>
  <si>
    <r>
      <t>~ 2 kamery (centralna i boczna)
~ kąt widzenia: 70</t>
    </r>
    <r>
      <rPr>
        <sz val="14"/>
        <color theme="1"/>
        <rFont val="Calibri"/>
        <family val="2"/>
        <charset val="238"/>
      </rPr>
      <t>°</t>
    </r>
    <r>
      <rPr>
        <sz val="14"/>
        <color theme="1"/>
        <rFont val="Times New Roman"/>
        <family val="1"/>
        <charset val="238"/>
      </rPr>
      <t xml:space="preserve">
~ ekran 4,5" (wyświetlacz)
~ przewód: 5 m
~ rozdzielczość zdjęć i video: 1920x1080
~ format zapisu zdjęć: MJPEG
~ funkcja wykonywania zdjęć</t>
    </r>
  </si>
  <si>
    <t>Lampka warsztatowa podręczna</t>
  </si>
  <si>
    <t>~ bezprzewodowa
~ LED
~ strumień świetlny: 100/200 lm
~ czas pracy: min 3h
~ ładowanie: kabel
~ ładowarka: USB</t>
  </si>
  <si>
    <t xml:space="preserve">~ rozmiar kluczy: od 6 do 32
~ 12 kątowe
~ ilość sztuk: od 20 do 26 </t>
  </si>
  <si>
    <t>~ rozmiar kluczy: od 2mm do 12mm
~ klucze z kulką
~ ilość sztuk: od 10 do 15</t>
  </si>
  <si>
    <t>Suwmiarka
 analogowa</t>
  </si>
  <si>
    <t>~ zakres pomiaru: 0 - 150 mm
~ dokładność odczytu 0,02 mm - 1/1000&amp;amp</t>
  </si>
  <si>
    <r>
      <t xml:space="preserve">~ moc znamionowa: 2000 W
~ napięcie: 220/240 V
~ częstotliwość: 50 - 60 Hz
~ I zakres 50 </t>
    </r>
    <r>
      <rPr>
        <sz val="14"/>
        <color theme="1"/>
        <rFont val="Calibri"/>
        <family val="2"/>
        <charset val="238"/>
      </rPr>
      <t>°</t>
    </r>
    <r>
      <rPr>
        <sz val="14"/>
        <color theme="1"/>
        <rFont val="Times New Roman"/>
        <family val="1"/>
        <charset val="238"/>
      </rPr>
      <t xml:space="preserve">
~ II zakres 50 - 650 </t>
    </r>
    <r>
      <rPr>
        <sz val="14"/>
        <color theme="1"/>
        <rFont val="Calibri"/>
        <family val="2"/>
        <charset val="238"/>
      </rPr>
      <t>°</t>
    </r>
  </si>
  <si>
    <t>~ rozmiar trzpienia: 1/2"
~ max moment wsteczny: 1220 Nm
~ moment zrywający 1760 Nm
~ prędkość max: 8500 obr/min
~ długość klucza: 190-195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</si>
</sst>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2" fontId="5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52F4D-401E-4068-A478-7B776BCACC52}">
  <sheetPr>
    <pageSetUpPr fitToPage="1"/>
  </sheetPr>
  <dimension ref="B2:M98"/>
  <sheetViews>
    <sheetView tabSelected="1" view="pageBreakPreview" topLeftCell="A49" zoomScale="60" zoomScaleNormal="100" workbookViewId="0">
      <selection activeCell="F32" sqref="F32"/>
    </sheetView>
  </sheetViews>
  <sheetFormatPr defaultRowHeight="18.75" x14ac:dyDescent="0.25"/>
  <cols>
    <col min="2" max="2" width="7.140625" style="5" customWidth="1"/>
    <col min="3" max="3" width="29.28515625" customWidth="1"/>
    <col min="4" max="4" width="46.42578125" customWidth="1"/>
    <col min="5" max="5" width="10.42578125" customWidth="1"/>
    <col min="6" max="6" width="27.140625" customWidth="1"/>
    <col min="7" max="7" width="22.28515625" customWidth="1"/>
    <col min="8" max="8" width="24.7109375" customWidth="1"/>
  </cols>
  <sheetData>
    <row r="2" spans="2:13" x14ac:dyDescent="0.25">
      <c r="G2" s="38" t="s">
        <v>81</v>
      </c>
      <c r="H2" s="38"/>
      <c r="I2" s="2"/>
      <c r="J2" s="2"/>
      <c r="K2" s="2"/>
    </row>
    <row r="3" spans="2:13" ht="25.5" x14ac:dyDescent="0.35">
      <c r="B3" s="39" t="s">
        <v>91</v>
      </c>
      <c r="C3" s="39"/>
      <c r="D3" s="39"/>
      <c r="E3" s="39"/>
      <c r="F3" s="39"/>
      <c r="G3" s="39"/>
      <c r="H3" s="39"/>
      <c r="I3" s="2"/>
      <c r="J3" s="2"/>
      <c r="K3" s="2"/>
      <c r="L3" s="2"/>
      <c r="M3" s="2"/>
    </row>
    <row r="4" spans="2:13" ht="41.25" customHeight="1" x14ac:dyDescent="0.35">
      <c r="B4" s="39" t="s">
        <v>0</v>
      </c>
      <c r="C4" s="39"/>
      <c r="D4" s="39"/>
      <c r="E4" s="39"/>
      <c r="F4" s="39"/>
      <c r="G4" s="39"/>
      <c r="H4" s="39"/>
      <c r="I4" s="2"/>
      <c r="J4" s="2"/>
      <c r="K4" s="2"/>
      <c r="L4" s="2"/>
      <c r="M4" s="2"/>
    </row>
    <row r="6" spans="2:13" s="9" customFormat="1" ht="125.25" customHeight="1" x14ac:dyDescent="0.35">
      <c r="B6" s="7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8" t="s">
        <v>6</v>
      </c>
      <c r="H6" s="8" t="s">
        <v>7</v>
      </c>
    </row>
    <row r="7" spans="2:13" ht="15" x14ac:dyDescent="0.25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</row>
    <row r="8" spans="2:13" ht="87.75" customHeight="1" x14ac:dyDescent="0.25">
      <c r="B8" s="21" t="s">
        <v>40</v>
      </c>
      <c r="C8" s="22" t="s">
        <v>8</v>
      </c>
      <c r="D8" s="10" t="s">
        <v>9</v>
      </c>
      <c r="E8" s="21">
        <v>1</v>
      </c>
      <c r="F8" s="15" t="s">
        <v>12</v>
      </c>
      <c r="G8" s="23">
        <v>0</v>
      </c>
      <c r="H8" s="23">
        <f>SUM(E8*G8)</f>
        <v>0</v>
      </c>
    </row>
    <row r="9" spans="2:13" ht="28.5" customHeight="1" x14ac:dyDescent="0.3">
      <c r="B9" s="21"/>
      <c r="C9" s="22"/>
      <c r="D9" s="10" t="s">
        <v>82</v>
      </c>
      <c r="E9" s="21"/>
      <c r="F9" s="20" t="s">
        <v>13</v>
      </c>
      <c r="G9" s="23"/>
      <c r="H9" s="23"/>
    </row>
    <row r="10" spans="2:13" ht="30" customHeight="1" x14ac:dyDescent="0.3">
      <c r="B10" s="21"/>
      <c r="C10" s="22"/>
      <c r="D10" s="11" t="s">
        <v>11</v>
      </c>
      <c r="E10" s="21"/>
      <c r="F10" s="20" t="s">
        <v>14</v>
      </c>
      <c r="G10" s="23"/>
      <c r="H10" s="23"/>
    </row>
    <row r="11" spans="2:13" ht="90" customHeight="1" x14ac:dyDescent="0.25">
      <c r="B11" s="24" t="s">
        <v>41</v>
      </c>
      <c r="C11" s="27" t="s">
        <v>17</v>
      </c>
      <c r="D11" s="10" t="s">
        <v>67</v>
      </c>
      <c r="E11" s="24">
        <v>2</v>
      </c>
      <c r="F11" s="15" t="s">
        <v>12</v>
      </c>
      <c r="G11" s="23">
        <v>0</v>
      </c>
      <c r="H11" s="23">
        <f t="shared" ref="H11" si="0">SUM(E11*G11)</f>
        <v>0</v>
      </c>
    </row>
    <row r="12" spans="2:13" ht="29.25" customHeight="1" x14ac:dyDescent="0.3">
      <c r="B12" s="25"/>
      <c r="C12" s="28"/>
      <c r="D12" s="10" t="s">
        <v>82</v>
      </c>
      <c r="E12" s="25"/>
      <c r="F12" s="16" t="s">
        <v>84</v>
      </c>
      <c r="G12" s="23"/>
      <c r="H12" s="23"/>
    </row>
    <row r="13" spans="2:13" ht="27.75" customHeight="1" x14ac:dyDescent="0.3">
      <c r="B13" s="26"/>
      <c r="C13" s="29"/>
      <c r="D13" s="11" t="s">
        <v>11</v>
      </c>
      <c r="E13" s="26"/>
      <c r="F13" s="20" t="s">
        <v>13</v>
      </c>
      <c r="G13" s="23"/>
      <c r="H13" s="23"/>
    </row>
    <row r="14" spans="2:13" ht="60" customHeight="1" x14ac:dyDescent="0.3">
      <c r="B14" s="24" t="s">
        <v>42</v>
      </c>
      <c r="C14" s="27" t="s">
        <v>15</v>
      </c>
      <c r="D14" s="11" t="s">
        <v>16</v>
      </c>
      <c r="E14" s="24">
        <v>1</v>
      </c>
      <c r="F14" s="15" t="s">
        <v>12</v>
      </c>
      <c r="G14" s="23">
        <v>0</v>
      </c>
      <c r="H14" s="23">
        <f t="shared" ref="H14" si="1">SUM(E14*G14)</f>
        <v>0</v>
      </c>
    </row>
    <row r="15" spans="2:13" ht="29.25" customHeight="1" x14ac:dyDescent="0.3">
      <c r="B15" s="25"/>
      <c r="C15" s="28"/>
      <c r="D15" s="10" t="s">
        <v>82</v>
      </c>
      <c r="E15" s="25"/>
      <c r="F15" s="20" t="s">
        <v>13</v>
      </c>
      <c r="G15" s="23"/>
      <c r="H15" s="23"/>
    </row>
    <row r="16" spans="2:13" ht="25.5" customHeight="1" x14ac:dyDescent="0.3">
      <c r="B16" s="26"/>
      <c r="C16" s="29"/>
      <c r="D16" s="11" t="s">
        <v>11</v>
      </c>
      <c r="E16" s="26"/>
      <c r="F16" s="20" t="s">
        <v>13</v>
      </c>
      <c r="G16" s="23"/>
      <c r="H16" s="23"/>
    </row>
    <row r="17" spans="2:8" ht="294.75" customHeight="1" x14ac:dyDescent="0.25">
      <c r="B17" s="24" t="s">
        <v>43</v>
      </c>
      <c r="C17" s="27" t="s">
        <v>89</v>
      </c>
      <c r="D17" s="10" t="s">
        <v>90</v>
      </c>
      <c r="E17" s="24">
        <v>1</v>
      </c>
      <c r="F17" s="15" t="s">
        <v>12</v>
      </c>
      <c r="G17" s="23">
        <v>0</v>
      </c>
      <c r="H17" s="23">
        <f t="shared" ref="H17" si="2">SUM(E17*G17)</f>
        <v>0</v>
      </c>
    </row>
    <row r="18" spans="2:8" ht="25.5" customHeight="1" x14ac:dyDescent="0.3">
      <c r="B18" s="25"/>
      <c r="C18" s="28"/>
      <c r="D18" s="10" t="s">
        <v>82</v>
      </c>
      <c r="E18" s="25"/>
      <c r="F18" s="20" t="s">
        <v>13</v>
      </c>
      <c r="G18" s="23"/>
      <c r="H18" s="23"/>
    </row>
    <row r="19" spans="2:8" ht="27.75" customHeight="1" x14ac:dyDescent="0.3">
      <c r="B19" s="26"/>
      <c r="C19" s="29"/>
      <c r="D19" s="11" t="s">
        <v>11</v>
      </c>
      <c r="E19" s="26"/>
      <c r="F19" s="20" t="s">
        <v>13</v>
      </c>
      <c r="G19" s="23"/>
      <c r="H19" s="23"/>
    </row>
    <row r="20" spans="2:8" ht="72.75" customHeight="1" x14ac:dyDescent="0.25">
      <c r="B20" s="24" t="s">
        <v>44</v>
      </c>
      <c r="C20" s="27" t="s">
        <v>20</v>
      </c>
      <c r="D20" s="10" t="s">
        <v>23</v>
      </c>
      <c r="E20" s="24">
        <v>1</v>
      </c>
      <c r="F20" s="15" t="s">
        <v>12</v>
      </c>
      <c r="G20" s="23">
        <v>0</v>
      </c>
      <c r="H20" s="23">
        <f t="shared" ref="H20" si="3">SUM(E20*G20)</f>
        <v>0</v>
      </c>
    </row>
    <row r="21" spans="2:8" ht="30.75" customHeight="1" x14ac:dyDescent="0.3">
      <c r="B21" s="25"/>
      <c r="C21" s="28"/>
      <c r="D21" s="10" t="s">
        <v>10</v>
      </c>
      <c r="E21" s="25"/>
      <c r="F21" s="20" t="s">
        <v>13</v>
      </c>
      <c r="G21" s="23"/>
      <c r="H21" s="23"/>
    </row>
    <row r="22" spans="2:8" ht="26.25" customHeight="1" x14ac:dyDescent="0.3">
      <c r="B22" s="26"/>
      <c r="C22" s="29"/>
      <c r="D22" s="11" t="s">
        <v>11</v>
      </c>
      <c r="E22" s="26"/>
      <c r="F22" s="20" t="s">
        <v>13</v>
      </c>
      <c r="G22" s="23"/>
      <c r="H22" s="23"/>
    </row>
    <row r="23" spans="2:8" ht="134.25" customHeight="1" x14ac:dyDescent="0.25">
      <c r="B23" s="24" t="s">
        <v>45</v>
      </c>
      <c r="C23" s="27" t="s">
        <v>83</v>
      </c>
      <c r="D23" s="10" t="s">
        <v>74</v>
      </c>
      <c r="E23" s="24">
        <v>2</v>
      </c>
      <c r="F23" s="15" t="s">
        <v>12</v>
      </c>
      <c r="G23" s="23">
        <v>0</v>
      </c>
      <c r="H23" s="23">
        <f t="shared" ref="H23" si="4">SUM(E23*G23)</f>
        <v>0</v>
      </c>
    </row>
    <row r="24" spans="2:8" ht="29.25" customHeight="1" x14ac:dyDescent="0.3">
      <c r="B24" s="25"/>
      <c r="C24" s="28"/>
      <c r="D24" s="10" t="s">
        <v>82</v>
      </c>
      <c r="E24" s="25"/>
      <c r="F24" s="20" t="s">
        <v>13</v>
      </c>
      <c r="G24" s="23"/>
      <c r="H24" s="23"/>
    </row>
    <row r="25" spans="2:8" ht="28.5" customHeight="1" x14ac:dyDescent="0.3">
      <c r="B25" s="26"/>
      <c r="C25" s="29"/>
      <c r="D25" s="11" t="s">
        <v>11</v>
      </c>
      <c r="E25" s="26"/>
      <c r="F25" s="20" t="s">
        <v>13</v>
      </c>
      <c r="G25" s="23"/>
      <c r="H25" s="23"/>
    </row>
    <row r="26" spans="2:8" ht="146.25" customHeight="1" x14ac:dyDescent="0.25">
      <c r="B26" s="24" t="s">
        <v>46</v>
      </c>
      <c r="C26" s="27" t="s">
        <v>75</v>
      </c>
      <c r="D26" s="10" t="s">
        <v>76</v>
      </c>
      <c r="E26" s="24">
        <v>2</v>
      </c>
      <c r="F26" s="15" t="s">
        <v>12</v>
      </c>
      <c r="G26" s="23">
        <v>0</v>
      </c>
      <c r="H26" s="23">
        <f t="shared" ref="H26" si="5">SUM(E26*G26)</f>
        <v>0</v>
      </c>
    </row>
    <row r="27" spans="2:8" ht="37.5" customHeight="1" x14ac:dyDescent="0.3">
      <c r="B27" s="25"/>
      <c r="C27" s="28"/>
      <c r="D27" s="10" t="s">
        <v>82</v>
      </c>
      <c r="E27" s="25"/>
      <c r="F27" s="20" t="s">
        <v>13</v>
      </c>
      <c r="G27" s="23"/>
      <c r="H27" s="23"/>
    </row>
    <row r="28" spans="2:8" ht="38.25" customHeight="1" x14ac:dyDescent="0.3">
      <c r="B28" s="26"/>
      <c r="C28" s="29"/>
      <c r="D28" s="11" t="s">
        <v>11</v>
      </c>
      <c r="E28" s="26"/>
      <c r="F28" s="20" t="s">
        <v>13</v>
      </c>
      <c r="G28" s="23"/>
      <c r="H28" s="23"/>
    </row>
    <row r="29" spans="2:8" ht="100.5" customHeight="1" x14ac:dyDescent="0.25">
      <c r="B29" s="24" t="s">
        <v>47</v>
      </c>
      <c r="C29" s="27" t="s">
        <v>92</v>
      </c>
      <c r="D29" s="10" t="s">
        <v>101</v>
      </c>
      <c r="E29" s="24">
        <v>1</v>
      </c>
      <c r="F29" s="15" t="s">
        <v>12</v>
      </c>
      <c r="G29" s="23">
        <v>0</v>
      </c>
      <c r="H29" s="23">
        <f t="shared" ref="H29" si="6">SUM(E29*G29)</f>
        <v>0</v>
      </c>
    </row>
    <row r="30" spans="2:8" ht="37.5" customHeight="1" x14ac:dyDescent="0.3">
      <c r="B30" s="25"/>
      <c r="C30" s="28"/>
      <c r="D30" s="10" t="s">
        <v>82</v>
      </c>
      <c r="E30" s="25"/>
      <c r="F30" s="20" t="s">
        <v>13</v>
      </c>
      <c r="G30" s="23"/>
      <c r="H30" s="23"/>
    </row>
    <row r="31" spans="2:8" ht="38.25" customHeight="1" x14ac:dyDescent="0.3">
      <c r="B31" s="26"/>
      <c r="C31" s="29"/>
      <c r="D31" s="11" t="s">
        <v>11</v>
      </c>
      <c r="E31" s="26"/>
      <c r="F31" s="20" t="s">
        <v>13</v>
      </c>
      <c r="G31" s="23"/>
      <c r="H31" s="23"/>
    </row>
    <row r="32" spans="2:8" ht="96.75" customHeight="1" x14ac:dyDescent="0.25">
      <c r="B32" s="24" t="s">
        <v>48</v>
      </c>
      <c r="C32" s="27" t="s">
        <v>18</v>
      </c>
      <c r="D32" s="10" t="s">
        <v>77</v>
      </c>
      <c r="E32" s="24">
        <v>1</v>
      </c>
      <c r="F32" s="15" t="s">
        <v>12</v>
      </c>
      <c r="G32" s="23">
        <v>0</v>
      </c>
      <c r="H32" s="23">
        <f t="shared" ref="H32" si="7">SUM(E32*G32)</f>
        <v>0</v>
      </c>
    </row>
    <row r="33" spans="2:8" ht="34.5" customHeight="1" x14ac:dyDescent="0.3">
      <c r="B33" s="25"/>
      <c r="C33" s="28"/>
      <c r="D33" s="10" t="s">
        <v>82</v>
      </c>
      <c r="E33" s="25"/>
      <c r="F33" s="20" t="s">
        <v>13</v>
      </c>
      <c r="G33" s="23"/>
      <c r="H33" s="23"/>
    </row>
    <row r="34" spans="2:8" ht="27" customHeight="1" x14ac:dyDescent="0.3">
      <c r="B34" s="26"/>
      <c r="C34" s="29"/>
      <c r="D34" s="11" t="s">
        <v>11</v>
      </c>
      <c r="E34" s="26"/>
      <c r="F34" s="20" t="s">
        <v>13</v>
      </c>
      <c r="G34" s="23"/>
      <c r="H34" s="23"/>
    </row>
    <row r="35" spans="2:8" ht="84.75" customHeight="1" x14ac:dyDescent="0.25">
      <c r="B35" s="24" t="s">
        <v>49</v>
      </c>
      <c r="C35" s="27" t="s">
        <v>65</v>
      </c>
      <c r="D35" s="10" t="s">
        <v>78</v>
      </c>
      <c r="E35" s="24">
        <v>1</v>
      </c>
      <c r="F35" s="15" t="s">
        <v>12</v>
      </c>
      <c r="G35" s="23">
        <v>0</v>
      </c>
      <c r="H35" s="23">
        <f t="shared" ref="H35" si="8">SUM(E35*G35)</f>
        <v>0</v>
      </c>
    </row>
    <row r="36" spans="2:8" ht="25.5" customHeight="1" x14ac:dyDescent="0.3">
      <c r="B36" s="25"/>
      <c r="C36" s="28"/>
      <c r="D36" s="10" t="s">
        <v>82</v>
      </c>
      <c r="E36" s="25"/>
      <c r="F36" s="20" t="s">
        <v>13</v>
      </c>
      <c r="G36" s="23"/>
      <c r="H36" s="23"/>
    </row>
    <row r="37" spans="2:8" ht="25.5" customHeight="1" x14ac:dyDescent="0.3">
      <c r="B37" s="26"/>
      <c r="C37" s="29"/>
      <c r="D37" s="11" t="s">
        <v>11</v>
      </c>
      <c r="E37" s="26"/>
      <c r="F37" s="20" t="s">
        <v>13</v>
      </c>
      <c r="G37" s="23"/>
      <c r="H37" s="23"/>
    </row>
    <row r="38" spans="2:8" ht="85.5" customHeight="1" x14ac:dyDescent="0.3">
      <c r="B38" s="24" t="s">
        <v>50</v>
      </c>
      <c r="C38" s="27" t="s">
        <v>28</v>
      </c>
      <c r="D38" s="10" t="s">
        <v>29</v>
      </c>
      <c r="E38" s="24">
        <v>1</v>
      </c>
      <c r="F38" s="16" t="s">
        <v>12</v>
      </c>
      <c r="G38" s="23">
        <v>0</v>
      </c>
      <c r="H38" s="23">
        <f t="shared" ref="H38" si="9">SUM(E38*G38)</f>
        <v>0</v>
      </c>
    </row>
    <row r="39" spans="2:8" ht="37.5" customHeight="1" x14ac:dyDescent="0.3">
      <c r="B39" s="25"/>
      <c r="C39" s="28"/>
      <c r="D39" s="10" t="s">
        <v>82</v>
      </c>
      <c r="E39" s="25"/>
      <c r="F39" s="20" t="s">
        <v>13</v>
      </c>
      <c r="G39" s="23"/>
      <c r="H39" s="23"/>
    </row>
    <row r="40" spans="2:8" ht="39" customHeight="1" x14ac:dyDescent="0.3">
      <c r="B40" s="26"/>
      <c r="C40" s="29"/>
      <c r="D40" s="11" t="s">
        <v>11</v>
      </c>
      <c r="E40" s="26"/>
      <c r="F40" s="20" t="s">
        <v>13</v>
      </c>
      <c r="G40" s="23"/>
      <c r="H40" s="23"/>
    </row>
    <row r="41" spans="2:8" ht="124.5" customHeight="1" x14ac:dyDescent="0.25">
      <c r="B41" s="24" t="s">
        <v>51</v>
      </c>
      <c r="C41" s="30" t="s">
        <v>30</v>
      </c>
      <c r="D41" s="10" t="s">
        <v>31</v>
      </c>
      <c r="E41" s="24">
        <v>1</v>
      </c>
      <c r="F41" s="15" t="s">
        <v>12</v>
      </c>
      <c r="G41" s="23">
        <v>0</v>
      </c>
      <c r="H41" s="23">
        <f t="shared" ref="H41" si="10">SUM(E41*G41)</f>
        <v>0</v>
      </c>
    </row>
    <row r="42" spans="2:8" ht="35.25" customHeight="1" x14ac:dyDescent="0.3">
      <c r="B42" s="25"/>
      <c r="C42" s="31"/>
      <c r="D42" s="10" t="s">
        <v>10</v>
      </c>
      <c r="E42" s="25"/>
      <c r="F42" s="20" t="s">
        <v>13</v>
      </c>
      <c r="G42" s="23"/>
      <c r="H42" s="23"/>
    </row>
    <row r="43" spans="2:8" ht="30" customHeight="1" x14ac:dyDescent="0.3">
      <c r="B43" s="26"/>
      <c r="C43" s="32"/>
      <c r="D43" s="11" t="s">
        <v>11</v>
      </c>
      <c r="E43" s="26"/>
      <c r="F43" s="20" t="s">
        <v>13</v>
      </c>
      <c r="G43" s="23"/>
      <c r="H43" s="23"/>
    </row>
    <row r="44" spans="2:8" ht="126.75" customHeight="1" x14ac:dyDescent="0.25">
      <c r="B44" s="24" t="s">
        <v>52</v>
      </c>
      <c r="C44" s="27" t="s">
        <v>25</v>
      </c>
      <c r="D44" s="10" t="s">
        <v>79</v>
      </c>
      <c r="E44" s="24">
        <v>1</v>
      </c>
      <c r="F44" s="15" t="s">
        <v>12</v>
      </c>
      <c r="G44" s="23">
        <v>0</v>
      </c>
      <c r="H44" s="23">
        <f t="shared" ref="H44" si="11">SUM(E44*G44)</f>
        <v>0</v>
      </c>
    </row>
    <row r="45" spans="2:8" ht="32.25" customHeight="1" x14ac:dyDescent="0.3">
      <c r="B45" s="25"/>
      <c r="C45" s="28"/>
      <c r="D45" s="10" t="s">
        <v>82</v>
      </c>
      <c r="E45" s="25"/>
      <c r="F45" s="20" t="s">
        <v>13</v>
      </c>
      <c r="G45" s="23"/>
      <c r="H45" s="23"/>
    </row>
    <row r="46" spans="2:8" ht="28.5" customHeight="1" x14ac:dyDescent="0.3">
      <c r="B46" s="26"/>
      <c r="C46" s="29"/>
      <c r="D46" s="11" t="s">
        <v>11</v>
      </c>
      <c r="E46" s="26"/>
      <c r="F46" s="20" t="s">
        <v>13</v>
      </c>
      <c r="G46" s="23"/>
      <c r="H46" s="23"/>
    </row>
    <row r="47" spans="2:8" ht="137.25" customHeight="1" x14ac:dyDescent="0.25">
      <c r="B47" s="24" t="s">
        <v>53</v>
      </c>
      <c r="C47" s="27" t="s">
        <v>80</v>
      </c>
      <c r="D47" s="10" t="s">
        <v>93</v>
      </c>
      <c r="E47" s="24">
        <v>1</v>
      </c>
      <c r="F47" s="15" t="s">
        <v>12</v>
      </c>
      <c r="G47" s="23">
        <v>0</v>
      </c>
      <c r="H47" s="23">
        <f t="shared" ref="H47" si="12">SUM(E47*G47)</f>
        <v>0</v>
      </c>
    </row>
    <row r="48" spans="2:8" ht="32.25" customHeight="1" x14ac:dyDescent="0.3">
      <c r="B48" s="25"/>
      <c r="C48" s="28"/>
      <c r="D48" s="10" t="s">
        <v>82</v>
      </c>
      <c r="E48" s="25"/>
      <c r="F48" s="20" t="s">
        <v>13</v>
      </c>
      <c r="G48" s="23"/>
      <c r="H48" s="23"/>
    </row>
    <row r="49" spans="2:8" ht="30" customHeight="1" x14ac:dyDescent="0.3">
      <c r="B49" s="26"/>
      <c r="C49" s="29"/>
      <c r="D49" s="11" t="s">
        <v>11</v>
      </c>
      <c r="E49" s="26"/>
      <c r="F49" s="20" t="s">
        <v>13</v>
      </c>
      <c r="G49" s="23"/>
      <c r="H49" s="23"/>
    </row>
    <row r="50" spans="2:8" ht="51.75" customHeight="1" x14ac:dyDescent="0.25">
      <c r="B50" s="24" t="s">
        <v>54</v>
      </c>
      <c r="C50" s="30" t="s">
        <v>32</v>
      </c>
      <c r="D50" s="10" t="s">
        <v>33</v>
      </c>
      <c r="E50" s="24">
        <v>1</v>
      </c>
      <c r="F50" s="15" t="s">
        <v>12</v>
      </c>
      <c r="G50" s="23">
        <v>0</v>
      </c>
      <c r="H50" s="23">
        <f t="shared" ref="H50" si="13">SUM(E50*G50)</f>
        <v>0</v>
      </c>
    </row>
    <row r="51" spans="2:8" ht="35.25" customHeight="1" x14ac:dyDescent="0.3">
      <c r="B51" s="25"/>
      <c r="C51" s="31"/>
      <c r="D51" s="10" t="s">
        <v>10</v>
      </c>
      <c r="E51" s="25"/>
      <c r="F51" s="20" t="s">
        <v>13</v>
      </c>
      <c r="G51" s="23"/>
      <c r="H51" s="23"/>
    </row>
    <row r="52" spans="2:8" ht="27" customHeight="1" x14ac:dyDescent="0.3">
      <c r="B52" s="26"/>
      <c r="C52" s="32"/>
      <c r="D52" s="11" t="s">
        <v>11</v>
      </c>
      <c r="E52" s="26"/>
      <c r="F52" s="20" t="s">
        <v>13</v>
      </c>
      <c r="G52" s="23"/>
      <c r="H52" s="23"/>
    </row>
    <row r="53" spans="2:8" ht="117.75" customHeight="1" x14ac:dyDescent="0.25">
      <c r="B53" s="24" t="s">
        <v>55</v>
      </c>
      <c r="C53" s="27" t="s">
        <v>94</v>
      </c>
      <c r="D53" s="10" t="s">
        <v>95</v>
      </c>
      <c r="E53" s="24">
        <v>14</v>
      </c>
      <c r="F53" s="15" t="s">
        <v>12</v>
      </c>
      <c r="G53" s="23">
        <v>0</v>
      </c>
      <c r="H53" s="23">
        <f t="shared" ref="H53" si="14">SUM(E53*G53)</f>
        <v>0</v>
      </c>
    </row>
    <row r="54" spans="2:8" ht="35.25" customHeight="1" x14ac:dyDescent="0.3">
      <c r="B54" s="25"/>
      <c r="C54" s="28"/>
      <c r="D54" s="10" t="s">
        <v>10</v>
      </c>
      <c r="E54" s="25"/>
      <c r="F54" s="20" t="s">
        <v>13</v>
      </c>
      <c r="G54" s="23"/>
      <c r="H54" s="23"/>
    </row>
    <row r="55" spans="2:8" ht="29.25" customHeight="1" x14ac:dyDescent="0.3">
      <c r="B55" s="26"/>
      <c r="C55" s="29"/>
      <c r="D55" s="11" t="s">
        <v>11</v>
      </c>
      <c r="E55" s="26"/>
      <c r="F55" s="20" t="s">
        <v>13</v>
      </c>
      <c r="G55" s="23"/>
      <c r="H55" s="23"/>
    </row>
    <row r="56" spans="2:8" ht="102.75" customHeight="1" x14ac:dyDescent="0.25">
      <c r="B56" s="24" t="s">
        <v>56</v>
      </c>
      <c r="C56" s="27" t="s">
        <v>19</v>
      </c>
      <c r="D56" s="10" t="s">
        <v>66</v>
      </c>
      <c r="E56" s="33">
        <v>2</v>
      </c>
      <c r="F56" s="15" t="s">
        <v>12</v>
      </c>
      <c r="G56" s="23">
        <v>0</v>
      </c>
      <c r="H56" s="23">
        <f t="shared" ref="H56" si="15">SUM(E56*G56)</f>
        <v>0</v>
      </c>
    </row>
    <row r="57" spans="2:8" ht="30" customHeight="1" x14ac:dyDescent="0.3">
      <c r="B57" s="25"/>
      <c r="C57" s="28"/>
      <c r="D57" s="10" t="s">
        <v>10</v>
      </c>
      <c r="E57" s="34"/>
      <c r="F57" s="20" t="s">
        <v>13</v>
      </c>
      <c r="G57" s="23"/>
      <c r="H57" s="23"/>
    </row>
    <row r="58" spans="2:8" ht="33" customHeight="1" x14ac:dyDescent="0.3">
      <c r="B58" s="26"/>
      <c r="C58" s="29"/>
      <c r="D58" s="11" t="s">
        <v>11</v>
      </c>
      <c r="E58" s="35"/>
      <c r="F58" s="20" t="s">
        <v>13</v>
      </c>
      <c r="G58" s="23"/>
      <c r="H58" s="23"/>
    </row>
    <row r="59" spans="2:8" ht="59.25" customHeight="1" x14ac:dyDescent="0.25">
      <c r="B59" s="24" t="s">
        <v>57</v>
      </c>
      <c r="C59" s="27" t="s">
        <v>21</v>
      </c>
      <c r="D59" s="10" t="s">
        <v>96</v>
      </c>
      <c r="E59" s="24">
        <v>2</v>
      </c>
      <c r="F59" s="15" t="s">
        <v>12</v>
      </c>
      <c r="G59" s="23">
        <v>0</v>
      </c>
      <c r="H59" s="23">
        <f t="shared" ref="H59" si="16">SUM(E59*G59)</f>
        <v>0</v>
      </c>
    </row>
    <row r="60" spans="2:8" ht="9.75" customHeight="1" x14ac:dyDescent="0.25">
      <c r="B60" s="25"/>
      <c r="C60" s="28"/>
      <c r="D60" s="36" t="s">
        <v>11</v>
      </c>
      <c r="E60" s="25"/>
      <c r="F60" s="40" t="s">
        <v>13</v>
      </c>
      <c r="G60" s="23"/>
      <c r="H60" s="23"/>
    </row>
    <row r="61" spans="2:8" ht="15" x14ac:dyDescent="0.25">
      <c r="B61" s="26"/>
      <c r="C61" s="29"/>
      <c r="D61" s="37"/>
      <c r="E61" s="26"/>
      <c r="F61" s="41"/>
      <c r="G61" s="23"/>
      <c r="H61" s="23"/>
    </row>
    <row r="62" spans="2:8" ht="61.5" customHeight="1" x14ac:dyDescent="0.25">
      <c r="B62" s="24" t="s">
        <v>58</v>
      </c>
      <c r="C62" s="30" t="s">
        <v>22</v>
      </c>
      <c r="D62" s="10" t="s">
        <v>97</v>
      </c>
      <c r="E62" s="24">
        <v>2</v>
      </c>
      <c r="F62" s="15" t="s">
        <v>12</v>
      </c>
      <c r="G62" s="23">
        <v>0</v>
      </c>
      <c r="H62" s="23">
        <f t="shared" ref="H62" si="17">SUM(E62*G62)</f>
        <v>0</v>
      </c>
    </row>
    <row r="63" spans="2:8" ht="8.25" customHeight="1" x14ac:dyDescent="0.25">
      <c r="B63" s="25"/>
      <c r="C63" s="31"/>
      <c r="D63" s="36" t="s">
        <v>11</v>
      </c>
      <c r="E63" s="25"/>
      <c r="F63" s="40" t="s">
        <v>13</v>
      </c>
      <c r="G63" s="23"/>
      <c r="H63" s="23"/>
    </row>
    <row r="64" spans="2:8" ht="27.75" customHeight="1" x14ac:dyDescent="0.25">
      <c r="B64" s="26"/>
      <c r="C64" s="32"/>
      <c r="D64" s="37"/>
      <c r="E64" s="26"/>
      <c r="F64" s="41"/>
      <c r="G64" s="23"/>
      <c r="H64" s="23"/>
    </row>
    <row r="65" spans="2:8" ht="95.25" customHeight="1" x14ac:dyDescent="0.25">
      <c r="B65" s="24" t="s">
        <v>59</v>
      </c>
      <c r="C65" s="30" t="s">
        <v>24</v>
      </c>
      <c r="D65" s="10" t="s">
        <v>100</v>
      </c>
      <c r="E65" s="24">
        <v>1</v>
      </c>
      <c r="F65" s="15" t="s">
        <v>12</v>
      </c>
      <c r="G65" s="23">
        <v>0</v>
      </c>
      <c r="H65" s="23">
        <f t="shared" ref="H65" si="18">SUM(E65*G65)</f>
        <v>0</v>
      </c>
    </row>
    <row r="66" spans="2:8" ht="34.5" customHeight="1" x14ac:dyDescent="0.3">
      <c r="B66" s="25"/>
      <c r="C66" s="31"/>
      <c r="D66" s="10" t="s">
        <v>10</v>
      </c>
      <c r="E66" s="25"/>
      <c r="F66" s="20" t="s">
        <v>13</v>
      </c>
      <c r="G66" s="23"/>
      <c r="H66" s="23"/>
    </row>
    <row r="67" spans="2:8" ht="34.5" customHeight="1" x14ac:dyDescent="0.3">
      <c r="B67" s="26"/>
      <c r="C67" s="32"/>
      <c r="D67" s="11" t="s">
        <v>11</v>
      </c>
      <c r="E67" s="26"/>
      <c r="F67" s="20" t="s">
        <v>13</v>
      </c>
      <c r="G67" s="23"/>
      <c r="H67" s="23"/>
    </row>
    <row r="68" spans="2:8" ht="61.5" customHeight="1" x14ac:dyDescent="0.25">
      <c r="B68" s="24" t="s">
        <v>60</v>
      </c>
      <c r="C68" s="27" t="s">
        <v>98</v>
      </c>
      <c r="D68" s="10" t="s">
        <v>99</v>
      </c>
      <c r="E68" s="24">
        <v>1</v>
      </c>
      <c r="F68" s="15" t="s">
        <v>12</v>
      </c>
      <c r="G68" s="23">
        <v>0</v>
      </c>
      <c r="H68" s="23">
        <f t="shared" ref="H68" si="19">SUM(E68*G68)</f>
        <v>0</v>
      </c>
    </row>
    <row r="69" spans="2:8" ht="9" customHeight="1" x14ac:dyDescent="0.25">
      <c r="B69" s="25"/>
      <c r="C69" s="31"/>
      <c r="D69" s="36" t="s">
        <v>11</v>
      </c>
      <c r="E69" s="25"/>
      <c r="F69" s="40" t="s">
        <v>13</v>
      </c>
      <c r="G69" s="23"/>
      <c r="H69" s="23"/>
    </row>
    <row r="70" spans="2:8" ht="27.75" customHeight="1" x14ac:dyDescent="0.25">
      <c r="B70" s="26"/>
      <c r="C70" s="32"/>
      <c r="D70" s="37"/>
      <c r="E70" s="26"/>
      <c r="F70" s="41"/>
      <c r="G70" s="23"/>
      <c r="H70" s="23"/>
    </row>
    <row r="71" spans="2:8" ht="43.5" customHeight="1" x14ac:dyDescent="0.25">
      <c r="B71" s="24" t="s">
        <v>61</v>
      </c>
      <c r="C71" s="30" t="s">
        <v>26</v>
      </c>
      <c r="D71" s="10" t="s">
        <v>27</v>
      </c>
      <c r="E71" s="24">
        <v>1</v>
      </c>
      <c r="F71" s="15" t="s">
        <v>12</v>
      </c>
      <c r="G71" s="23">
        <v>0</v>
      </c>
      <c r="H71" s="23">
        <f t="shared" ref="H71" si="20">SUM(E71*G71)</f>
        <v>0</v>
      </c>
    </row>
    <row r="72" spans="2:8" ht="8.25" customHeight="1" x14ac:dyDescent="0.25">
      <c r="B72" s="25"/>
      <c r="C72" s="31"/>
      <c r="D72" s="36" t="s">
        <v>11</v>
      </c>
      <c r="E72" s="25"/>
      <c r="F72" s="40" t="s">
        <v>13</v>
      </c>
      <c r="G72" s="23"/>
      <c r="H72" s="23"/>
    </row>
    <row r="73" spans="2:8" ht="25.5" customHeight="1" x14ac:dyDescent="0.25">
      <c r="B73" s="26"/>
      <c r="C73" s="32"/>
      <c r="D73" s="37"/>
      <c r="E73" s="26"/>
      <c r="F73" s="41"/>
      <c r="G73" s="23"/>
      <c r="H73" s="23"/>
    </row>
    <row r="74" spans="2:8" ht="24.75" customHeight="1" x14ac:dyDescent="0.25">
      <c r="B74" s="24" t="s">
        <v>62</v>
      </c>
      <c r="C74" s="30" t="s">
        <v>34</v>
      </c>
      <c r="D74" s="17" t="s">
        <v>35</v>
      </c>
      <c r="E74" s="24">
        <v>3</v>
      </c>
      <c r="F74" s="15" t="s">
        <v>12</v>
      </c>
      <c r="G74" s="23">
        <v>0</v>
      </c>
      <c r="H74" s="23">
        <f t="shared" ref="H74" si="21">SUM(E74*G74)</f>
        <v>0</v>
      </c>
    </row>
    <row r="75" spans="2:8" ht="8.25" customHeight="1" x14ac:dyDescent="0.25">
      <c r="B75" s="25"/>
      <c r="C75" s="31"/>
      <c r="D75" s="36" t="s">
        <v>11</v>
      </c>
      <c r="E75" s="25"/>
      <c r="F75" s="40" t="s">
        <v>13</v>
      </c>
      <c r="G75" s="23"/>
      <c r="H75" s="23"/>
    </row>
    <row r="76" spans="2:8" ht="18.75" customHeight="1" x14ac:dyDescent="0.25">
      <c r="B76" s="26"/>
      <c r="C76" s="32"/>
      <c r="D76" s="37"/>
      <c r="E76" s="26"/>
      <c r="F76" s="41"/>
      <c r="G76" s="23"/>
      <c r="H76" s="23"/>
    </row>
    <row r="77" spans="2:8" ht="25.5" customHeight="1" x14ac:dyDescent="0.25">
      <c r="B77" s="24" t="s">
        <v>63</v>
      </c>
      <c r="C77" s="30" t="s">
        <v>34</v>
      </c>
      <c r="D77" s="17" t="s">
        <v>36</v>
      </c>
      <c r="E77" s="24">
        <v>6</v>
      </c>
      <c r="F77" s="15" t="s">
        <v>12</v>
      </c>
      <c r="G77" s="23">
        <v>0</v>
      </c>
      <c r="H77" s="23">
        <f t="shared" ref="H77" si="22">SUM(E77*G77)</f>
        <v>0</v>
      </c>
    </row>
    <row r="78" spans="2:8" ht="7.5" customHeight="1" x14ac:dyDescent="0.25">
      <c r="B78" s="25"/>
      <c r="C78" s="31"/>
      <c r="D78" s="36" t="s">
        <v>11</v>
      </c>
      <c r="E78" s="25"/>
      <c r="F78" s="40" t="s">
        <v>13</v>
      </c>
      <c r="G78" s="23"/>
      <c r="H78" s="23"/>
    </row>
    <row r="79" spans="2:8" ht="27" customHeight="1" x14ac:dyDescent="0.25">
      <c r="B79" s="26"/>
      <c r="C79" s="32"/>
      <c r="D79" s="37"/>
      <c r="E79" s="26"/>
      <c r="F79" s="41"/>
      <c r="G79" s="23"/>
      <c r="H79" s="23"/>
    </row>
    <row r="80" spans="2:8" ht="50.25" customHeight="1" x14ac:dyDescent="0.25">
      <c r="B80" s="24" t="s">
        <v>64</v>
      </c>
      <c r="C80" s="27" t="s">
        <v>37</v>
      </c>
      <c r="D80" s="10" t="s">
        <v>38</v>
      </c>
      <c r="E80" s="24">
        <v>1</v>
      </c>
      <c r="F80" s="15" t="s">
        <v>12</v>
      </c>
      <c r="G80" s="23">
        <v>0</v>
      </c>
      <c r="H80" s="23">
        <f t="shared" ref="H80" si="23">SUM(E80*G80)</f>
        <v>0</v>
      </c>
    </row>
    <row r="81" spans="2:8" ht="7.5" customHeight="1" x14ac:dyDescent="0.25">
      <c r="B81" s="25"/>
      <c r="C81" s="28"/>
      <c r="D81" s="36" t="s">
        <v>11</v>
      </c>
      <c r="E81" s="25"/>
      <c r="F81" s="40" t="s">
        <v>13</v>
      </c>
      <c r="G81" s="23"/>
      <c r="H81" s="23"/>
    </row>
    <row r="82" spans="2:8" ht="23.25" customHeight="1" x14ac:dyDescent="0.25">
      <c r="B82" s="26"/>
      <c r="C82" s="29"/>
      <c r="D82" s="37"/>
      <c r="E82" s="26"/>
      <c r="F82" s="41"/>
      <c r="G82" s="23"/>
      <c r="H82" s="23"/>
    </row>
    <row r="83" spans="2:8" s="1" customFormat="1" ht="33" customHeight="1" x14ac:dyDescent="0.25">
      <c r="B83" s="6"/>
      <c r="C83" s="13"/>
      <c r="D83" s="13"/>
      <c r="E83" s="13"/>
      <c r="F83" s="14"/>
      <c r="G83" s="3" t="s">
        <v>39</v>
      </c>
      <c r="H83" s="12">
        <f>SUM(H8:H82)</f>
        <v>0</v>
      </c>
    </row>
    <row r="84" spans="2:8" s="1" customFormat="1" ht="21" customHeight="1" x14ac:dyDescent="0.25">
      <c r="B84" s="42" t="s">
        <v>85</v>
      </c>
      <c r="C84" s="42"/>
      <c r="D84" s="42"/>
      <c r="E84" s="42"/>
      <c r="F84" s="42"/>
      <c r="G84" s="18"/>
      <c r="H84" s="19"/>
    </row>
    <row r="85" spans="2:8" ht="25.5" customHeight="1" x14ac:dyDescent="0.25">
      <c r="B85" s="46" t="s">
        <v>86</v>
      </c>
      <c r="C85" s="46"/>
      <c r="D85" s="46"/>
      <c r="E85" s="46"/>
      <c r="F85" s="46"/>
      <c r="G85" s="46"/>
      <c r="H85" s="46"/>
    </row>
    <row r="86" spans="2:8" ht="40.5" customHeight="1" x14ac:dyDescent="0.25">
      <c r="B86" s="47" t="s">
        <v>72</v>
      </c>
      <c r="C86" s="47"/>
      <c r="D86" s="47"/>
      <c r="E86" s="47"/>
      <c r="F86" s="47"/>
      <c r="G86" s="47"/>
      <c r="H86" s="47"/>
    </row>
    <row r="87" spans="2:8" ht="30" customHeight="1" x14ac:dyDescent="0.25">
      <c r="B87" s="46" t="s">
        <v>68</v>
      </c>
      <c r="C87" s="46"/>
      <c r="D87" s="46"/>
      <c r="E87" s="46"/>
      <c r="F87" s="46"/>
      <c r="G87" s="46"/>
      <c r="H87" s="46"/>
    </row>
    <row r="88" spans="2:8" ht="30" customHeight="1" x14ac:dyDescent="0.25">
      <c r="B88" s="43" t="s">
        <v>69</v>
      </c>
      <c r="C88" s="43"/>
      <c r="D88" s="43"/>
      <c r="E88" s="43"/>
      <c r="F88" s="43"/>
      <c r="G88" s="43"/>
      <c r="H88" s="43"/>
    </row>
    <row r="89" spans="2:8" ht="62.25" customHeight="1" x14ac:dyDescent="0.25">
      <c r="B89" s="43" t="s">
        <v>88</v>
      </c>
      <c r="C89" s="43"/>
      <c r="D89" s="43"/>
      <c r="E89" s="43"/>
      <c r="F89" s="43"/>
      <c r="G89" s="43"/>
      <c r="H89" s="43"/>
    </row>
    <row r="90" spans="2:8" ht="42" customHeight="1" x14ac:dyDescent="0.25">
      <c r="B90" s="43" t="s">
        <v>87</v>
      </c>
      <c r="C90" s="43"/>
      <c r="D90" s="43"/>
      <c r="E90" s="43"/>
      <c r="F90" s="43"/>
      <c r="G90" s="43"/>
      <c r="H90" s="43"/>
    </row>
    <row r="91" spans="2:8" ht="30" customHeight="1" x14ac:dyDescent="0.25">
      <c r="B91" s="43" t="s">
        <v>71</v>
      </c>
      <c r="C91" s="43"/>
      <c r="D91" s="43"/>
      <c r="E91" s="43"/>
      <c r="F91" s="43"/>
      <c r="G91" s="43"/>
      <c r="H91" s="43"/>
    </row>
    <row r="92" spans="2:8" ht="30" customHeight="1" x14ac:dyDescent="0.25">
      <c r="B92" s="43" t="s">
        <v>70</v>
      </c>
      <c r="C92" s="43"/>
      <c r="D92" s="43"/>
      <c r="E92" s="43"/>
      <c r="F92" s="43"/>
      <c r="G92" s="43"/>
      <c r="H92" s="43"/>
    </row>
    <row r="97" spans="6:7" x14ac:dyDescent="0.25">
      <c r="F97" s="44" t="s">
        <v>73</v>
      </c>
      <c r="G97" s="45"/>
    </row>
    <row r="98" spans="6:7" x14ac:dyDescent="0.25">
      <c r="F98" s="45"/>
      <c r="G98" s="45"/>
    </row>
  </sheetData>
  <mergeCells count="152">
    <mergeCell ref="B74:B76"/>
    <mergeCell ref="B77:B79"/>
    <mergeCell ref="B80:B82"/>
    <mergeCell ref="B71:B73"/>
    <mergeCell ref="D81:D82"/>
    <mergeCell ref="F81:F82"/>
    <mergeCell ref="B84:F84"/>
    <mergeCell ref="B89:H89"/>
    <mergeCell ref="F97:G98"/>
    <mergeCell ref="B85:H85"/>
    <mergeCell ref="B86:H86"/>
    <mergeCell ref="B87:H87"/>
    <mergeCell ref="B88:H88"/>
    <mergeCell ref="B90:H90"/>
    <mergeCell ref="B91:H91"/>
    <mergeCell ref="B92:H92"/>
    <mergeCell ref="F69:F70"/>
    <mergeCell ref="D72:D73"/>
    <mergeCell ref="F72:F73"/>
    <mergeCell ref="D75:D76"/>
    <mergeCell ref="D78:D79"/>
    <mergeCell ref="F75:F76"/>
    <mergeCell ref="F78:F79"/>
    <mergeCell ref="H80:H82"/>
    <mergeCell ref="G80:G82"/>
    <mergeCell ref="E80:E82"/>
    <mergeCell ref="G71:G73"/>
    <mergeCell ref="B17:B19"/>
    <mergeCell ref="C17:C19"/>
    <mergeCell ref="E17:E19"/>
    <mergeCell ref="B50:B52"/>
    <mergeCell ref="B47:B49"/>
    <mergeCell ref="B68:B70"/>
    <mergeCell ref="B29:B31"/>
    <mergeCell ref="B38:B40"/>
    <mergeCell ref="B41:B43"/>
    <mergeCell ref="B65:B67"/>
    <mergeCell ref="B20:B22"/>
    <mergeCell ref="C20:C22"/>
    <mergeCell ref="E20:E22"/>
    <mergeCell ref="B53:B55"/>
    <mergeCell ref="E53:E55"/>
    <mergeCell ref="E23:E25"/>
    <mergeCell ref="D63:D64"/>
    <mergeCell ref="D69:D70"/>
    <mergeCell ref="G17:G19"/>
    <mergeCell ref="H17:H19"/>
    <mergeCell ref="G2:H2"/>
    <mergeCell ref="B3:H3"/>
    <mergeCell ref="B4:H4"/>
    <mergeCell ref="H41:H43"/>
    <mergeCell ref="H50:H52"/>
    <mergeCell ref="H74:H76"/>
    <mergeCell ref="H77:H79"/>
    <mergeCell ref="G41:G43"/>
    <mergeCell ref="G50:G52"/>
    <mergeCell ref="G74:G76"/>
    <mergeCell ref="G77:G79"/>
    <mergeCell ref="H47:H49"/>
    <mergeCell ref="H68:H70"/>
    <mergeCell ref="H71:H73"/>
    <mergeCell ref="H29:H31"/>
    <mergeCell ref="H38:H40"/>
    <mergeCell ref="E41:E43"/>
    <mergeCell ref="E50:E52"/>
    <mergeCell ref="E74:E76"/>
    <mergeCell ref="E77:E79"/>
    <mergeCell ref="G47:G49"/>
    <mergeCell ref="G68:G70"/>
    <mergeCell ref="G53:G55"/>
    <mergeCell ref="G29:G31"/>
    <mergeCell ref="G38:G40"/>
    <mergeCell ref="C50:C52"/>
    <mergeCell ref="C74:C76"/>
    <mergeCell ref="C77:C79"/>
    <mergeCell ref="C80:C82"/>
    <mergeCell ref="E47:E49"/>
    <mergeCell ref="E68:E70"/>
    <mergeCell ref="E71:E73"/>
    <mergeCell ref="E29:E31"/>
    <mergeCell ref="E38:E40"/>
    <mergeCell ref="C47:C49"/>
    <mergeCell ref="C68:C70"/>
    <mergeCell ref="C71:C73"/>
    <mergeCell ref="C29:C31"/>
    <mergeCell ref="C38:C40"/>
    <mergeCell ref="C41:C43"/>
    <mergeCell ref="C65:C67"/>
    <mergeCell ref="E65:E67"/>
    <mergeCell ref="G65:G67"/>
    <mergeCell ref="D60:D61"/>
    <mergeCell ref="F60:F61"/>
    <mergeCell ref="F63:F64"/>
    <mergeCell ref="G23:G25"/>
    <mergeCell ref="H23:H25"/>
    <mergeCell ref="H65:H67"/>
    <mergeCell ref="B44:B46"/>
    <mergeCell ref="C44:C46"/>
    <mergeCell ref="E44:E46"/>
    <mergeCell ref="G44:G46"/>
    <mergeCell ref="H44:H46"/>
    <mergeCell ref="B59:B61"/>
    <mergeCell ref="C59:C61"/>
    <mergeCell ref="E59:E61"/>
    <mergeCell ref="G59:G61"/>
    <mergeCell ref="H59:H61"/>
    <mergeCell ref="B62:B64"/>
    <mergeCell ref="C62:C64"/>
    <mergeCell ref="E62:E64"/>
    <mergeCell ref="G62:G64"/>
    <mergeCell ref="H62:H64"/>
    <mergeCell ref="B56:B58"/>
    <mergeCell ref="C56:C58"/>
    <mergeCell ref="E56:E58"/>
    <mergeCell ref="G56:G58"/>
    <mergeCell ref="H56:H58"/>
    <mergeCell ref="G32:G34"/>
    <mergeCell ref="H32:H34"/>
    <mergeCell ref="B35:B37"/>
    <mergeCell ref="C35:C37"/>
    <mergeCell ref="E35:E37"/>
    <mergeCell ref="G35:G37"/>
    <mergeCell ref="H35:H37"/>
    <mergeCell ref="B26:B28"/>
    <mergeCell ref="C26:C28"/>
    <mergeCell ref="E26:E28"/>
    <mergeCell ref="G26:G28"/>
    <mergeCell ref="H26:H28"/>
    <mergeCell ref="B8:B10"/>
    <mergeCell ref="C8:C10"/>
    <mergeCell ref="E8:E10"/>
    <mergeCell ref="G8:G10"/>
    <mergeCell ref="H8:H10"/>
    <mergeCell ref="H53:H55"/>
    <mergeCell ref="E14:E16"/>
    <mergeCell ref="G14:G16"/>
    <mergeCell ref="H14:H16"/>
    <mergeCell ref="B11:B13"/>
    <mergeCell ref="E11:E13"/>
    <mergeCell ref="G11:G13"/>
    <mergeCell ref="H11:H13"/>
    <mergeCell ref="C14:C16"/>
    <mergeCell ref="C11:C13"/>
    <mergeCell ref="C23:C25"/>
    <mergeCell ref="C53:C55"/>
    <mergeCell ref="B14:B16"/>
    <mergeCell ref="B23:B25"/>
    <mergeCell ref="G20:G22"/>
    <mergeCell ref="H20:H22"/>
    <mergeCell ref="B32:B34"/>
    <mergeCell ref="C32:C34"/>
    <mergeCell ref="E32:E34"/>
  </mergeCells>
  <pageMargins left="0.7" right="0.7" top="0.75" bottom="0.75" header="0.3" footer="0.3"/>
  <pageSetup paperSize="9" scale="74" fitToHeight="0" orientation="landscape" horizontalDpi="0" verticalDpi="0" r:id="rId1"/>
  <rowBreaks count="6" manualBreakCount="6">
    <brk id="16" max="16383" man="1"/>
    <brk id="25" max="16383" man="1"/>
    <brk id="34" max="16383" man="1"/>
    <brk id="46" max="16383" man="1"/>
    <brk id="58" max="16383" man="1"/>
    <brk id="7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F7A15-5284-4816-99E2-6FAF47E5632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Arkusz3</vt:lpstr>
    </vt:vector>
  </TitlesOfParts>
  <Company>KGP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A70427</dc:creator>
  <cp:lastModifiedBy>A70427</cp:lastModifiedBy>
  <cp:lastPrinted>2023-09-28T09:46:34Z</cp:lastPrinted>
  <dcterms:created xsi:type="dcterms:W3CDTF">2023-09-01T06:43:06Z</dcterms:created>
  <dcterms:modified xsi:type="dcterms:W3CDTF">2023-09-29T06:23:56Z</dcterms:modified>
</cp:coreProperties>
</file>