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49.2023 - U - cytostatyki (3)\2. SWZ\"/>
    </mc:Choice>
  </mc:AlternateContent>
  <xr:revisionPtr revIDLastSave="0" documentId="13_ncr:1_{56FC854B-8E11-4AA5-8559-ED00EA5B8AB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3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7" i="1" l="1"/>
  <c r="I17" i="1" s="1"/>
  <c r="F8" i="1"/>
  <c r="F9" i="1" s="1"/>
  <c r="D23" i="1" s="1"/>
  <c r="E23" i="1" s="1"/>
  <c r="D25" i="1" l="1"/>
  <c r="I18" i="1"/>
  <c r="G24" i="1" s="1"/>
  <c r="H24" i="1" s="1"/>
  <c r="H17" i="1"/>
  <c r="F18" i="1"/>
  <c r="D24" i="1" s="1"/>
  <c r="E24" i="1" s="1"/>
  <c r="I8" i="1"/>
  <c r="E25" i="1" l="1"/>
  <c r="H8" i="1"/>
  <c r="I9" i="1"/>
  <c r="G23" i="1" s="1"/>
  <c r="G25" i="1" s="1"/>
  <c r="H23" i="1" l="1"/>
  <c r="H25" i="1" s="1"/>
</calcChain>
</file>

<file path=xl/sharedStrings.xml><?xml version="1.0" encoding="utf-8"?>
<sst xmlns="http://schemas.openxmlformats.org/spreadsheetml/2006/main" count="43" uniqueCount="41">
  <si>
    <t>Lp.</t>
  </si>
  <si>
    <t>Przedmiot zamówienia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</si>
  <si>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</si>
  <si>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</si>
  <si>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</si>
  <si>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</si>
  <si>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 xml:space="preserve">Jednorazowe przewody do transferu płynów z odpowietrzanym kolcem łączącym w otworze wlotowym i złączem Luer Lock w otworze wylotowym, kompatybilne z perystaltyczną pompą z tabeli nr 2 
</t>
  </si>
  <si>
    <t>szt.</t>
  </si>
  <si>
    <t>RAZEM :</t>
  </si>
  <si>
    <t>Tabela 2 Wymagania eksploatacyjno – techniczne dotyczące urządzenia</t>
  </si>
  <si>
    <t xml:space="preserve">Pompa perystaltyczna </t>
  </si>
  <si>
    <t>Pompa perystaltyczna przeznaczona do transferu płynów z dołączonym kablem zasilającym, pedałem nożnym, instrukcją techniczną. Urządzenie do napełniania worków, strzykawek, infuzorów zbudowanych z elastomerów oraz innych pojemników służących do podawania leków. Natężenie przepływu wody: 13,5 ml/sekundę, zakres objętości pobieranych płynów: 0,2 do 9999 ml</t>
  </si>
  <si>
    <t>Tabela 3 Dzierżawa aparatu</t>
  </si>
  <si>
    <t xml:space="preserve">Przedmiot dzierżawy
</t>
  </si>
  <si>
    <t>Okres dzierżawy
(m-ce)</t>
  </si>
  <si>
    <t>Cena netto za 1 m-c dzierżawy</t>
  </si>
  <si>
    <t>Wartość netto
5=3x4</t>
  </si>
  <si>
    <t>Stawka
VAT %</t>
  </si>
  <si>
    <t>Producent/
Nazwa handlowa, typ, model, rok produkcji</t>
  </si>
  <si>
    <t xml:space="preserve">Pompa perystaltyczna spełniająca wymagania określone w tabeli nr 2 </t>
  </si>
  <si>
    <t xml:space="preserve">
Razem
</t>
  </si>
  <si>
    <t xml:space="preserve"> netto:</t>
  </si>
  <si>
    <t xml:space="preserve"> brutto:</t>
  </si>
  <si>
    <t>Tabela nr 4 – Obliczenie ceny oferty</t>
  </si>
  <si>
    <t xml:space="preserve">Zestawienie </t>
  </si>
  <si>
    <t xml:space="preserve">
Wartość netto
</t>
  </si>
  <si>
    <t xml:space="preserve">Stawka VAT % </t>
  </si>
  <si>
    <t xml:space="preserve">
Wartość brutto
</t>
  </si>
  <si>
    <t>Wartość z tabeli nr 1 
– poz. Razem</t>
  </si>
  <si>
    <t>Wartość z tabeli nr 3
– poz. Razem</t>
  </si>
  <si>
    <t xml:space="preserve">
RAZEM CENA OFERTY:
</t>
  </si>
  <si>
    <t>Załącznik nr 1 do umowy nr NZ.261.49.3.2023</t>
  </si>
  <si>
    <t xml:space="preserve">                                                                                                                                      Załącznik nr 4 do SWZ NZ.261.49.2023</t>
  </si>
  <si>
    <t xml:space="preserve"> Formularz cenowo- techniczny  zadania nr  3</t>
  </si>
  <si>
    <r>
      <t xml:space="preserve">Wartość netto
</t>
    </r>
    <r>
      <rPr>
        <b/>
        <sz val="10"/>
        <color rgb="FF000000"/>
        <rFont val="Tahoma"/>
        <family val="2"/>
        <charset val="238"/>
      </rPr>
      <t>6=4x5</t>
    </r>
  </si>
  <si>
    <r>
      <t xml:space="preserve">Cena jednostkowa brutto
</t>
    </r>
    <r>
      <rPr>
        <b/>
        <sz val="10"/>
        <color rgb="FF000000"/>
        <rFont val="Tahoma"/>
        <family val="2"/>
        <charset val="238"/>
      </rPr>
      <t xml:space="preserve">8=9/4
</t>
    </r>
  </si>
  <si>
    <r>
      <t xml:space="preserve">Wartość
Brutto
</t>
    </r>
    <r>
      <rPr>
        <b/>
        <sz val="10"/>
        <color rgb="FF000000"/>
        <rFont val="Tahoma"/>
        <family val="2"/>
        <charset val="238"/>
      </rPr>
      <t>9= 6+7</t>
    </r>
  </si>
  <si>
    <t>Jm.</t>
  </si>
  <si>
    <t>Cena brutto za 1 m-c dzierżawy
7=8/3</t>
  </si>
  <si>
    <t>Wartość brutto
8=5+6</t>
  </si>
  <si>
    <r>
      <t xml:space="preserve">1. Przedmiotem  zamówienia są:
a) sukcesywne dostawy </t>
    </r>
    <r>
      <rPr>
        <b/>
        <sz val="10"/>
        <color rgb="FF000000"/>
        <rFont val="Tahoma"/>
        <family val="2"/>
        <charset val="238"/>
      </rPr>
      <t>jednorazowych drenów do transferu płynów</t>
    </r>
    <r>
      <rPr>
        <sz val="10"/>
        <color rgb="FF000000"/>
        <rFont val="Tahoma"/>
        <family val="2"/>
        <charset val="238"/>
      </rPr>
      <t xml:space="preserve">, zwanych dalej wyrobami;
b) </t>
    </r>
    <r>
      <rPr>
        <b/>
        <sz val="10"/>
        <color rgb="FF000000"/>
        <rFont val="Tahoma"/>
        <family val="2"/>
        <charset val="238"/>
      </rPr>
      <t>dzierżawa pomp perystaltycznych</t>
    </r>
    <r>
      <rPr>
        <sz val="10"/>
        <color rgb="FF000000"/>
        <rFont val="Tahoma"/>
        <family val="2"/>
        <charset val="238"/>
      </rPr>
      <t xml:space="preserve">, zwanych dalej urządzeniami.
2. Wykonawca gwarantuje, że wyroby objęte zamówieniem spełniać będą wszystkie – wskazane w niniejszym załączniku – wymagania eksploatacyjno – techniczne i jakościowe.
3. Wykonawca zobowiązuje się poszczególne dostawy wyrobów realizować w terminie do </t>
    </r>
    <r>
      <rPr>
        <b/>
        <sz val="10"/>
        <color rgb="FF000000"/>
        <rFont val="Tahoma"/>
        <family val="2"/>
        <charset val="238"/>
      </rPr>
      <t>….*</t>
    </r>
    <r>
      <rPr>
        <sz val="10"/>
        <color rgb="FF000000"/>
        <rFont val="Tahoma"/>
        <family val="2"/>
        <charset val="238"/>
      </rPr>
      <t xml:space="preserve"> dni roboczych od daty złożenia zamówienia za pośrednictwem poczty elektronicznej na adres e-mail: </t>
    </r>
    <r>
      <rPr>
        <b/>
        <sz val="10"/>
        <color rgb="FF000000"/>
        <rFont val="Tahoma"/>
        <family val="2"/>
        <charset val="238"/>
      </rPr>
      <t>……………*</t>
    </r>
    <r>
      <rPr>
        <sz val="10"/>
        <color rgb="FF000000"/>
        <rFont val="Tahoma"/>
        <family val="2"/>
        <charset val="238"/>
      </rPr>
      <t xml:space="preserve">
4. Wykonawca  oświadcza, że dostarczane zamawiającemu wyroby spełniać będą właściwe, ustalone w obowiązujących przepisach prawa wymagania odnośnie dopuszczenia do użytkowania przedmiotowych wyrobów w polskich zakładach opieki zdrowotnej.
5. Dostarczane zamawiającemu poszczególne wyroby  powinny  znajdować się w trwałych – odpornych na uszkodzenia mechaniczne oraz zabezpieczonych przed działaniem szkodliwych czynników zewnętrznych – opakowaniach (jednostkowych, zbiorczych), na których umieszczona będzie informacja w języku polskim na podstawie art. 14 ust.1 Ustawy z dnia 20.05.2010 r. o wyrobach medycznych (Dz. U. 2010 nr 107, poz.679) zawierająca, co najmniej następujące dane: 
    -  nazwa wyrobu, nazwa producenta,
    -  kod partii lub serii wyrobu,
    -  wyraźne oznakowany rozmiar,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miesięcy od dnia dostawy do siedziby zamawiającego.
7. Wykonawca  zapewnia,  że  na potwierdzenie stanu faktycznego, o którym mowa w pkt. 2 i 4 posiada stosowne dokumenty, które zostaną niezwłocznie przekazane  zamawiającemu,  na  jego  pisemny  wniosek na etapie realizacji zamówienia.
8. Dopuszcza się składania ofert na asortyment w innych opakowaniach jednostkowych z przeliczeniem oferowanych ilości do wartości sumarycznej wymaganej przez Zamawiającego, w zaokrągleniu do pełnego opakowania w górę.
9. Wykonawca oferuje realizację niniejszego zadania  zgodnie z następującą kalkulacją:
</t>
    </r>
    <r>
      <rPr>
        <b/>
        <sz val="10"/>
        <color rgb="FF000000"/>
        <rFont val="Tahoma"/>
        <family val="2"/>
        <charset val="238"/>
      </rPr>
      <t>*Wypełnia Wykonawca</t>
    </r>
    <r>
      <rPr>
        <sz val="10"/>
        <color rgb="FF000000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</si>
</sst>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15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66">
    <xf numFmtId="0" fontId="0" fillId="0" borderId="0" xfId="0"/>
    <xf numFmtId="0" fontId="6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6" fillId="0" borderId="0" xfId="0" applyNumberFormat="1" applyFont="1"/>
    <xf numFmtId="2" fontId="5" fillId="4" borderId="1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topLeftCell="A7" zoomScale="96" zoomScaleNormal="100" zoomScaleSheetLayoutView="96" zoomScalePageLayoutView="160" workbookViewId="0">
      <selection activeCell="M4" sqref="M4"/>
    </sheetView>
  </sheetViews>
  <sheetFormatPr defaultColWidth="12" defaultRowHeight="12.75" x14ac:dyDescent="0.2"/>
  <cols>
    <col min="1" max="1" width="5" style="10" customWidth="1"/>
    <col min="2" max="2" width="62.28515625" style="10" customWidth="1"/>
    <col min="3" max="3" width="6.42578125" style="10" customWidth="1"/>
    <col min="4" max="4" width="7.7109375" style="10" bestFit="1" customWidth="1"/>
    <col min="5" max="5" width="9.85546875" style="10" customWidth="1"/>
    <col min="6" max="6" width="11.5703125" style="10" bestFit="1" customWidth="1"/>
    <col min="7" max="7" width="8.140625" style="10" customWidth="1"/>
    <col min="8" max="8" width="10.28515625" style="10" customWidth="1"/>
    <col min="9" max="9" width="11.85546875" style="10" customWidth="1"/>
    <col min="10" max="10" width="20.140625" style="10" customWidth="1"/>
    <col min="11" max="16384" width="12" style="10"/>
  </cols>
  <sheetData>
    <row r="1" spans="1:10" ht="14.25" x14ac:dyDescent="0.2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 x14ac:dyDescent="0.2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 x14ac:dyDescent="0.2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409.5" customHeight="1" x14ac:dyDescent="0.2">
      <c r="A4" s="65" t="s">
        <v>40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8" customHeight="1" x14ac:dyDescent="0.2"/>
    <row r="6" spans="1:10" ht="70.5" x14ac:dyDescent="0.2">
      <c r="A6" s="13" t="s">
        <v>0</v>
      </c>
      <c r="B6" s="13" t="s">
        <v>1</v>
      </c>
      <c r="C6" s="13" t="s">
        <v>37</v>
      </c>
      <c r="D6" s="13" t="s">
        <v>2</v>
      </c>
      <c r="E6" s="13" t="s">
        <v>3</v>
      </c>
      <c r="F6" s="13" t="s">
        <v>34</v>
      </c>
      <c r="G6" s="13" t="s">
        <v>4</v>
      </c>
      <c r="H6" s="13" t="s">
        <v>35</v>
      </c>
      <c r="I6" s="13" t="s">
        <v>36</v>
      </c>
      <c r="J6" s="13" t="s">
        <v>5</v>
      </c>
    </row>
    <row r="7" spans="1:10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ht="51" x14ac:dyDescent="0.2">
      <c r="A8" s="15">
        <v>1</v>
      </c>
      <c r="B8" s="1" t="s">
        <v>6</v>
      </c>
      <c r="C8" s="16" t="s">
        <v>7</v>
      </c>
      <c r="D8" s="17">
        <v>65</v>
      </c>
      <c r="E8" s="22"/>
      <c r="F8" s="48">
        <f>ROUND(E8*D8,2)</f>
        <v>0</v>
      </c>
      <c r="G8" s="23"/>
      <c r="H8" s="48">
        <f>ROUND(I8/D8,2)</f>
        <v>0</v>
      </c>
      <c r="I8" s="48">
        <f>ROUND(F8+(F8*G8),2)</f>
        <v>0</v>
      </c>
      <c r="J8" s="2"/>
    </row>
    <row r="9" spans="1:10" x14ac:dyDescent="0.2">
      <c r="E9" s="18" t="s">
        <v>8</v>
      </c>
      <c r="F9" s="41">
        <f>SUM(F8:F8)</f>
        <v>0</v>
      </c>
      <c r="G9" s="19"/>
      <c r="H9" s="20"/>
      <c r="I9" s="41">
        <f>SUM(I8:I8)</f>
        <v>0</v>
      </c>
    </row>
    <row r="10" spans="1:10" ht="19.5" customHeight="1" x14ac:dyDescent="0.2">
      <c r="E10" s="12"/>
      <c r="F10" s="20"/>
      <c r="G10" s="12"/>
      <c r="H10" s="20"/>
      <c r="I10" s="20"/>
    </row>
    <row r="11" spans="1:10" x14ac:dyDescent="0.2">
      <c r="A11" s="55" t="s">
        <v>9</v>
      </c>
      <c r="B11" s="55"/>
      <c r="C11" s="55"/>
      <c r="D11" s="55"/>
      <c r="E11" s="55"/>
      <c r="F11" s="3"/>
      <c r="G11" s="4"/>
      <c r="H11" s="5"/>
      <c r="I11" s="3"/>
      <c r="J11" s="6"/>
    </row>
    <row r="12" spans="1:10" ht="63" customHeight="1" x14ac:dyDescent="0.2">
      <c r="A12" s="25">
        <v>1</v>
      </c>
      <c r="B12" s="24" t="s">
        <v>10</v>
      </c>
      <c r="C12" s="54" t="s">
        <v>11</v>
      </c>
      <c r="D12" s="54"/>
      <c r="E12" s="54"/>
      <c r="F12" s="54"/>
      <c r="G12" s="54"/>
      <c r="H12" s="54"/>
      <c r="I12" s="54"/>
      <c r="J12" s="54"/>
    </row>
    <row r="13" spans="1:10" x14ac:dyDescent="0.2">
      <c r="A13" s="42"/>
      <c r="B13" s="45"/>
      <c r="C13" s="46"/>
      <c r="D13" s="46"/>
      <c r="E13" s="46"/>
      <c r="F13" s="46"/>
      <c r="G13" s="46"/>
      <c r="H13" s="46"/>
      <c r="I13" s="46"/>
      <c r="J13" s="46"/>
    </row>
    <row r="14" spans="1:10" x14ac:dyDescent="0.2">
      <c r="A14" s="55" t="s">
        <v>12</v>
      </c>
      <c r="B14" s="55"/>
      <c r="C14" s="8"/>
      <c r="D14" s="8"/>
      <c r="E14" s="9"/>
      <c r="F14" s="3"/>
      <c r="G14" s="4"/>
      <c r="H14" s="5"/>
      <c r="I14" s="3"/>
      <c r="J14" s="6"/>
    </row>
    <row r="15" spans="1:10" ht="56.25" x14ac:dyDescent="0.2">
      <c r="A15" s="26" t="s">
        <v>0</v>
      </c>
      <c r="B15" s="27" t="s">
        <v>13</v>
      </c>
      <c r="C15" s="57" t="s">
        <v>14</v>
      </c>
      <c r="D15" s="58"/>
      <c r="E15" s="27" t="s">
        <v>15</v>
      </c>
      <c r="F15" s="27" t="s">
        <v>16</v>
      </c>
      <c r="G15" s="28" t="s">
        <v>17</v>
      </c>
      <c r="H15" s="27" t="s">
        <v>38</v>
      </c>
      <c r="I15" s="27" t="s">
        <v>39</v>
      </c>
      <c r="J15" s="26" t="s">
        <v>18</v>
      </c>
    </row>
    <row r="16" spans="1:10" x14ac:dyDescent="0.2">
      <c r="A16" s="26">
        <v>1</v>
      </c>
      <c r="B16" s="27">
        <v>2</v>
      </c>
      <c r="C16" s="57">
        <v>3</v>
      </c>
      <c r="D16" s="58"/>
      <c r="E16" s="27">
        <v>4</v>
      </c>
      <c r="F16" s="30">
        <v>5</v>
      </c>
      <c r="G16" s="26">
        <v>6</v>
      </c>
      <c r="H16" s="30">
        <v>7</v>
      </c>
      <c r="I16" s="27">
        <v>8</v>
      </c>
      <c r="J16" s="27">
        <v>9</v>
      </c>
    </row>
    <row r="17" spans="1:10" ht="25.5" x14ac:dyDescent="0.2">
      <c r="A17" s="29">
        <v>1</v>
      </c>
      <c r="B17" s="31" t="s">
        <v>19</v>
      </c>
      <c r="C17" s="59">
        <v>24</v>
      </c>
      <c r="D17" s="60"/>
      <c r="E17" s="37"/>
      <c r="F17" s="39">
        <f>ROUND(C17*E17,2)</f>
        <v>0</v>
      </c>
      <c r="G17" s="23"/>
      <c r="H17" s="39">
        <f>ROUND(I17/C17,2)</f>
        <v>0</v>
      </c>
      <c r="I17" s="39">
        <f>ROUND(F17+F17*G17,2)</f>
        <v>0</v>
      </c>
      <c r="J17" s="38"/>
    </row>
    <row r="18" spans="1:10" x14ac:dyDescent="0.2">
      <c r="B18" s="11"/>
      <c r="C18" s="61" t="s">
        <v>20</v>
      </c>
      <c r="D18" s="62"/>
      <c r="E18" s="36" t="s">
        <v>21</v>
      </c>
      <c r="F18" s="40">
        <f>SUM(F17)</f>
        <v>0</v>
      </c>
      <c r="G18" s="32"/>
      <c r="H18" s="40" t="s">
        <v>22</v>
      </c>
      <c r="I18" s="41">
        <f>SUM(I17)</f>
        <v>0</v>
      </c>
    </row>
    <row r="19" spans="1:10" x14ac:dyDescent="0.2">
      <c r="B19" s="11"/>
      <c r="C19" s="42"/>
      <c r="D19" s="42"/>
      <c r="E19" s="32"/>
      <c r="F19" s="43"/>
      <c r="G19" s="32"/>
      <c r="H19" s="43"/>
      <c r="I19" s="44"/>
    </row>
    <row r="20" spans="1:10" ht="15" customHeight="1" x14ac:dyDescent="0.2">
      <c r="A20" s="56" t="s">
        <v>23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25.5" x14ac:dyDescent="0.2">
      <c r="A21" s="7" t="s">
        <v>0</v>
      </c>
      <c r="B21" s="49" t="s">
        <v>24</v>
      </c>
      <c r="C21" s="49"/>
      <c r="D21" s="49" t="s">
        <v>25</v>
      </c>
      <c r="E21" s="49"/>
      <c r="F21" s="33" t="s">
        <v>26</v>
      </c>
      <c r="G21" s="49" t="s">
        <v>27</v>
      </c>
      <c r="H21" s="49"/>
    </row>
    <row r="22" spans="1:10" x14ac:dyDescent="0.2">
      <c r="A22" s="34">
        <v>1</v>
      </c>
      <c r="B22" s="53">
        <v>1</v>
      </c>
      <c r="C22" s="53"/>
      <c r="D22" s="53">
        <v>2</v>
      </c>
      <c r="E22" s="53"/>
      <c r="F22" s="35">
        <v>3</v>
      </c>
      <c r="G22" s="53">
        <v>4</v>
      </c>
      <c r="H22" s="53"/>
    </row>
    <row r="23" spans="1:10" ht="26.25" customHeight="1" x14ac:dyDescent="0.2">
      <c r="A23" s="25">
        <v>1</v>
      </c>
      <c r="B23" s="49" t="s">
        <v>28</v>
      </c>
      <c r="C23" s="49"/>
      <c r="D23" s="50">
        <f>F9</f>
        <v>0</v>
      </c>
      <c r="E23" s="50">
        <f>SUM(D23:D23)</f>
        <v>0</v>
      </c>
      <c r="F23" s="47"/>
      <c r="G23" s="50">
        <f>I9</f>
        <v>0</v>
      </c>
      <c r="H23" s="50">
        <f>SUM(G23:G23)</f>
        <v>0</v>
      </c>
    </row>
    <row r="24" spans="1:10" ht="26.25" customHeight="1" x14ac:dyDescent="0.2">
      <c r="A24" s="25">
        <v>2</v>
      </c>
      <c r="B24" s="49" t="s">
        <v>29</v>
      </c>
      <c r="C24" s="49"/>
      <c r="D24" s="50">
        <f>F18</f>
        <v>0</v>
      </c>
      <c r="E24" s="50">
        <f>SUM(D24:D24)</f>
        <v>0</v>
      </c>
      <c r="F24" s="47"/>
      <c r="G24" s="50">
        <f>I18</f>
        <v>0</v>
      </c>
      <c r="H24" s="50">
        <f>SUM(G24:G24)</f>
        <v>0</v>
      </c>
    </row>
    <row r="25" spans="1:10" ht="14.25" customHeight="1" x14ac:dyDescent="0.2">
      <c r="A25" s="52" t="s">
        <v>30</v>
      </c>
      <c r="B25" s="52"/>
      <c r="C25" s="52"/>
      <c r="D25" s="51">
        <f>SUM(D23:D24)</f>
        <v>0</v>
      </c>
      <c r="E25" s="51">
        <f>SUM(D25:D25)</f>
        <v>0</v>
      </c>
      <c r="F25" s="12"/>
      <c r="G25" s="51">
        <f>SUM(G23:G24)</f>
        <v>0</v>
      </c>
      <c r="H25" s="51">
        <f>SUM(H23:H24)</f>
        <v>0</v>
      </c>
    </row>
    <row r="26" spans="1:10" x14ac:dyDescent="0.2">
      <c r="E26" s="12"/>
      <c r="F26" s="20"/>
      <c r="G26" s="12"/>
      <c r="H26" s="20"/>
      <c r="I26" s="20"/>
    </row>
    <row r="27" spans="1:10" x14ac:dyDescent="0.2">
      <c r="E27" s="12"/>
      <c r="F27" s="20"/>
      <c r="G27" s="12"/>
      <c r="H27" s="20"/>
      <c r="I27" s="20"/>
    </row>
    <row r="28" spans="1:10" x14ac:dyDescent="0.2">
      <c r="E28" s="12"/>
      <c r="F28" s="20"/>
      <c r="G28" s="12"/>
      <c r="H28" s="20"/>
      <c r="I28" s="20"/>
    </row>
    <row r="29" spans="1:10" x14ac:dyDescent="0.2">
      <c r="E29" s="12"/>
      <c r="F29" s="20"/>
      <c r="G29" s="12"/>
      <c r="H29" s="20"/>
      <c r="I29" s="20"/>
    </row>
    <row r="30" spans="1:10" x14ac:dyDescent="0.2">
      <c r="F30" s="21"/>
    </row>
  </sheetData>
  <mergeCells count="27">
    <mergeCell ref="A1:J1"/>
    <mergeCell ref="A2:J2"/>
    <mergeCell ref="A3:J3"/>
    <mergeCell ref="A4:J4"/>
    <mergeCell ref="A11:E11"/>
    <mergeCell ref="C12:J12"/>
    <mergeCell ref="A14:B14"/>
    <mergeCell ref="A20:J20"/>
    <mergeCell ref="B21:C21"/>
    <mergeCell ref="D21:E21"/>
    <mergeCell ref="G21:H21"/>
    <mergeCell ref="C15:D15"/>
    <mergeCell ref="C16:D16"/>
    <mergeCell ref="C17:D17"/>
    <mergeCell ref="C18:D18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D25:E25"/>
    <mergeCell ref="G25:H25"/>
    <mergeCell ref="A25:C25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116</cp:revision>
  <cp:lastPrinted>2023-09-04T07:15:59Z</cp:lastPrinted>
  <dcterms:created xsi:type="dcterms:W3CDTF">2009-04-16T11:32:48Z</dcterms:created>
  <dcterms:modified xsi:type="dcterms:W3CDTF">2023-09-06T05:23:17Z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