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<sst xmlns="http://schemas.openxmlformats.org/spreadsheetml/2006/main" count="554" uniqueCount="549">
  <si>
    <t>Lp.</t>
  </si>
  <si>
    <t>wartość brutto</t>
  </si>
  <si>
    <t>TABELA ELEMENTÓW ROZLICZENIOWYCH</t>
  </si>
  <si>
    <t>Element/zakres robót</t>
  </si>
  <si>
    <t>1.</t>
  </si>
  <si>
    <t>Roboty ogólnobudowlane</t>
  </si>
  <si>
    <t>1.1</t>
  </si>
  <si>
    <t>1.2</t>
  </si>
  <si>
    <t>1.3</t>
  </si>
  <si>
    <t>1.4</t>
  </si>
  <si>
    <t>Roboty przygotowawcze i zabezpieczające</t>
  </si>
  <si>
    <t>Roboty rozbiórkowe</t>
  </si>
  <si>
    <t>1.1.1</t>
  </si>
  <si>
    <t>1.1.2</t>
  </si>
  <si>
    <t>1.1.4</t>
  </si>
  <si>
    <t>1.2.1</t>
  </si>
  <si>
    <t>1.3.1</t>
  </si>
  <si>
    <t>1.3.2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</si>
  <si>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</si>
  <si>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</si>
  <si>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</si>
  <si>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</si>
  <si>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</si>
  <si>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</si>
  <si>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</si>
  <si>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</si>
  <si>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</si>
  <si>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2.</t>
  </si>
  <si>
    <t>Instalacje elektryczne i niskoprądowe</t>
  </si>
  <si>
    <t>Instalacja elektryczna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</si>
  <si>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</si>
  <si>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</si>
  <si>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</si>
  <si>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</si>
  <si>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</si>
  <si>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</si>
  <si>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</si>
  <si>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</si>
  <si>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</si>
  <si>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</si>
  <si>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</si>
  <si>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</si>
  <si>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Wykonanie linii zasilających wraz z montażem przeciwpożarowego wyłącznika prądu</t>
  </si>
  <si>
    <t>Instalacje niskoprądowe</t>
  </si>
  <si>
    <t>2.2</t>
  </si>
  <si>
    <t>2.2.1</t>
  </si>
  <si>
    <t>2.2.2</t>
  </si>
  <si>
    <t>2.2.3</t>
  </si>
  <si>
    <t>2.2.4</t>
  </si>
  <si>
    <t>2.2.5</t>
  </si>
  <si>
    <t>2.2.6</t>
  </si>
  <si>
    <t>Wykonanie instalacji odgromienia</t>
  </si>
  <si>
    <t>Połączenia wyrównawcze</t>
  </si>
  <si>
    <t>Instalacja uziemiająca</t>
  </si>
  <si>
    <t>Badania i pomiary</t>
  </si>
  <si>
    <t>3.</t>
  </si>
  <si>
    <t>Instalacje sanitarne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</si>
  <si>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</si>
  <si>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</si>
  <si>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</si>
  <si>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</si>
  <si>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</si>
  <si>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</si>
  <si>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</si>
  <si>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</si>
  <si>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</si>
  <si>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</si>
  <si>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</si>
  <si>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</si>
  <si>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Wykonanie poziomów kanalizacji sanitarnej</t>
  </si>
  <si>
    <t>Dostawa i montaż wpustów ściekowych</t>
  </si>
  <si>
    <t>Dostawa i montaż urządzeń sanitarnych  - miski ustępowe , przyciski , deski sedesowe</t>
  </si>
  <si>
    <t>3.1.12</t>
  </si>
  <si>
    <t>3.1.13</t>
  </si>
  <si>
    <t>3.1.14</t>
  </si>
  <si>
    <t>3.1.15</t>
  </si>
  <si>
    <t>Dostawa i montaż  - kraniki z końcówką na węża</t>
  </si>
  <si>
    <t>3.2</t>
  </si>
  <si>
    <t>3.2.1</t>
  </si>
  <si>
    <t>3.2.2</t>
  </si>
  <si>
    <t>3.2.3</t>
  </si>
  <si>
    <t>3.2.4</t>
  </si>
  <si>
    <t>3.2.5</t>
  </si>
  <si>
    <t>3.3</t>
  </si>
  <si>
    <t>Wentylacja</t>
  </si>
  <si>
    <t>3.3.1</t>
  </si>
  <si>
    <t>3.3.2</t>
  </si>
  <si>
    <t>3.3.3</t>
  </si>
  <si>
    <t>Roboty ziemne</t>
  </si>
  <si>
    <t>Stan surowy otwarty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</si>
  <si>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</si>
  <si>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</si>
  <si>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</si>
  <si>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</si>
  <si>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</si>
  <si>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</si>
  <si>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</si>
  <si>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</si>
  <si>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Podkład z chudego betonu</t>
  </si>
  <si>
    <t>Ławy fundamentowe żelbetowe - beton W8</t>
  </si>
  <si>
    <t>Stopy fundamentowe żelbetowe - beton W8</t>
  </si>
  <si>
    <t>Ściany fundamentowe żelbetowe - beton W8</t>
  </si>
  <si>
    <t>Płyta fundamentowa podszybia - beton W8</t>
  </si>
  <si>
    <t>Słupy żelbetowe w poziomie parteru</t>
  </si>
  <si>
    <t>Wykonanie wykopów, tymczasowe odwodnienie wykopu, magazynowanie urobku do obsypki (urobek , którego jakość nie pozwala na użycie do obsypania lub w nadmiarze należy wywieźć poza teren budowy wliczając opłatę za składowanie).W zbliżeniach do sieci roboty ziemne należy prowadzić sposobem ręcznym</t>
  </si>
  <si>
    <t xml:space="preserve">Obsypanie budynku gruntem z odkładu lub dowiezionego z zagęszczeniem </t>
  </si>
  <si>
    <t>Izolacja pozioma ścian fundamentowych - 1 x papa podkładowa termozgrzewalna gr. minimum 4 mm na osnowie z welonu szklanego , bitum modyfikowany SBS</t>
  </si>
  <si>
    <t>Belki żelbetowe w poziomie parteru</t>
  </si>
  <si>
    <t>Wieńce żelbetowe w poziomie parteru</t>
  </si>
  <si>
    <t>Schody żelbetowe - parter - I piętro</t>
  </si>
  <si>
    <t>1.4.18</t>
  </si>
  <si>
    <t>1.4.19</t>
  </si>
  <si>
    <t>1.4.20</t>
  </si>
  <si>
    <t>1.4.21</t>
  </si>
  <si>
    <t>1.4.22</t>
  </si>
  <si>
    <t>1.4.23</t>
  </si>
  <si>
    <t>1.4.24</t>
  </si>
  <si>
    <t>Nadproża żelbetowe ścian konstrukcyjnych w poziomie parteru</t>
  </si>
  <si>
    <t xml:space="preserve">Ścianki działowe w poziomie parteru  murowane  z bloczków z betonu komórkowego gr. 15 cm odmiany 500 na zaprawie do cienkich spoin M5 </t>
  </si>
  <si>
    <t xml:space="preserve">Ściany wypełniejące w poziomie parteru  murowane  z bloczków z betonu komórkowego gr. 30 cm odmiany 500 na zaprawie do cienkich spoin M5 </t>
  </si>
  <si>
    <t>Ściany murowane konstrukcyjne w poziomie I piętra z bloczków z betonu komórkowego gr. 30 cm odmiany 600 na zaprawie do cienkich spoin M10</t>
  </si>
  <si>
    <t>Ściany murowane konstrukcyjne w poziomie parteru z bloczków z betonu komórkowego gr. 30 cm odmiany 600 na zaprawie do cienkich spoin M10</t>
  </si>
  <si>
    <t>Nadproża prefabrykowane systemowe  ścianek działowych w poziomie parteru</t>
  </si>
  <si>
    <t>Nadproża prefabrykowane systemowe  ścian wypełniających w poziomie parteru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</si>
  <si>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</si>
  <si>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</si>
  <si>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</si>
  <si>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</si>
  <si>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</si>
  <si>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</si>
  <si>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</si>
  <si>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</si>
  <si>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</si>
  <si>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</si>
  <si>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</si>
  <si>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</si>
  <si>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</si>
  <si>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</si>
  <si>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</si>
  <si>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</si>
  <si>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</si>
  <si>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</si>
  <si>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Słupy żelbetowe w poziomie I piętra</t>
  </si>
  <si>
    <t>Belki żelbetowe w poziomie I piętra</t>
  </si>
  <si>
    <t>Wieńce żelbetowe w poziomie I piętra</t>
  </si>
  <si>
    <t>Nadproża żelbetowe ścian konstrukcyjnych w poziomie I piętra</t>
  </si>
  <si>
    <t>Schody żelbetowe -  I piętro - II piętro</t>
  </si>
  <si>
    <t xml:space="preserve">Ścianki działowe w poziomie I piętra  murowane  z bloczków z betonu komórkowego gr. 15 cm odmiany 500 na zaprawie do cienkich spoin M5 </t>
  </si>
  <si>
    <t xml:space="preserve">Ściany wypełniejące w poziomie I piętra  murowane  z bloczków z betonu komórkowego gr. 30 cm odmiany 500 na zaprawie do cienkich spoin M5 </t>
  </si>
  <si>
    <t>Nadproża prefabrykowane systemowe  ścianek działowych w poziomie I piętra</t>
  </si>
  <si>
    <t>Nadproża prefabrykowane systemowe  ścian wypełniających w poziomie I piętra</t>
  </si>
  <si>
    <t>Budowa budynku przedszkolno-żłobkowego w Zaskalu</t>
  </si>
  <si>
    <t>Szyb windowy w pioziomie I piętra</t>
  </si>
  <si>
    <t>Szyb windowy w pioziomie parteru</t>
  </si>
  <si>
    <t xml:space="preserve">Zebranie ziemi urodzajnej z kosztami magazynowania </t>
  </si>
  <si>
    <t>Izolacja pozioma ścian fundamentowych w miejscach przejścia zbrojenia z dwuskładnikowej masy uszczelniającej na bazie cementu</t>
  </si>
  <si>
    <t>1.4.43</t>
  </si>
  <si>
    <t>1.4.44</t>
  </si>
  <si>
    <t>1.4.45</t>
  </si>
  <si>
    <t>1.4.46</t>
  </si>
  <si>
    <t>1.4.47</t>
  </si>
  <si>
    <t>1.4.48</t>
  </si>
  <si>
    <t>Ściany murowane konstrukcyjne w poziomie II piętra z bloczków z betonu komórkowego gr. 30 cm odmiany 600 na zaprawie do cienkich spoin M10</t>
  </si>
  <si>
    <t>Słupy żelbetowe w poziomie II piętra</t>
  </si>
  <si>
    <t>Belki żelbetowe w poziomie II piętra</t>
  </si>
  <si>
    <t>Nadproża żelbetowe ścian konstrukcyjnych w poziomie II piętra</t>
  </si>
  <si>
    <t>Szyb windowy w pioziomie II piętra</t>
  </si>
  <si>
    <t xml:space="preserve">Ścianki działowe w poziomie II piętra  murowane  z bloczków z betonu komórkowego gr. 15 cm odmiany 500 na zaprawie do cienkich spoin M5 </t>
  </si>
  <si>
    <t xml:space="preserve">Ściany wypełniejące w poziomie II piętra  murowane  z bloczków z betonu komórkowego gr. 30 cm odmiany 500 na zaprawie do cienkich spoin M5 </t>
  </si>
  <si>
    <t>Nadproża prefabrykowane systemowe  ścianek działowych w poziomie II piętra</t>
  </si>
  <si>
    <t>Nadproża prefabrykowane systemowe  ścian wypełniających w poziomie II piętra</t>
  </si>
  <si>
    <t>Wieńce żelbetowe w poziomie II piętra - w cenie należy ująć montaż kotew do więźby dachowej</t>
  </si>
  <si>
    <t>Ściany szczytowe murowane  z bloczków z betonu komórkowego gr. 30 cm odmiany 500 na zaprawie do cienkich spoin M5</t>
  </si>
  <si>
    <t>Wieńce żelbetowe spinające ściany szczytowe wraz z przewiązkami żelbetowymi w ścianach szczytowych</t>
  </si>
  <si>
    <t>Ściany  REI 60 dla montażu klapy oddymiającej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</si>
  <si>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</si>
  <si>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</si>
  <si>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</si>
  <si>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</si>
  <si>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</si>
  <si>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</si>
  <si>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</si>
  <si>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</si>
  <si>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1.4.57</t>
  </si>
  <si>
    <t>Dostawa i montaż więźby dachowej</t>
  </si>
  <si>
    <t>Ułożenie folii paroprzepuszczalnej , montaż kontrłat , deskowanie dachu, desek okapowych , desek koszowych itp.</t>
  </si>
  <si>
    <t>Dostawa i montaż klapy oddymiającej</t>
  </si>
  <si>
    <t>Dostwa i montaż rynien</t>
  </si>
  <si>
    <t>Dostwa i montaż  rur spustowych</t>
  </si>
  <si>
    <t>Dostwa i montaż  śniegołapów</t>
  </si>
  <si>
    <t>Dostwa i montaż  systemu zabezpieczenia przed upadkiem</t>
  </si>
  <si>
    <t>1.5</t>
  </si>
  <si>
    <t>Okna i drzwi</t>
  </si>
  <si>
    <t>Dostawa i montaż okien</t>
  </si>
  <si>
    <t>Dostawa i montaż drzwi zewnętrznych</t>
  </si>
  <si>
    <t>Dostawa i montaż drzwi wewnętrznych</t>
  </si>
  <si>
    <t>Dostawa i montaż parapetów wewnętrznych</t>
  </si>
  <si>
    <t>1.5.1</t>
  </si>
  <si>
    <t>1.5.2</t>
  </si>
  <si>
    <t>1.5.3</t>
  </si>
  <si>
    <t>1.5.4</t>
  </si>
  <si>
    <t>Roboty wykończeniowe wewnętrzne</t>
  </si>
  <si>
    <t>1.6</t>
  </si>
  <si>
    <t>Podkład z kruszywa pod posadzki w poziomie parteru</t>
  </si>
  <si>
    <t>Podkład z chudego betonu pod posadzki w poziomie parteru</t>
  </si>
  <si>
    <t>Wykonanie warstw posadzkowych w poziomie parteru - izolacja przeciwwilgociowa pozioma , izolacja termiczna , folia PE , wylewka cementowa</t>
  </si>
  <si>
    <t>Cokoliki z płytek w poziomie parteru</t>
  </si>
  <si>
    <t>Ułożenie wykładziny PCV w poziomie parteru wraz z wykonaniem cokolików i przygotowaniem podłoża</t>
  </si>
  <si>
    <t>Ułożenie podłóg z płytek poziomie parteru z przygotowaniem podłoża</t>
  </si>
  <si>
    <t>Wykonanie warstw posadzkowych w poziomie I piętra - izolacja akustyczna , folia PE , wylewka cementowa</t>
  </si>
  <si>
    <t>Ułożenie podłóg z płytek poziomie I piętra z przygotowaniem podłoża</t>
  </si>
  <si>
    <t>Cokoliki z płytek w poziomie I piętra</t>
  </si>
  <si>
    <t>Ułożenie wykładziny PCV w poziomie I piętra wraz z wykonaniem cokolików i przygotowaniem podłoża</t>
  </si>
  <si>
    <t>Wykonanie warstw posadzkowych w poziomie II piętra - izolacja akustyczna , folia PE , wylewka cementowa</t>
  </si>
  <si>
    <t>Ułożenie podłóg z płytek poziomie II piętra z przygotowaniem podłoża</t>
  </si>
  <si>
    <t>Cokoliki z płytek w poziomie II piętra</t>
  </si>
  <si>
    <t>Ułożenie wykładziny PCV w poziomie II piętra wraz z wykonaniem cokolików i przygotowaniem podłoża</t>
  </si>
  <si>
    <t>Ułożenie płytek na biegach i spocznikach schodów wraz z przygotowaniem podłoża</t>
  </si>
  <si>
    <t>Ułożenie cokolików z płytek na biegach i spocznikach schodów wraz z przygotowaniem podłoża</t>
  </si>
  <si>
    <t>Tynki na ścianach w poziomie parteru</t>
  </si>
  <si>
    <t>Tynki na ścianach w poziomie I piętra</t>
  </si>
  <si>
    <t>Tynki na ścianach w poziomie II piętra</t>
  </si>
  <si>
    <t>Izolacja termiczna stropu nad II piętrem</t>
  </si>
  <si>
    <t>Warstwy wykończeniowe na stropie nad II piętrem ( poddasze nieużytkowe)</t>
  </si>
  <si>
    <t>Dostawa i montaż wyłazu dachowego</t>
  </si>
  <si>
    <t>1.5.5</t>
  </si>
  <si>
    <t>Dostawa i montaż wyłazu strychowego</t>
  </si>
  <si>
    <t>Tynki na biegach i spocznikach schodów. Pozycja zawiera również tynkowanie boków biegów i spoczników</t>
  </si>
  <si>
    <t xml:space="preserve">Zabudowy z płyt g-k (stelaże podtynkowe , instalacje i inne konieczne) </t>
  </si>
  <si>
    <t>Malowanie ścian farbą lateksową w poziomie parteru</t>
  </si>
  <si>
    <t>Malowanie ścian farbą lateksową w poziomie I piętra</t>
  </si>
  <si>
    <t>Malowanie ścian farbą lateksową w poziomie II piętra</t>
  </si>
  <si>
    <t>Malowanie lamperii na ścianach  w poziomie parteru</t>
  </si>
  <si>
    <t>Malowanie lamperii na ścianach w poziomie I piętra</t>
  </si>
  <si>
    <t>Malowanie lamperii na ścianach w poziomie II piętra</t>
  </si>
  <si>
    <t>Malowanie lamperii na ścianach  klatki schodowej</t>
  </si>
  <si>
    <t xml:space="preserve">Malowanie ścian klatki schodowej farbą lateksową  </t>
  </si>
  <si>
    <t>Izolacja przeciwwilgociowa z folii w płynie podlóg narażonych na działanie bezpośrednie wody</t>
  </si>
  <si>
    <t>Izolacja przeciwwilgociowa z folii w płynie ścian  narażonych na działanie bezpośrednie wody</t>
  </si>
  <si>
    <t>Flizowanie ścian z przygotowaniem podłoża w poziomie parteru</t>
  </si>
  <si>
    <t>Flizowanie ścian z przygotowaniem podłoża w poziomie I piętra</t>
  </si>
  <si>
    <t>Flizowanie ścian z przygotowaniem podłoża w poziomie II piętra</t>
  </si>
  <si>
    <t>Dostawa i montaż balustrad schodowych</t>
  </si>
  <si>
    <t>Dostawa i montaż daszków nad wejściami</t>
  </si>
  <si>
    <t>1.3.3</t>
  </si>
  <si>
    <t>Dostawa i montaż ścianek HPL</t>
  </si>
  <si>
    <t>Szpachlowanie ścian w poziomie parteru</t>
  </si>
  <si>
    <t>Szpachlowanie ścian w poziomie I piętra</t>
  </si>
  <si>
    <t>Szpachlowanie ścian w poziomie II piętra</t>
  </si>
  <si>
    <t>Szpachlowanie ścian  klatki schodowej</t>
  </si>
  <si>
    <t>Wykończenie boków biegów i spoczników</t>
  </si>
  <si>
    <t>Szpachlowanie biegów , spoczników i sufitu  klatki schodowej</t>
  </si>
  <si>
    <t xml:space="preserve">Malowanie biegów , spoczników i sufitu klatki shodowej farbą lateksową </t>
  </si>
  <si>
    <t>Dostawa i montaż sufitu kasetonowego w poziomie parteru</t>
  </si>
  <si>
    <t>Dostawa i montaż sufitu kasetonowego w poziomie I piętra</t>
  </si>
  <si>
    <t>Dostawa i montaż sufitu kasetonowego w poziomie II piętra</t>
  </si>
  <si>
    <t xml:space="preserve">Dostawa i montaż windy </t>
  </si>
  <si>
    <t>Pozostałe roboty wykończeniowe - dostawa i montaż : luster , wycieraczek , pochwytów dla niepełnosprawnych, drzwiczek rewizyjnych, odbojników drzwiowych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</si>
  <si>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</si>
  <si>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</si>
  <si>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</si>
  <si>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</si>
  <si>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</si>
  <si>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</si>
  <si>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</si>
  <si>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</si>
  <si>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</si>
  <si>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</si>
  <si>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</si>
  <si>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</si>
  <si>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</si>
  <si>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</si>
  <si>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</si>
  <si>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</si>
  <si>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</si>
  <si>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</si>
  <si>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</si>
  <si>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</si>
  <si>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</si>
  <si>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</si>
  <si>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</si>
  <si>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</si>
  <si>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</si>
  <si>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</si>
  <si>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</si>
  <si>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</si>
  <si>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</si>
  <si>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1.6.30</t>
  </si>
  <si>
    <t>1.6.31</t>
  </si>
  <si>
    <t>1.6.32</t>
  </si>
  <si>
    <t>1.6.33</t>
  </si>
  <si>
    <t>1.6.34</t>
  </si>
  <si>
    <t>1.6.35</t>
  </si>
  <si>
    <t>1.6.36</t>
  </si>
  <si>
    <t>1.6.37</t>
  </si>
  <si>
    <t>1.6.38</t>
  </si>
  <si>
    <t>1.6.39</t>
  </si>
  <si>
    <t>1.6.40</t>
  </si>
  <si>
    <t>1.6.41</t>
  </si>
  <si>
    <t>1.6.42</t>
  </si>
  <si>
    <t>1.6.43</t>
  </si>
  <si>
    <t>1.6.44</t>
  </si>
  <si>
    <t>1.6.45</t>
  </si>
  <si>
    <t>1.6.46</t>
  </si>
  <si>
    <t>1.6.47</t>
  </si>
  <si>
    <t>1.6.48</t>
  </si>
  <si>
    <t>1.6.49</t>
  </si>
  <si>
    <t>1.6.50</t>
  </si>
  <si>
    <t>1.6.51</t>
  </si>
  <si>
    <t>1.6.52</t>
  </si>
  <si>
    <t>Roboty wykończeniowe zewnętrzne</t>
  </si>
  <si>
    <t>1.7</t>
  </si>
  <si>
    <t>Wykonanie elewacji w technologii lekkiej mokrej - ułożenie izolacji termicznej, powlekanie izolacji termicznej klejem na siatce</t>
  </si>
  <si>
    <t>Wykonanie elewacji w technologii lekkiej mokrej - nałożenie tynku cienkowartswowego</t>
  </si>
  <si>
    <t>Wykonanie cokołu na elewacji</t>
  </si>
  <si>
    <t>Dostawa i montaż parapetów zewnętrznych</t>
  </si>
  <si>
    <t>Dostawa i montaż podbitki wraz z przygotowaniem podkonstrukcji</t>
  </si>
  <si>
    <t>1.7.1</t>
  </si>
  <si>
    <t>1.7.2</t>
  </si>
  <si>
    <t>1.7.3</t>
  </si>
  <si>
    <t>1.7.4</t>
  </si>
  <si>
    <t>1.7.5</t>
  </si>
  <si>
    <t>1.8</t>
  </si>
  <si>
    <t>Zagospodarowanie terenu</t>
  </si>
  <si>
    <t>Roboty odtworzeniowe</t>
  </si>
  <si>
    <t xml:space="preserve">Obsługa geodezyjna budowy - wytyczenia </t>
  </si>
  <si>
    <t>1.1.5</t>
  </si>
  <si>
    <t>1.1.6</t>
  </si>
  <si>
    <t>1.1.7</t>
  </si>
  <si>
    <t>Uzupełenie elewacji Sali gimnastycznej</t>
  </si>
  <si>
    <t>Uzupełnienie elementów sali gimnastycznej : dachu,  podpitek , rynien , rur spustowych</t>
  </si>
  <si>
    <t>Uzupełnienie  elementów instalacji na budynku sali gimnastycznej : zwody pionowe odgromienia, oświetlenie , kamery , stacja pogodowa</t>
  </si>
  <si>
    <t>Dostawa i montaż kompletnej  rozdzielni głównej RG wraz z wykonaniem WLZ</t>
  </si>
  <si>
    <t>Dostawa i montaż kompletnej  rozdzielni R1</t>
  </si>
  <si>
    <t>Dostawa i montaż kompletnej  rozdzielni R2</t>
  </si>
  <si>
    <t>Dostawa i montaż kompletnej  rozdzielni R3</t>
  </si>
  <si>
    <t>Dostawa i montaż kompletnej  rozdzielni R4</t>
  </si>
  <si>
    <t>Dostawa i montaż kompletnej  rozdzielni RK</t>
  </si>
  <si>
    <t>Dostawa i montaż kompletnej  rozdzielni RW</t>
  </si>
  <si>
    <t>Dostawa i montaż kompletnej  rozdzielni RP.Poż</t>
  </si>
  <si>
    <t>Wykonanie instalacji gniazd wtyczkowych i siły - okabkowanie</t>
  </si>
  <si>
    <t>Wykonanie instalacji gniazd wtyczkowych i siły - montaż osprzętu</t>
  </si>
  <si>
    <t>Wykonanie instalacji gniazd wtyczkowych dedykowanych - okabkowanie</t>
  </si>
  <si>
    <t>Wykonanie instalacji gniazd wtyczkowych dedykowanych - montaż osprzętu</t>
  </si>
  <si>
    <t>Wykonanie instalacji oświetlenia podstawowego  - okablowanie</t>
  </si>
  <si>
    <t>Wykonanie instalacji oświetlenia podstawowego  - montaż opraw</t>
  </si>
  <si>
    <t>Wykonanie instalacji oświetlenia podstawowego  - montaż osprzętu</t>
  </si>
  <si>
    <t>Wykonanie instalacji oświetlenia awaryjnego i ewakuacyjnego  - okablowanie</t>
  </si>
  <si>
    <t>Wykonanie instalacji oświetlenia awaryjnego i ewakuacyjnego  - montaż opraw</t>
  </si>
  <si>
    <t>Wykoanie instalacji okablowania strukturalnego - okablowanie</t>
  </si>
  <si>
    <t>Wykoanie instalacji okablowania strukturalnego - montaż osprzętu</t>
  </si>
  <si>
    <t>Wykoanie instalacji monitoringu - okablowanie</t>
  </si>
  <si>
    <t>Wykoanie instalacji monitoringu - montaż osprzętu</t>
  </si>
  <si>
    <t>Wykoanie instalacji monitoringu - uruchomienie, pomiary , protokoły</t>
  </si>
  <si>
    <t>Wykoanie instalacji okablowania strukturalnego - uruchomienie, pomiary, protokoły</t>
  </si>
  <si>
    <t>Wykoanie instalacji pętli indukcyjnych  - okablowanie</t>
  </si>
  <si>
    <t>Wykoanie instalacji pętli indukcyjnych - montaż osprzętu</t>
  </si>
  <si>
    <t>Wykoanie instalacji pętli indukcyjnych - uruchomienie, pomiary , protokoły</t>
  </si>
  <si>
    <t>Wykoanie instalacji sygnalizacji przyzywowej  - okablowanie</t>
  </si>
  <si>
    <t>Wykoanie instalacji sygnalizacji przyzywowej - montaż osprzętu</t>
  </si>
  <si>
    <t>Wykoanie instalacji sygnalizacji przyzywowej - uruchomienie, pomiary , protokoły</t>
  </si>
  <si>
    <t>Wykoanie instalacji domofonowej  - okablowanie</t>
  </si>
  <si>
    <t>Wykoanie instalacji domofonowej - montaż osprzętu</t>
  </si>
  <si>
    <t>Wykoanie instalacji domofonowej- uruchomienie, pomiary , protokoły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</si>
  <si>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</si>
  <si>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</si>
  <si>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</si>
  <si>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</si>
  <si>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</si>
  <si>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</si>
  <si>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</si>
  <si>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</si>
  <si>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</si>
  <si>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</si>
  <si>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</si>
  <si>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</si>
  <si>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</si>
  <si>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</si>
  <si>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</si>
  <si>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</si>
  <si>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</si>
  <si>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</si>
  <si>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</si>
  <si>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</si>
  <si>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</si>
  <si>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Instalacja wew. wod - kan</t>
  </si>
  <si>
    <t>Wykonanie pozionów kanalizacji technologicznej z kuchni</t>
  </si>
  <si>
    <t>Wykonanie wewnętrznej  instalacji kanalizacji technologicznej kuchni</t>
  </si>
  <si>
    <t xml:space="preserve">Wykonanie wewnętrznej instalacji kanalizacji sanitarnej </t>
  </si>
  <si>
    <t>Wykonanie instalacji wody zimnej , ciepłej i cyrkulacji dla przedszkola</t>
  </si>
  <si>
    <t>Wykonanie instalacji wody zimnej , ciepłej i cyrkulacji dla żłobka</t>
  </si>
  <si>
    <t>Wykonanie instalacji wody zimnej , ciepłej i cyrkulacji dla kuchni</t>
  </si>
  <si>
    <t>Dostawa i montaż zabezpieczenia  ciepłej wody przed poparzeniem dla żłobka</t>
  </si>
  <si>
    <t>Dostawa i montaż zabezpieczenia  ciepłej wody przed poparzeniem dla przedszkola</t>
  </si>
  <si>
    <t>Dostawa i montaż zestawów wodomierzowych wody ciepłej i zimnej dla żłobka</t>
  </si>
  <si>
    <t>Dostawa i montaż zestawów wodomierzowych wody ciepłej i zimnej dla przedszkola</t>
  </si>
  <si>
    <t>Dostawa i montaż zestawów wodomierzowych wody ciepłej i zimnej dla kuchni</t>
  </si>
  <si>
    <t xml:space="preserve">Dostawa i montaż stelaży podtynkowych do wc </t>
  </si>
  <si>
    <t>Dostawa i montaż urządzeń sanitarnych  - miski ustępowe dla przedszkolaków, przyciski , deski sedesowe</t>
  </si>
  <si>
    <t>3.1.16</t>
  </si>
  <si>
    <t>3.1.17</t>
  </si>
  <si>
    <t>Dostawa i montaż urządzeń sanitarnych - umywalki dla przedszkolaków z bateriami i zaworkami pod umywalkowymi, półpostumentami</t>
  </si>
  <si>
    <t>3.1.18</t>
  </si>
  <si>
    <t>Dostawa i montaż urządzeń sanitarnych - umywalki z bateriami i zaworkami podumywalkowymi, półpostumentami</t>
  </si>
  <si>
    <t>3.1.19</t>
  </si>
  <si>
    <t>Dostawa i montaż urządzeń sanitarnych - zlew gospodarczy z baterią i zaworkami</t>
  </si>
  <si>
    <t>3.1.20</t>
  </si>
  <si>
    <t>Dostawa i montaż zaworków pod urządzenia  gastronomiczne kuchni</t>
  </si>
  <si>
    <t>3.1.21</t>
  </si>
  <si>
    <t>Dostawa i montaż urządzeń sanitarnych - brodzik natryskowy wraz z bateria natryskową</t>
  </si>
  <si>
    <t>3.1.22</t>
  </si>
  <si>
    <t>3.1.23</t>
  </si>
  <si>
    <t>Wykonanie podłączenia instalacji zimnej wody do istniejacej instalacji w szkole</t>
  </si>
  <si>
    <t>3.1.24</t>
  </si>
  <si>
    <t>Dostawa i montaż podgrzewacza cwu wraz ze stosowną armaturą odcinajacą i zabezpieczajacą oraz urządzeniami (pompa cyrkulacyjna, naczynie przeponowe)</t>
  </si>
  <si>
    <t>3.1.25</t>
  </si>
  <si>
    <t>Próby szczelności, Badanie wody , odbiory</t>
  </si>
  <si>
    <t>Instalacja wewnętrzna hydrantowa</t>
  </si>
  <si>
    <t>Wykonanie wewnętrznej instalacji hydrantowej</t>
  </si>
  <si>
    <t xml:space="preserve">Dostawa i montaż hydrantów przeciwpożarowych HP 25 </t>
  </si>
  <si>
    <t>Dostawa i montaż naczynia przeponowego wraz z włącznikiem ciśnieniowym oraz konieczną armaturą</t>
  </si>
  <si>
    <t>Dostawa i montaż zestawu wodomierzowego na instalacji napełniania zbiornika p.poż</t>
  </si>
  <si>
    <t>Próby szczelności,Badanie wydajności hydrantów, odbiory</t>
  </si>
  <si>
    <t>Instalacja CO i CT</t>
  </si>
  <si>
    <t>Wykonanie podłaczenia instalacji c.o w istniejacej kotłowni w szkole</t>
  </si>
  <si>
    <t>Wykonanie instalacji c.o. między kotłownią a rozdzielaczem obiegów grzewczych</t>
  </si>
  <si>
    <t>Dostawa i montaż rozdzielacza wraz z grupami pompowymi i konieczna armaturą dla obiegów: Ogrzewania podłogowego;  Ciepła technologicznego nagrzewnic   ; Przygotowania cwu.</t>
  </si>
  <si>
    <t>3.3.4</t>
  </si>
  <si>
    <t>Dostawa i montaż automatyki obiegów grzewczych - sterowanie, okablowanie, zasilanie</t>
  </si>
  <si>
    <t>3.3.5</t>
  </si>
  <si>
    <t>Dostawa i montaż szafek rozdzielaczowych wraz z rozdzielaczami ogrzewania podłogowego</t>
  </si>
  <si>
    <t>3.3.6</t>
  </si>
  <si>
    <t>Dostawa i montaż ciepłomierza dla opomiarowania żłobka</t>
  </si>
  <si>
    <t>3.3.7</t>
  </si>
  <si>
    <t>Dostawa i montaż ciepłomierza dla opomiarowania przedszkola</t>
  </si>
  <si>
    <t>3.3.8</t>
  </si>
  <si>
    <t>Dostawa i montaż ciepłomierza dla opomiarowania kuchni</t>
  </si>
  <si>
    <t>3.3.9</t>
  </si>
  <si>
    <t>Wykonanie instalacji ogrzewania podłogowego</t>
  </si>
  <si>
    <t>3.3.10</t>
  </si>
  <si>
    <t>Wykonanie instalacji sterowania ogrzewania podłogowego - sterowanie , okablowanie , zasilanie</t>
  </si>
  <si>
    <t>3.3.11</t>
  </si>
  <si>
    <t>Wykonanie instalacji CT dla central wentylacyjnych</t>
  </si>
  <si>
    <t>3.3.12</t>
  </si>
  <si>
    <t xml:space="preserve">Wykonanie instalacji CT dla podgrzewacza wody </t>
  </si>
  <si>
    <t>3.3.13</t>
  </si>
  <si>
    <t>Dostawa i montaż wymiennika glikolowego wraz z konieczna armaturą oraz glikolem</t>
  </si>
  <si>
    <t>3.3.14</t>
  </si>
  <si>
    <t>Dostawa i montaż układów podmieszania przy nagrzewnicach wodnych central wentylacyjnych</t>
  </si>
  <si>
    <t>3.3.15</t>
  </si>
  <si>
    <t>Dostawa i montaż ciepłomierza dla opomiarowania CT dla wentylacji</t>
  </si>
  <si>
    <t>3.3.16</t>
  </si>
  <si>
    <t>Dostawa i montaż ciepłomierza dla opomiarowania CT dla podgrzewacza wody</t>
  </si>
  <si>
    <t>3.3.17</t>
  </si>
  <si>
    <t>Próby szczelności, Uruchomienie systemów sterowania, Odbiory</t>
  </si>
  <si>
    <t>3.4</t>
  </si>
  <si>
    <t>3.4.1</t>
  </si>
  <si>
    <t>Dostawa i montaż centrali wentylacyjnej dla żłobka</t>
  </si>
  <si>
    <t>3.4.2</t>
  </si>
  <si>
    <t>Wykonanie instalacji wentylacji dla żłobka</t>
  </si>
  <si>
    <t>3.4.3</t>
  </si>
  <si>
    <t>Dostawa i montaż centrali wentylacyjnej dla przedszkola</t>
  </si>
  <si>
    <t>3.4.4</t>
  </si>
  <si>
    <t>Wykonanie instalacji wentylacji dla przedszkola</t>
  </si>
  <si>
    <t>3.4.5</t>
  </si>
  <si>
    <t>Dostawa i montaż centrali wentylacyjnej jadalni</t>
  </si>
  <si>
    <t>3.4.6</t>
  </si>
  <si>
    <t>Wykonanie instalacji wentylacji dla jadalni</t>
  </si>
  <si>
    <t>3.4.7</t>
  </si>
  <si>
    <t>Dostawa i montaż centrali wentylacyjnej dla kuchni</t>
  </si>
  <si>
    <t>3.4.8</t>
  </si>
  <si>
    <t>Wykonanie instalacji wentylacji dla kuchni</t>
  </si>
  <si>
    <t>3.4.9</t>
  </si>
  <si>
    <t>Wykonanie instalacji wyciągowej z okapu kuchennego (okap poza zakresem realizacji)</t>
  </si>
  <si>
    <t>3.4.10</t>
  </si>
  <si>
    <t>Wykonanie instalacji wentylacji nawiewu do kuchni wraz z urządzeniami i armaturą i automatyką</t>
  </si>
  <si>
    <t>3.4.11</t>
  </si>
  <si>
    <t>Wykonanie instalacji wentylacj wywiewnej z sanitariatów żłobka wraz z urządzeniami i armaturą i automatyką</t>
  </si>
  <si>
    <t>3.4.12</t>
  </si>
  <si>
    <t>Wykonanie instalacji wentylacj wywiewnej z szatni żłobka wraz z urządzeniami i armaturą i automatyką</t>
  </si>
  <si>
    <t>3.4.13</t>
  </si>
  <si>
    <t>Wykonanie instalacji wentylacj wywiewnej z sanitariatów zaplecza kuchennego wraz z urządzeniami i armaturą i automatyką</t>
  </si>
  <si>
    <t>3.4.14</t>
  </si>
  <si>
    <t>Wykonanie instalacji wentylacj wywiewnej z magazynów kuchennych wraz z urządzeniami i armaturą i automatyką</t>
  </si>
  <si>
    <t>3.4.15</t>
  </si>
  <si>
    <t>3.4.16</t>
  </si>
  <si>
    <t>Wykonanie instalacji wentylacj wywiewnej z sanitariatów na piętrze przedszkola strona prawa wraz z urządzeniami i armaturą i automatyką</t>
  </si>
  <si>
    <t>3.4.17</t>
  </si>
  <si>
    <t>Wykonanie instalacji wentylacj wywiewnej z sanitariatów na piętrze przedszkola strona lewa wraz z urządzeniami i armaturą i automatyką</t>
  </si>
  <si>
    <t>3.4.18</t>
  </si>
  <si>
    <t>Wykonanie instalacji wentylacj wywiewnej z sanitariatów na poddasza przedszkola strona prawa wraz z urządzeniami i armaturą i automatyką</t>
  </si>
  <si>
    <t>3.4.19</t>
  </si>
  <si>
    <t>Wykonanie instalacji wentylacj wywiewnej z szatni przedszkola wraz z urządzeniami i armaturą i automatyką</t>
  </si>
  <si>
    <t>3.4.20</t>
  </si>
  <si>
    <t>Wykonanie instalacji wentylacj wywiewnej z pom. socjalnych na poddaszu wraz z urządzeniami i armaturą i automatyką</t>
  </si>
  <si>
    <t>3.4.21</t>
  </si>
  <si>
    <t>Próby, Uruchomienia ,Odbiory</t>
  </si>
  <si>
    <t>3.5</t>
  </si>
  <si>
    <t>3.5.1</t>
  </si>
  <si>
    <t>3.5.2</t>
  </si>
  <si>
    <t>Instalacje sanitarne zewnętrzne</t>
  </si>
  <si>
    <t>Wykonananie przyłacza kanalizacji technologicznej do separatora tłuszczu</t>
  </si>
  <si>
    <t>Dostawa i montaż separatora tłuszczu</t>
  </si>
  <si>
    <t>Wykonananie przyłacza kanalizacji sanitarnej</t>
  </si>
  <si>
    <t xml:space="preserve">Wykonananie kanalizacji deszczowej wraz z podłączeniem rur spustowych </t>
  </si>
  <si>
    <t>Dostawa i montaż urządzeń pompowych wraz z konieczna armaturą i automatyką zbiornika p.poż</t>
  </si>
  <si>
    <t>Wykonananie przyłacza wodnego do zbiornika p.poż wraz z konieczna armaturą napełniajacą</t>
  </si>
  <si>
    <t>Wykonananie rurociągu tłocznego instalacji hydrantowej ze zbiornika p.poż do budynku</t>
  </si>
  <si>
    <t>razem budynek</t>
  </si>
  <si>
    <t>Izolacja termiczna  ścian fundamentowych - styrodur gr. 12 cm  zabezpieczony folią kubełkową</t>
  </si>
  <si>
    <t>Uzyskanie decyzji UDT zezwalającej na eksploatację windy</t>
  </si>
  <si>
    <t xml:space="preserve">I </t>
  </si>
  <si>
    <t>II.</t>
  </si>
  <si>
    <t>montaż elementów placu zabaw</t>
  </si>
  <si>
    <t>1.8.1</t>
  </si>
  <si>
    <t>1.8.2</t>
  </si>
  <si>
    <t>1.8.3</t>
  </si>
  <si>
    <t>2.3</t>
  </si>
  <si>
    <t>Przebudowa sieci średniego i niskiego napięcia kolidująej z inwestycją</t>
  </si>
  <si>
    <t>4.1</t>
  </si>
  <si>
    <t>4.2</t>
  </si>
  <si>
    <t>wykonanie ogrodzenia</t>
  </si>
  <si>
    <t>4.3</t>
  </si>
  <si>
    <t>4.4</t>
  </si>
  <si>
    <t>zieleń - trawniki</t>
  </si>
  <si>
    <t>podsumowanie I+II</t>
  </si>
  <si>
    <t>Budowa budynku przedszkolno - żłobkowego</t>
  </si>
  <si>
    <t xml:space="preserve">Dostawa i montaż  kompletnych szafek pomiarowych </t>
  </si>
  <si>
    <t>Strop nad parterem - strop gęstożebrowy z nadbetonem zbrojonym</t>
  </si>
  <si>
    <t>Strop nad I piętrem - strop gęstożebrowy  z nadbetonem zbrojonym</t>
  </si>
  <si>
    <t>Strop nad II piętrem - strop gęstożebrowy  z nadbetonem zbrojonym</t>
  </si>
  <si>
    <t>Dostawa i montaż zbiornika p.poż. 10m3</t>
  </si>
  <si>
    <t>urządzenie terenu wokół budynku, wykonanie chodników, wykonanie utwardzonego stanowiska poboru wody oraz „nawrotki” dla wozów bojowych PSP wraz z dostowaniem istniejącego zbiornika ppoż. do poboru wody ze stanowiska</t>
  </si>
  <si>
    <t>Pokrycie dachu blacha aleminiowa wraz z obróbkami blacharskimi</t>
  </si>
  <si>
    <t>Obsługa geodezyjna budowy -  inwentaryzacja powykonawcza</t>
  </si>
  <si>
    <t>Rozebranie koniecznych rusztowan, daszków, zabezpieczen</t>
  </si>
  <si>
    <t>Likwidacja placu budowy, uporządkowanie placu budowy</t>
  </si>
  <si>
    <t>Organizacja placu budowy ( ogrodzenie, zaplecze biurowe, zaplecze sanitarne)</t>
  </si>
  <si>
    <t>Wykonanie koniecznych rusztowan, daszków, zabezpieczen</t>
  </si>
  <si>
    <t>Roboty rozbiórkowe - rozebranie: krawężników, nawierzchni z kostki brukowej, kanalizacji deszczowej (ruociąg, wpusty uliczne , odwodnienia liniowe), fragmentu placu zabaw z ogrodzeniem, ogrodzeniaenia szkoły od strony południowej, ocieplenia ze styropianu na ścianie wschodniej sali gimnastycznej, elementów sali gimnastycznej kolidujących z inwestycją : fragment dachu  okap) z podbitkami, rynnami, rurami spustowymi,  elementów instalacji na budynku sali gimnastycznej: zwody pionowe odgromienia, oświetlenie, kamery, stacja pogodowa</t>
  </si>
  <si>
    <t>Uszczelnienie styku płyta podszybia - ściany szybu windowego (blachy uszczelniające  lub taśmy uszczelniające)</t>
  </si>
  <si>
    <t>Izolacja pionowa ścian fundamentowych, ław i stóp  dyspersją wodną asfaltowo-kauczukową</t>
  </si>
  <si>
    <t>3.5.3</t>
  </si>
  <si>
    <t>3.5.4</t>
  </si>
  <si>
    <t>3.5.5</t>
  </si>
  <si>
    <t>3.5.6</t>
  </si>
  <si>
    <t>3.5.7</t>
  </si>
  <si>
    <t>3.5.8</t>
  </si>
  <si>
    <t>3.5.9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</si>
</sst>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zcionka tekstu podstawowego"/>
      <family val="2"/>
    </font>
    <font>
      <sz val="11"/>
      <color rgb="FF00B050"/>
      <name val="Czcionka tekstu podstawowego"/>
      <family val="2"/>
    </font>
    <font>
      <b/>
      <sz val="10"/>
      <color theme="1"/>
      <name val="Czcionka tekstu podstawowego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/>
    </xf>
    <xf numFmtId="0" fontId="53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54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49" fontId="55" fillId="0" borderId="12" xfId="0" applyNumberFormat="1" applyFont="1" applyBorder="1" applyAlignment="1">
      <alignment vertical="center" wrapText="1"/>
    </xf>
    <xf numFmtId="49" fontId="56" fillId="0" borderId="12" xfId="0" applyNumberFormat="1" applyFont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59" fillId="0" borderId="12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14" xfId="0" applyFont="1" applyFill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4" xfId="0" applyFont="1" applyBorder="1" applyAlignment="1">
      <alignment horizontal="justify"/>
    </xf>
    <xf numFmtId="0" fontId="55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49" fontId="55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164" fontId="52" fillId="0" borderId="15" xfId="0" applyNumberFormat="1" applyFont="1" applyBorder="1" applyAlignment="1">
      <alignment horizontal="center" vertical="center"/>
    </xf>
    <xf numFmtId="164" fontId="53" fillId="0" borderId="12" xfId="0" applyNumberFormat="1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164" fontId="53" fillId="0" borderId="14" xfId="0" applyNumberFormat="1" applyFont="1" applyBorder="1" applyAlignment="1">
      <alignment horizontal="center" vertical="center" wrapText="1"/>
    </xf>
    <xf numFmtId="164" fontId="53" fillId="0" borderId="12" xfId="58" applyNumberFormat="1" applyFont="1" applyBorder="1" applyAlignment="1">
      <alignment horizontal="center" vertical="center" wrapText="1"/>
    </xf>
    <xf numFmtId="164" fontId="54" fillId="0" borderId="14" xfId="58" applyNumberFormat="1" applyFont="1" applyBorder="1" applyAlignment="1">
      <alignment horizontal="center" vertical="center" wrapText="1"/>
    </xf>
    <xf numFmtId="164" fontId="53" fillId="0" borderId="14" xfId="58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61" fillId="0" borderId="0" xfId="0" applyFont="1" applyAlignment="1">
      <alignment/>
    </xf>
    <xf numFmtId="164" fontId="53" fillId="0" borderId="14" xfId="0" applyNumberFormat="1" applyFont="1" applyBorder="1" applyAlignment="1">
      <alignment/>
    </xf>
    <xf numFmtId="0" fontId="52" fillId="0" borderId="14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52" fillId="0" borderId="14" xfId="0" applyFont="1" applyBorder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55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164" fontId="53" fillId="0" borderId="0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/>
    </xf>
    <xf numFmtId="49" fontId="56" fillId="0" borderId="14" xfId="0" applyNumberFormat="1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64" fillId="0" borderId="14" xfId="0" applyFont="1" applyBorder="1" applyAlignment="1">
      <alignment/>
    </xf>
    <xf numFmtId="164" fontId="52" fillId="0" borderId="16" xfId="58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62" fillId="0" borderId="17" xfId="0" applyFont="1" applyBorder="1" applyAlignment="1">
      <alignment horizontal="left" wrapText="1"/>
    </xf>
    <xf numFmtId="0" fontId="62" fillId="0" borderId="0" xfId="0" applyFont="1" applyBorder="1" applyAlignment="1">
      <alignment horizontal="left" wrapText="1"/>
    </xf>
    <xf numFmtId="164" fontId="47" fillId="0" borderId="14" xfId="0" applyNumberFormat="1" applyFont="1" applyBorder="1" applyAlignment="1">
      <alignment/>
    </xf>
    <xf numFmtId="49" fontId="3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wrapText="1"/>
    </xf>
    <xf numFmtId="164" fontId="4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4" fontId="5" fillId="0" borderId="14" xfId="58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zoomScalePageLayoutView="0" workbookViewId="0" topLeftCell="A253">
      <selection activeCell="C190" sqref="C190"/>
    </sheetView>
  </sheetViews>
  <sheetFormatPr defaultColWidth="8.796875" defaultRowHeight="14.25"/>
  <cols>
    <col min="1" max="1" width="5.19921875" style="13" customWidth="1"/>
    <col min="2" max="2" width="70.69921875" style="0" customWidth="1"/>
    <col min="3" max="3" width="15.3984375" style="0" customWidth="1"/>
    <col min="4" max="4" width="51.09765625" style="46" customWidth="1"/>
  </cols>
  <sheetData>
    <row r="1" ht="27">
      <c r="A1" s="14" t="s">
        <v>2</v>
      </c>
    </row>
    <row r="2" spans="1:4" s="15" customFormat="1" ht="20.25">
      <c r="A2" s="3" t="s">
        <v>151</v>
      </c>
      <c r="D2" s="47"/>
    </row>
    <row r="3" spans="1:4" s="15" customFormat="1" ht="20.25">
      <c r="A3" s="3"/>
      <c r="D3" s="47"/>
    </row>
    <row r="4" spans="1:3" ht="15">
      <c r="A4" s="9" t="s">
        <v>0</v>
      </c>
      <c r="B4" s="1" t="s">
        <v>3</v>
      </c>
      <c r="C4" s="2" t="s">
        <v>1</v>
      </c>
    </row>
    <row r="5" spans="1:3" ht="21" thickBot="1">
      <c r="A5" s="77" t="s">
        <v>511</v>
      </c>
      <c r="B5" s="78" t="s">
        <v>526</v>
      </c>
      <c r="C5" s="52"/>
    </row>
    <row r="6" spans="1:3" ht="21" thickBot="1">
      <c r="A6" s="10" t="s">
        <v>4</v>
      </c>
      <c r="B6" s="4" t="s">
        <v>5</v>
      </c>
      <c r="C6" s="31">
        <f>C7+C14+C16+C20+C78+C84+C137+C143</f>
        <v>0</v>
      </c>
    </row>
    <row r="7" spans="1:4" s="6" customFormat="1" ht="15">
      <c r="A7" s="11" t="s">
        <v>6</v>
      </c>
      <c r="B7" s="5" t="s">
        <v>10</v>
      </c>
      <c r="C7" s="32">
        <f>SUM(C8:C13)</f>
        <v>0</v>
      </c>
      <c r="D7" s="46"/>
    </row>
    <row r="8" spans="1:4" s="8" customFormat="1" ht="15">
      <c r="A8" s="12" t="s">
        <v>12</v>
      </c>
      <c r="B8" s="7" t="s">
        <v>537</v>
      </c>
      <c r="C8" s="33"/>
      <c r="D8" s="48"/>
    </row>
    <row r="9" spans="1:4" s="8" customFormat="1" ht="15">
      <c r="A9" s="12" t="s">
        <v>13</v>
      </c>
      <c r="B9" s="7" t="s">
        <v>538</v>
      </c>
      <c r="C9" s="33"/>
      <c r="D9" s="48"/>
    </row>
    <row r="10" spans="1:4" s="8" customFormat="1" ht="15">
      <c r="A10" s="12" t="s">
        <v>14</v>
      </c>
      <c r="B10" s="7" t="s">
        <v>325</v>
      </c>
      <c r="C10" s="33"/>
      <c r="D10" s="48"/>
    </row>
    <row r="11" spans="1:4" s="8" customFormat="1" ht="15">
      <c r="A11" s="12" t="s">
        <v>326</v>
      </c>
      <c r="B11" s="7" t="s">
        <v>534</v>
      </c>
      <c r="C11" s="33"/>
      <c r="D11" s="48"/>
    </row>
    <row r="12" spans="1:4" s="8" customFormat="1" ht="15">
      <c r="A12" s="12" t="s">
        <v>327</v>
      </c>
      <c r="B12" s="7" t="s">
        <v>535</v>
      </c>
      <c r="C12" s="33"/>
      <c r="D12" s="48"/>
    </row>
    <row r="13" spans="1:4" s="8" customFormat="1" ht="15">
      <c r="A13" s="12" t="s">
        <v>328</v>
      </c>
      <c r="B13" s="7" t="s">
        <v>536</v>
      </c>
      <c r="C13" s="33"/>
      <c r="D13" s="48"/>
    </row>
    <row r="14" spans="1:4" s="6" customFormat="1" ht="15">
      <c r="A14" s="11" t="s">
        <v>7</v>
      </c>
      <c r="B14" s="5" t="s">
        <v>11</v>
      </c>
      <c r="C14" s="34">
        <f>SUM(C15:C15)</f>
        <v>0</v>
      </c>
      <c r="D14" s="44"/>
    </row>
    <row r="15" spans="1:4" s="6" customFormat="1" ht="108.75">
      <c r="A15" s="12" t="s">
        <v>15</v>
      </c>
      <c r="B15" s="7" t="s">
        <v>539</v>
      </c>
      <c r="C15" s="33"/>
      <c r="D15" s="46"/>
    </row>
    <row r="16" spans="1:4" s="18" customFormat="1" ht="15">
      <c r="A16" s="11" t="s">
        <v>8</v>
      </c>
      <c r="B16" s="17" t="s">
        <v>88</v>
      </c>
      <c r="C16" s="34">
        <f>SUM(C17:C19)</f>
        <v>0</v>
      </c>
      <c r="D16" s="49"/>
    </row>
    <row r="17" spans="1:4" s="19" customFormat="1" ht="15">
      <c r="A17" s="12" t="s">
        <v>16</v>
      </c>
      <c r="B17" s="16" t="s">
        <v>154</v>
      </c>
      <c r="C17" s="34"/>
      <c r="D17" s="50"/>
    </row>
    <row r="18" spans="1:4" s="21" customFormat="1" ht="54.75">
      <c r="A18" s="12" t="s">
        <v>17</v>
      </c>
      <c r="B18" s="20" t="s">
        <v>104</v>
      </c>
      <c r="C18" s="33"/>
      <c r="D18" s="47"/>
    </row>
    <row r="19" spans="1:4" s="21" customFormat="1" ht="15">
      <c r="A19" s="12" t="s">
        <v>244</v>
      </c>
      <c r="B19" s="22" t="s">
        <v>105</v>
      </c>
      <c r="C19" s="33"/>
      <c r="D19" s="47"/>
    </row>
    <row r="20" spans="1:4" s="18" customFormat="1" ht="15">
      <c r="A20" s="11" t="s">
        <v>9</v>
      </c>
      <c r="B20" s="17" t="s">
        <v>89</v>
      </c>
      <c r="C20" s="34">
        <f>SUM(C21:C77)</f>
        <v>0</v>
      </c>
      <c r="D20" s="49"/>
    </row>
    <row r="21" spans="1:4" s="6" customFormat="1" ht="15">
      <c r="A21" s="12" t="s">
        <v>18</v>
      </c>
      <c r="B21" s="16" t="s">
        <v>98</v>
      </c>
      <c r="C21" s="33"/>
      <c r="D21" s="46"/>
    </row>
    <row r="22" spans="1:4" s="6" customFormat="1" ht="15">
      <c r="A22" s="12" t="s">
        <v>19</v>
      </c>
      <c r="B22" s="16" t="s">
        <v>99</v>
      </c>
      <c r="C22" s="33"/>
      <c r="D22" s="46"/>
    </row>
    <row r="23" spans="1:4" s="6" customFormat="1" ht="15">
      <c r="A23" s="12" t="s">
        <v>20</v>
      </c>
      <c r="B23" s="16" t="s">
        <v>100</v>
      </c>
      <c r="C23" s="33"/>
      <c r="D23" s="46"/>
    </row>
    <row r="24" spans="1:4" s="6" customFormat="1" ht="15">
      <c r="A24" s="12" t="s">
        <v>21</v>
      </c>
      <c r="B24" s="16" t="s">
        <v>101</v>
      </c>
      <c r="C24" s="33"/>
      <c r="D24" s="46"/>
    </row>
    <row r="25" spans="1:4" s="6" customFormat="1" ht="15">
      <c r="A25" s="12" t="s">
        <v>22</v>
      </c>
      <c r="B25" s="16" t="s">
        <v>102</v>
      </c>
      <c r="C25" s="33"/>
      <c r="D25" s="46"/>
    </row>
    <row r="26" spans="1:4" s="6" customFormat="1" ht="30.75">
      <c r="A26" s="12" t="s">
        <v>23</v>
      </c>
      <c r="B26" s="16" t="s">
        <v>540</v>
      </c>
      <c r="C26" s="33"/>
      <c r="D26" s="46"/>
    </row>
    <row r="27" spans="1:4" s="6" customFormat="1" ht="30.75">
      <c r="A27" s="12" t="s">
        <v>24</v>
      </c>
      <c r="B27" s="16" t="s">
        <v>541</v>
      </c>
      <c r="C27" s="33"/>
      <c r="D27" s="46"/>
    </row>
    <row r="28" spans="1:4" s="6" customFormat="1" ht="30.75">
      <c r="A28" s="12" t="s">
        <v>25</v>
      </c>
      <c r="B28" s="16" t="s">
        <v>509</v>
      </c>
      <c r="C28" s="33"/>
      <c r="D28" s="46"/>
    </row>
    <row r="29" spans="1:4" s="6" customFormat="1" ht="30.75">
      <c r="A29" s="12" t="s">
        <v>26</v>
      </c>
      <c r="B29" s="16" t="s">
        <v>155</v>
      </c>
      <c r="C29" s="33"/>
      <c r="D29" s="46"/>
    </row>
    <row r="30" spans="1:4" s="6" customFormat="1" ht="30.75">
      <c r="A30" s="12" t="s">
        <v>90</v>
      </c>
      <c r="B30" s="16" t="s">
        <v>106</v>
      </c>
      <c r="C30" s="33"/>
      <c r="D30" s="46"/>
    </row>
    <row r="31" spans="1:4" s="6" customFormat="1" ht="30.75">
      <c r="A31" s="12" t="s">
        <v>91</v>
      </c>
      <c r="B31" s="16" t="s">
        <v>121</v>
      </c>
      <c r="C31" s="33"/>
      <c r="D31" s="46"/>
    </row>
    <row r="32" spans="1:4" s="6" customFormat="1" ht="26.25">
      <c r="A32" s="12" t="s">
        <v>92</v>
      </c>
      <c r="B32" s="16" t="s">
        <v>103</v>
      </c>
      <c r="C32" s="33"/>
      <c r="D32" s="46"/>
    </row>
    <row r="33" spans="1:4" s="6" customFormat="1" ht="26.25">
      <c r="A33" s="12" t="s">
        <v>93</v>
      </c>
      <c r="B33" s="16" t="s">
        <v>107</v>
      </c>
      <c r="C33" s="33"/>
      <c r="D33" s="46"/>
    </row>
    <row r="34" spans="1:4" s="6" customFormat="1" ht="26.25">
      <c r="A34" s="12" t="s">
        <v>94</v>
      </c>
      <c r="B34" s="16" t="s">
        <v>108</v>
      </c>
      <c r="C34" s="33"/>
      <c r="D34" s="46"/>
    </row>
    <row r="35" spans="1:4" s="6" customFormat="1" ht="26.25">
      <c r="A35" s="12" t="s">
        <v>95</v>
      </c>
      <c r="B35" s="16" t="s">
        <v>117</v>
      </c>
      <c r="C35" s="33"/>
      <c r="D35" s="46"/>
    </row>
    <row r="36" spans="1:4" s="6" customFormat="1" ht="26.25">
      <c r="A36" s="12" t="s">
        <v>96</v>
      </c>
      <c r="B36" s="16" t="s">
        <v>109</v>
      </c>
      <c r="C36" s="33"/>
      <c r="D36" s="46"/>
    </row>
    <row r="37" spans="1:4" s="6" customFormat="1" ht="26.25">
      <c r="A37" s="12" t="s">
        <v>97</v>
      </c>
      <c r="B37" s="16" t="s">
        <v>153</v>
      </c>
      <c r="C37" s="33"/>
      <c r="D37" s="46"/>
    </row>
    <row r="38" spans="1:4" s="6" customFormat="1" ht="26.25">
      <c r="A38" s="12" t="s">
        <v>110</v>
      </c>
      <c r="B38" s="16" t="s">
        <v>528</v>
      </c>
      <c r="C38" s="33"/>
      <c r="D38" s="45"/>
    </row>
    <row r="39" spans="1:4" s="6" customFormat="1" ht="30.75">
      <c r="A39" s="12" t="s">
        <v>111</v>
      </c>
      <c r="B39" s="16" t="s">
        <v>118</v>
      </c>
      <c r="C39" s="33"/>
      <c r="D39" s="46"/>
    </row>
    <row r="40" spans="1:4" s="6" customFormat="1" ht="30.75">
      <c r="A40" s="12" t="s">
        <v>112</v>
      </c>
      <c r="B40" s="16" t="s">
        <v>119</v>
      </c>
      <c r="C40" s="33"/>
      <c r="D40" s="46"/>
    </row>
    <row r="41" spans="1:4" s="6" customFormat="1" ht="26.25">
      <c r="A41" s="12" t="s">
        <v>113</v>
      </c>
      <c r="B41" s="16" t="s">
        <v>122</v>
      </c>
      <c r="C41" s="33"/>
      <c r="D41" s="46"/>
    </row>
    <row r="42" spans="1:4" s="6" customFormat="1" ht="26.25">
      <c r="A42" s="12" t="s">
        <v>114</v>
      </c>
      <c r="B42" s="16" t="s">
        <v>123</v>
      </c>
      <c r="C42" s="33"/>
      <c r="D42" s="46"/>
    </row>
    <row r="43" spans="1:4" s="6" customFormat="1" ht="30.75">
      <c r="A43" s="12" t="s">
        <v>115</v>
      </c>
      <c r="B43" s="16" t="s">
        <v>120</v>
      </c>
      <c r="C43" s="33"/>
      <c r="D43" s="46"/>
    </row>
    <row r="44" spans="1:4" s="6" customFormat="1" ht="26.25">
      <c r="A44" s="12" t="s">
        <v>116</v>
      </c>
      <c r="B44" s="16" t="s">
        <v>142</v>
      </c>
      <c r="C44" s="33"/>
      <c r="D44" s="46"/>
    </row>
    <row r="45" spans="1:4" s="6" customFormat="1" ht="26.25">
      <c r="A45" s="12" t="s">
        <v>124</v>
      </c>
      <c r="B45" s="16" t="s">
        <v>143</v>
      </c>
      <c r="C45" s="33"/>
      <c r="D45" s="46"/>
    </row>
    <row r="46" spans="1:4" s="6" customFormat="1" ht="26.25">
      <c r="A46" s="12" t="s">
        <v>125</v>
      </c>
      <c r="B46" s="16" t="s">
        <v>144</v>
      </c>
      <c r="C46" s="33"/>
      <c r="D46" s="46"/>
    </row>
    <row r="47" spans="1:4" s="6" customFormat="1" ht="26.25">
      <c r="A47" s="12" t="s">
        <v>126</v>
      </c>
      <c r="B47" s="16" t="s">
        <v>145</v>
      </c>
      <c r="C47" s="33"/>
      <c r="D47" s="46"/>
    </row>
    <row r="48" spans="1:4" s="6" customFormat="1" ht="26.25">
      <c r="A48" s="12" t="s">
        <v>127</v>
      </c>
      <c r="B48" s="16" t="s">
        <v>146</v>
      </c>
      <c r="C48" s="33"/>
      <c r="D48" s="46"/>
    </row>
    <row r="49" spans="1:4" s="6" customFormat="1" ht="26.25">
      <c r="A49" s="12" t="s">
        <v>128</v>
      </c>
      <c r="B49" s="16" t="s">
        <v>152</v>
      </c>
      <c r="C49" s="33"/>
      <c r="D49" s="46"/>
    </row>
    <row r="50" spans="1:4" s="6" customFormat="1" ht="26.25">
      <c r="A50" s="12" t="s">
        <v>129</v>
      </c>
      <c r="B50" s="16" t="s">
        <v>529</v>
      </c>
      <c r="C50" s="33"/>
      <c r="D50" s="44"/>
    </row>
    <row r="51" spans="1:4" s="6" customFormat="1" ht="30.75">
      <c r="A51" s="12" t="s">
        <v>130</v>
      </c>
      <c r="B51" s="16" t="s">
        <v>147</v>
      </c>
      <c r="C51" s="33"/>
      <c r="D51" s="46"/>
    </row>
    <row r="52" spans="1:4" s="6" customFormat="1" ht="30.75">
      <c r="A52" s="12" t="s">
        <v>131</v>
      </c>
      <c r="B52" s="16" t="s">
        <v>148</v>
      </c>
      <c r="C52" s="33"/>
      <c r="D52" s="46"/>
    </row>
    <row r="53" spans="1:4" s="6" customFormat="1" ht="26.25">
      <c r="A53" s="12" t="s">
        <v>132</v>
      </c>
      <c r="B53" s="16" t="s">
        <v>149</v>
      </c>
      <c r="C53" s="33"/>
      <c r="D53" s="46"/>
    </row>
    <row r="54" spans="1:4" s="6" customFormat="1" ht="26.25">
      <c r="A54" s="12" t="s">
        <v>133</v>
      </c>
      <c r="B54" s="16" t="s">
        <v>150</v>
      </c>
      <c r="C54" s="33"/>
      <c r="D54" s="46"/>
    </row>
    <row r="55" spans="1:4" s="6" customFormat="1" ht="30.75">
      <c r="A55" s="12" t="s">
        <v>134</v>
      </c>
      <c r="B55" s="16" t="s">
        <v>162</v>
      </c>
      <c r="C55" s="33"/>
      <c r="D55" s="46"/>
    </row>
    <row r="56" spans="1:4" s="6" customFormat="1" ht="26.25">
      <c r="A56" s="12" t="s">
        <v>135</v>
      </c>
      <c r="B56" s="16" t="s">
        <v>163</v>
      </c>
      <c r="C56" s="33"/>
      <c r="D56" s="46"/>
    </row>
    <row r="57" spans="1:4" s="6" customFormat="1" ht="26.25">
      <c r="A57" s="12" t="s">
        <v>136</v>
      </c>
      <c r="B57" s="16" t="s">
        <v>164</v>
      </c>
      <c r="C57" s="33"/>
      <c r="D57" s="46"/>
    </row>
    <row r="58" spans="1:4" s="6" customFormat="1" ht="30.75">
      <c r="A58" s="12" t="s">
        <v>137</v>
      </c>
      <c r="B58" s="16" t="s">
        <v>171</v>
      </c>
      <c r="C58" s="33"/>
      <c r="D58" s="46"/>
    </row>
    <row r="59" spans="1:4" s="6" customFormat="1" ht="26.25">
      <c r="A59" s="12" t="s">
        <v>138</v>
      </c>
      <c r="B59" s="16" t="s">
        <v>165</v>
      </c>
      <c r="C59" s="33"/>
      <c r="D59" s="46"/>
    </row>
    <row r="60" spans="1:4" s="6" customFormat="1" ht="26.25">
      <c r="A60" s="12" t="s">
        <v>139</v>
      </c>
      <c r="B60" s="16" t="s">
        <v>166</v>
      </c>
      <c r="C60" s="33"/>
      <c r="D60" s="46"/>
    </row>
    <row r="61" spans="1:4" s="6" customFormat="1" ht="26.25">
      <c r="A61" s="12" t="s">
        <v>140</v>
      </c>
      <c r="B61" s="16" t="s">
        <v>530</v>
      </c>
      <c r="C61" s="33"/>
      <c r="D61" s="64"/>
    </row>
    <row r="62" spans="1:4" s="6" customFormat="1" ht="30.75">
      <c r="A62" s="12" t="s">
        <v>141</v>
      </c>
      <c r="B62" s="16" t="s">
        <v>167</v>
      </c>
      <c r="C62" s="33"/>
      <c r="D62" s="46"/>
    </row>
    <row r="63" spans="1:4" s="6" customFormat="1" ht="30.75">
      <c r="A63" s="12" t="s">
        <v>156</v>
      </c>
      <c r="B63" s="16" t="s">
        <v>168</v>
      </c>
      <c r="C63" s="33"/>
      <c r="D63" s="46"/>
    </row>
    <row r="64" spans="1:4" s="6" customFormat="1" ht="26.25">
      <c r="A64" s="12" t="s">
        <v>157</v>
      </c>
      <c r="B64" s="16" t="s">
        <v>169</v>
      </c>
      <c r="C64" s="33"/>
      <c r="D64" s="46"/>
    </row>
    <row r="65" spans="1:4" s="6" customFormat="1" ht="26.25">
      <c r="A65" s="12" t="s">
        <v>158</v>
      </c>
      <c r="B65" s="16" t="s">
        <v>170</v>
      </c>
      <c r="C65" s="33"/>
      <c r="D65" s="46"/>
    </row>
    <row r="66" spans="1:4" s="6" customFormat="1" ht="30.75">
      <c r="A66" s="12" t="s">
        <v>159</v>
      </c>
      <c r="B66" s="16" t="s">
        <v>172</v>
      </c>
      <c r="C66" s="33"/>
      <c r="D66" s="46"/>
    </row>
    <row r="67" spans="1:4" s="6" customFormat="1" ht="30.75">
      <c r="A67" s="12" t="s">
        <v>160</v>
      </c>
      <c r="B67" s="16" t="s">
        <v>173</v>
      </c>
      <c r="C67" s="33"/>
      <c r="D67" s="46"/>
    </row>
    <row r="68" spans="1:4" s="6" customFormat="1" ht="26.25">
      <c r="A68" s="12" t="s">
        <v>161</v>
      </c>
      <c r="B68" s="16" t="s">
        <v>174</v>
      </c>
      <c r="C68" s="33"/>
      <c r="D68" s="46"/>
    </row>
    <row r="69" spans="1:4" s="6" customFormat="1" ht="26.25">
      <c r="A69" s="12" t="s">
        <v>175</v>
      </c>
      <c r="B69" s="16" t="s">
        <v>184</v>
      </c>
      <c r="C69" s="33"/>
      <c r="D69" s="46"/>
    </row>
    <row r="70" spans="1:4" s="6" customFormat="1" ht="30.75">
      <c r="A70" s="12" t="s">
        <v>176</v>
      </c>
      <c r="B70" s="16" t="s">
        <v>185</v>
      </c>
      <c r="C70" s="33"/>
      <c r="D70" s="46"/>
    </row>
    <row r="71" spans="1:4" s="6" customFormat="1" ht="26.25">
      <c r="A71" s="12" t="s">
        <v>177</v>
      </c>
      <c r="B71" s="16" t="s">
        <v>186</v>
      </c>
      <c r="C71" s="33"/>
      <c r="D71" s="46"/>
    </row>
    <row r="72" spans="1:4" s="6" customFormat="1" ht="26.25">
      <c r="A72" s="12" t="s">
        <v>178</v>
      </c>
      <c r="B72" s="16" t="s">
        <v>533</v>
      </c>
      <c r="C72" s="33"/>
      <c r="D72" s="46"/>
    </row>
    <row r="73" spans="1:4" s="6" customFormat="1" ht="26.25">
      <c r="A73" s="12" t="s">
        <v>179</v>
      </c>
      <c r="B73" s="16" t="s">
        <v>224</v>
      </c>
      <c r="C73" s="33"/>
      <c r="D73" s="46"/>
    </row>
    <row r="74" spans="1:4" s="6" customFormat="1" ht="26.25">
      <c r="A74" s="12" t="s">
        <v>180</v>
      </c>
      <c r="B74" s="16" t="s">
        <v>187</v>
      </c>
      <c r="C74" s="33"/>
      <c r="D74" s="46"/>
    </row>
    <row r="75" spans="1:4" s="6" customFormat="1" ht="26.25">
      <c r="A75" s="12" t="s">
        <v>181</v>
      </c>
      <c r="B75" s="16" t="s">
        <v>188</v>
      </c>
      <c r="C75" s="33"/>
      <c r="D75" s="46"/>
    </row>
    <row r="76" spans="1:4" s="6" customFormat="1" ht="26.25">
      <c r="A76" s="12" t="s">
        <v>182</v>
      </c>
      <c r="B76" s="16" t="s">
        <v>189</v>
      </c>
      <c r="C76" s="33"/>
      <c r="D76" s="46"/>
    </row>
    <row r="77" spans="1:4" s="6" customFormat="1" ht="26.25">
      <c r="A77" s="12" t="s">
        <v>183</v>
      </c>
      <c r="B77" s="16" t="s">
        <v>190</v>
      </c>
      <c r="C77" s="33"/>
      <c r="D77" s="46"/>
    </row>
    <row r="78" spans="1:4" s="18" customFormat="1" ht="15">
      <c r="A78" s="11" t="s">
        <v>191</v>
      </c>
      <c r="B78" s="17" t="s">
        <v>192</v>
      </c>
      <c r="C78" s="34">
        <f>SUM(C79:C83)</f>
        <v>0</v>
      </c>
      <c r="D78" s="49"/>
    </row>
    <row r="79" spans="1:4" s="6" customFormat="1" ht="15">
      <c r="A79" s="12" t="s">
        <v>197</v>
      </c>
      <c r="B79" s="16" t="s">
        <v>193</v>
      </c>
      <c r="C79" s="33"/>
      <c r="D79" s="46"/>
    </row>
    <row r="80" spans="1:4" s="6" customFormat="1" ht="15">
      <c r="A80" s="12" t="s">
        <v>198</v>
      </c>
      <c r="B80" s="16" t="s">
        <v>194</v>
      </c>
      <c r="C80" s="33"/>
      <c r="D80" s="46"/>
    </row>
    <row r="81" spans="1:4" s="6" customFormat="1" ht="15">
      <c r="A81" s="12" t="s">
        <v>199</v>
      </c>
      <c r="B81" s="16" t="s">
        <v>195</v>
      </c>
      <c r="C81" s="33"/>
      <c r="D81" s="46"/>
    </row>
    <row r="82" spans="1:4" s="6" customFormat="1" ht="15">
      <c r="A82" s="12" t="s">
        <v>200</v>
      </c>
      <c r="B82" s="16" t="s">
        <v>196</v>
      </c>
      <c r="C82" s="33"/>
      <c r="D82" s="46"/>
    </row>
    <row r="83" spans="1:4" s="6" customFormat="1" ht="15">
      <c r="A83" s="12" t="s">
        <v>225</v>
      </c>
      <c r="B83" s="16" t="s">
        <v>226</v>
      </c>
      <c r="C83" s="33"/>
      <c r="D83" s="46"/>
    </row>
    <row r="84" spans="1:4" s="18" customFormat="1" ht="15">
      <c r="A84" s="11" t="s">
        <v>202</v>
      </c>
      <c r="B84" s="17" t="s">
        <v>201</v>
      </c>
      <c r="C84" s="34">
        <f>SUM(C85:C136)</f>
        <v>0</v>
      </c>
      <c r="D84" s="49"/>
    </row>
    <row r="85" spans="1:4" s="18" customFormat="1" ht="15">
      <c r="A85" s="12" t="s">
        <v>258</v>
      </c>
      <c r="B85" s="23" t="s">
        <v>203</v>
      </c>
      <c r="C85" s="34"/>
      <c r="D85" s="49"/>
    </row>
    <row r="86" spans="1:4" s="18" customFormat="1" ht="15">
      <c r="A86" s="12" t="s">
        <v>259</v>
      </c>
      <c r="B86" s="23" t="s">
        <v>204</v>
      </c>
      <c r="C86" s="34"/>
      <c r="D86" s="49"/>
    </row>
    <row r="87" spans="1:4" s="18" customFormat="1" ht="30.75">
      <c r="A87" s="12" t="s">
        <v>260</v>
      </c>
      <c r="B87" s="23" t="s">
        <v>205</v>
      </c>
      <c r="C87" s="34"/>
      <c r="D87" s="49"/>
    </row>
    <row r="88" spans="1:4" s="18" customFormat="1" ht="30.75">
      <c r="A88" s="12" t="s">
        <v>261</v>
      </c>
      <c r="B88" s="23" t="s">
        <v>237</v>
      </c>
      <c r="C88" s="34"/>
      <c r="D88" s="49"/>
    </row>
    <row r="89" spans="1:4" s="18" customFormat="1" ht="15">
      <c r="A89" s="12" t="s">
        <v>262</v>
      </c>
      <c r="B89" s="23" t="s">
        <v>208</v>
      </c>
      <c r="C89" s="34"/>
      <c r="D89" s="49"/>
    </row>
    <row r="90" spans="1:4" s="18" customFormat="1" ht="15">
      <c r="A90" s="12" t="s">
        <v>263</v>
      </c>
      <c r="B90" s="23" t="s">
        <v>206</v>
      </c>
      <c r="C90" s="34"/>
      <c r="D90" s="49"/>
    </row>
    <row r="91" spans="1:4" s="18" customFormat="1" ht="30.75">
      <c r="A91" s="12" t="s">
        <v>264</v>
      </c>
      <c r="B91" s="23" t="s">
        <v>207</v>
      </c>
      <c r="C91" s="34"/>
      <c r="D91" s="49"/>
    </row>
    <row r="92" spans="1:4" s="18" customFormat="1" ht="30.75">
      <c r="A92" s="12" t="s">
        <v>265</v>
      </c>
      <c r="B92" s="23" t="s">
        <v>209</v>
      </c>
      <c r="C92" s="34"/>
      <c r="D92" s="49"/>
    </row>
    <row r="93" spans="1:4" s="18" customFormat="1" ht="15">
      <c r="A93" s="12" t="s">
        <v>266</v>
      </c>
      <c r="B93" s="23" t="s">
        <v>210</v>
      </c>
      <c r="C93" s="34"/>
      <c r="D93" s="49"/>
    </row>
    <row r="94" spans="1:4" s="18" customFormat="1" ht="26.25">
      <c r="A94" s="12" t="s">
        <v>267</v>
      </c>
      <c r="B94" s="23" t="s">
        <v>211</v>
      </c>
      <c r="C94" s="34"/>
      <c r="D94" s="49"/>
    </row>
    <row r="95" spans="1:4" s="18" customFormat="1" ht="30.75">
      <c r="A95" s="12" t="s">
        <v>268</v>
      </c>
      <c r="B95" s="23" t="s">
        <v>212</v>
      </c>
      <c r="C95" s="34"/>
      <c r="D95" s="49"/>
    </row>
    <row r="96" spans="1:4" s="18" customFormat="1" ht="30.75">
      <c r="A96" s="12" t="s">
        <v>269</v>
      </c>
      <c r="B96" s="23" t="s">
        <v>213</v>
      </c>
      <c r="C96" s="34"/>
      <c r="D96" s="49"/>
    </row>
    <row r="97" spans="1:4" s="18" customFormat="1" ht="26.25">
      <c r="A97" s="12" t="s">
        <v>270</v>
      </c>
      <c r="B97" s="23" t="s">
        <v>214</v>
      </c>
      <c r="C97" s="34"/>
      <c r="D97" s="49"/>
    </row>
    <row r="98" spans="1:4" s="18" customFormat="1" ht="26.25">
      <c r="A98" s="12" t="s">
        <v>271</v>
      </c>
      <c r="B98" s="23" t="s">
        <v>215</v>
      </c>
      <c r="C98" s="34"/>
      <c r="D98" s="49"/>
    </row>
    <row r="99" spans="1:4" s="18" customFormat="1" ht="26.25">
      <c r="A99" s="12" t="s">
        <v>272</v>
      </c>
      <c r="B99" s="23" t="s">
        <v>222</v>
      </c>
      <c r="C99" s="34"/>
      <c r="D99" s="49"/>
    </row>
    <row r="100" spans="1:4" s="18" customFormat="1" ht="26.25">
      <c r="A100" s="12" t="s">
        <v>273</v>
      </c>
      <c r="B100" s="23" t="s">
        <v>223</v>
      </c>
      <c r="C100" s="34"/>
      <c r="D100" s="49"/>
    </row>
    <row r="101" spans="1:4" s="18" customFormat="1" ht="30.75">
      <c r="A101" s="12" t="s">
        <v>274</v>
      </c>
      <c r="B101" s="23" t="s">
        <v>216</v>
      </c>
      <c r="C101" s="34"/>
      <c r="D101" s="49"/>
    </row>
    <row r="102" spans="1:4" s="18" customFormat="1" ht="26.25">
      <c r="A102" s="12" t="s">
        <v>275</v>
      </c>
      <c r="B102" s="23" t="s">
        <v>217</v>
      </c>
      <c r="C102" s="34"/>
      <c r="D102" s="49"/>
    </row>
    <row r="103" spans="1:4" s="18" customFormat="1" ht="30.75">
      <c r="A103" s="12" t="s">
        <v>276</v>
      </c>
      <c r="B103" s="23" t="s">
        <v>218</v>
      </c>
      <c r="C103" s="34"/>
      <c r="D103" s="49"/>
    </row>
    <row r="104" spans="1:4" s="18" customFormat="1" ht="26.25">
      <c r="A104" s="12" t="s">
        <v>277</v>
      </c>
      <c r="B104" s="23" t="s">
        <v>219</v>
      </c>
      <c r="C104" s="34"/>
      <c r="D104" s="49"/>
    </row>
    <row r="105" spans="1:4" s="18" customFormat="1" ht="26.25">
      <c r="A105" s="12" t="s">
        <v>278</v>
      </c>
      <c r="B105" s="23" t="s">
        <v>220</v>
      </c>
      <c r="C105" s="34"/>
      <c r="D105" s="49"/>
    </row>
    <row r="106" spans="1:4" s="18" customFormat="1" ht="26.25">
      <c r="A106" s="12" t="s">
        <v>279</v>
      </c>
      <c r="B106" s="23" t="s">
        <v>221</v>
      </c>
      <c r="C106" s="34"/>
      <c r="D106" s="49"/>
    </row>
    <row r="107" spans="1:4" s="18" customFormat="1" ht="30.75">
      <c r="A107" s="12" t="s">
        <v>280</v>
      </c>
      <c r="B107" s="16" t="s">
        <v>227</v>
      </c>
      <c r="C107" s="34"/>
      <c r="D107" s="49"/>
    </row>
    <row r="108" spans="1:4" s="18" customFormat="1" ht="26.25">
      <c r="A108" s="12" t="s">
        <v>281</v>
      </c>
      <c r="B108" s="16" t="s">
        <v>246</v>
      </c>
      <c r="C108" s="34"/>
      <c r="D108" s="49"/>
    </row>
    <row r="109" spans="1:4" s="18" customFormat="1" ht="26.25">
      <c r="A109" s="12" t="s">
        <v>282</v>
      </c>
      <c r="B109" s="16" t="s">
        <v>247</v>
      </c>
      <c r="C109" s="34"/>
      <c r="D109" s="49"/>
    </row>
    <row r="110" spans="1:4" s="18" customFormat="1" ht="26.25">
      <c r="A110" s="12" t="s">
        <v>283</v>
      </c>
      <c r="B110" s="16" t="s">
        <v>248</v>
      </c>
      <c r="C110" s="34"/>
      <c r="D110" s="49"/>
    </row>
    <row r="111" spans="1:4" s="18" customFormat="1" ht="26.25">
      <c r="A111" s="12" t="s">
        <v>284</v>
      </c>
      <c r="B111" s="16" t="s">
        <v>249</v>
      </c>
      <c r="C111" s="34"/>
      <c r="D111" s="49"/>
    </row>
    <row r="112" spans="1:4" s="18" customFormat="1" ht="26.25">
      <c r="A112" s="12" t="s">
        <v>285</v>
      </c>
      <c r="B112" s="16" t="s">
        <v>229</v>
      </c>
      <c r="C112" s="34"/>
      <c r="D112" s="49"/>
    </row>
    <row r="113" spans="1:4" s="18" customFormat="1" ht="26.25">
      <c r="A113" s="12" t="s">
        <v>286</v>
      </c>
      <c r="B113" s="16" t="s">
        <v>230</v>
      </c>
      <c r="C113" s="34"/>
      <c r="D113" s="49"/>
    </row>
    <row r="114" spans="1:4" s="18" customFormat="1" ht="26.25">
      <c r="A114" s="12" t="s">
        <v>287</v>
      </c>
      <c r="B114" s="16" t="s">
        <v>231</v>
      </c>
      <c r="C114" s="34"/>
      <c r="D114" s="49"/>
    </row>
    <row r="115" spans="1:4" s="18" customFormat="1" ht="26.25">
      <c r="A115" s="12" t="s">
        <v>288</v>
      </c>
      <c r="B115" s="16" t="s">
        <v>236</v>
      </c>
      <c r="C115" s="34"/>
      <c r="D115" s="49"/>
    </row>
    <row r="116" spans="1:4" s="18" customFormat="1" ht="26.25">
      <c r="A116" s="12" t="s">
        <v>289</v>
      </c>
      <c r="B116" s="16" t="s">
        <v>232</v>
      </c>
      <c r="C116" s="34"/>
      <c r="D116" s="49"/>
    </row>
    <row r="117" spans="1:4" s="18" customFormat="1" ht="26.25">
      <c r="A117" s="12" t="s">
        <v>290</v>
      </c>
      <c r="B117" s="16" t="s">
        <v>233</v>
      </c>
      <c r="C117" s="34"/>
      <c r="D117" s="49"/>
    </row>
    <row r="118" spans="1:4" s="18" customFormat="1" ht="26.25">
      <c r="A118" s="12" t="s">
        <v>291</v>
      </c>
      <c r="B118" s="16" t="s">
        <v>234</v>
      </c>
      <c r="C118" s="34"/>
      <c r="D118" s="49"/>
    </row>
    <row r="119" spans="1:4" s="18" customFormat="1" ht="26.25">
      <c r="A119" s="12" t="s">
        <v>292</v>
      </c>
      <c r="B119" s="16" t="s">
        <v>235</v>
      </c>
      <c r="C119" s="34"/>
      <c r="D119" s="49"/>
    </row>
    <row r="120" spans="1:4" s="18" customFormat="1" ht="26.25">
      <c r="A120" s="12" t="s">
        <v>293</v>
      </c>
      <c r="B120" s="23" t="s">
        <v>228</v>
      </c>
      <c r="C120" s="34"/>
      <c r="D120" s="49"/>
    </row>
    <row r="121" spans="1:4" s="18" customFormat="1" ht="30.75">
      <c r="A121" s="12" t="s">
        <v>294</v>
      </c>
      <c r="B121" s="23" t="s">
        <v>238</v>
      </c>
      <c r="C121" s="34"/>
      <c r="D121" s="49"/>
    </row>
    <row r="122" spans="1:4" s="18" customFormat="1" ht="26.25">
      <c r="A122" s="12" t="s">
        <v>295</v>
      </c>
      <c r="B122" s="16" t="s">
        <v>239</v>
      </c>
      <c r="C122" s="34"/>
      <c r="D122" s="49"/>
    </row>
    <row r="123" spans="1:4" s="18" customFormat="1" ht="26.25">
      <c r="A123" s="12" t="s">
        <v>296</v>
      </c>
      <c r="B123" s="16" t="s">
        <v>240</v>
      </c>
      <c r="C123" s="34"/>
      <c r="D123" s="49"/>
    </row>
    <row r="124" spans="1:4" s="18" customFormat="1" ht="26.25">
      <c r="A124" s="12" t="s">
        <v>297</v>
      </c>
      <c r="B124" s="16" t="s">
        <v>241</v>
      </c>
      <c r="C124" s="34"/>
      <c r="D124" s="49"/>
    </row>
    <row r="125" spans="1:4" s="18" customFormat="1" ht="26.25">
      <c r="A125" s="12" t="s">
        <v>298</v>
      </c>
      <c r="B125" s="16" t="s">
        <v>251</v>
      </c>
      <c r="C125" s="34"/>
      <c r="D125" s="49"/>
    </row>
    <row r="126" spans="1:4" s="18" customFormat="1" ht="26.25">
      <c r="A126" s="12" t="s">
        <v>299</v>
      </c>
      <c r="B126" s="16" t="s">
        <v>252</v>
      </c>
      <c r="C126" s="34"/>
      <c r="D126" s="49"/>
    </row>
    <row r="127" spans="1:4" s="18" customFormat="1" ht="26.25">
      <c r="A127" s="12" t="s">
        <v>300</v>
      </c>
      <c r="B127" s="16" t="s">
        <v>250</v>
      </c>
      <c r="C127" s="34"/>
      <c r="D127" s="49"/>
    </row>
    <row r="128" spans="1:4" s="18" customFormat="1" ht="26.25">
      <c r="A128" s="12" t="s">
        <v>301</v>
      </c>
      <c r="B128" s="16" t="s">
        <v>253</v>
      </c>
      <c r="C128" s="34"/>
      <c r="D128" s="49"/>
    </row>
    <row r="129" spans="1:4" s="18" customFormat="1" ht="26.25">
      <c r="A129" s="12" t="s">
        <v>302</v>
      </c>
      <c r="B129" s="16" t="s">
        <v>254</v>
      </c>
      <c r="C129" s="34"/>
      <c r="D129" s="49"/>
    </row>
    <row r="130" spans="1:4" s="18" customFormat="1" ht="26.25">
      <c r="A130" s="12" t="s">
        <v>303</v>
      </c>
      <c r="B130" s="16" t="s">
        <v>255</v>
      </c>
      <c r="C130" s="34"/>
      <c r="D130" s="49"/>
    </row>
    <row r="131" spans="1:4" s="18" customFormat="1" ht="26.25">
      <c r="A131" s="12" t="s">
        <v>304</v>
      </c>
      <c r="B131" s="16" t="s">
        <v>242</v>
      </c>
      <c r="C131" s="34"/>
      <c r="D131" s="49"/>
    </row>
    <row r="132" spans="1:4" s="18" customFormat="1" ht="26.25">
      <c r="A132" s="12" t="s">
        <v>305</v>
      </c>
      <c r="B132" s="16" t="s">
        <v>243</v>
      </c>
      <c r="C132" s="34"/>
      <c r="D132" s="49"/>
    </row>
    <row r="133" spans="1:4" s="18" customFormat="1" ht="26.25">
      <c r="A133" s="12" t="s">
        <v>306</v>
      </c>
      <c r="B133" s="16" t="s">
        <v>245</v>
      </c>
      <c r="C133" s="34"/>
      <c r="D133" s="49"/>
    </row>
    <row r="134" spans="1:4" s="18" customFormat="1" ht="30.75">
      <c r="A134" s="12" t="s">
        <v>307</v>
      </c>
      <c r="B134" s="24" t="s">
        <v>257</v>
      </c>
      <c r="C134" s="34"/>
      <c r="D134" s="49"/>
    </row>
    <row r="135" spans="1:4" s="18" customFormat="1" ht="26.25">
      <c r="A135" s="12" t="s">
        <v>308</v>
      </c>
      <c r="B135" s="16" t="s">
        <v>256</v>
      </c>
      <c r="C135" s="34"/>
      <c r="D135" s="49"/>
    </row>
    <row r="136" spans="1:4" s="18" customFormat="1" ht="26.25">
      <c r="A136" s="12" t="s">
        <v>309</v>
      </c>
      <c r="B136" s="16" t="s">
        <v>510</v>
      </c>
      <c r="C136" s="34"/>
      <c r="D136" s="49"/>
    </row>
    <row r="137" spans="1:4" s="18" customFormat="1" ht="15">
      <c r="A137" s="11" t="s">
        <v>311</v>
      </c>
      <c r="B137" s="17" t="s">
        <v>310</v>
      </c>
      <c r="C137" s="34">
        <f>SUM(C138:C142)</f>
        <v>0</v>
      </c>
      <c r="D137" s="49"/>
    </row>
    <row r="138" spans="1:4" s="18" customFormat="1" ht="30.75">
      <c r="A138" s="12" t="s">
        <v>317</v>
      </c>
      <c r="B138" s="16" t="s">
        <v>312</v>
      </c>
      <c r="C138" s="34"/>
      <c r="D138" s="49"/>
    </row>
    <row r="139" spans="1:4" s="18" customFormat="1" ht="29.25" customHeight="1">
      <c r="A139" s="12" t="s">
        <v>318</v>
      </c>
      <c r="B139" s="16" t="s">
        <v>313</v>
      </c>
      <c r="C139" s="34"/>
      <c r="D139" s="49"/>
    </row>
    <row r="140" spans="1:4" s="18" customFormat="1" ht="15">
      <c r="A140" s="12" t="s">
        <v>319</v>
      </c>
      <c r="B140" s="16" t="s">
        <v>314</v>
      </c>
      <c r="C140" s="34"/>
      <c r="D140" s="49"/>
    </row>
    <row r="141" spans="1:4" s="18" customFormat="1" ht="15">
      <c r="A141" s="12" t="s">
        <v>320</v>
      </c>
      <c r="B141" s="16" t="s">
        <v>315</v>
      </c>
      <c r="C141" s="34"/>
      <c r="D141" s="49"/>
    </row>
    <row r="142" spans="1:4" s="18" customFormat="1" ht="15">
      <c r="A142" s="12" t="s">
        <v>321</v>
      </c>
      <c r="B142" s="16" t="s">
        <v>316</v>
      </c>
      <c r="C142" s="34"/>
      <c r="D142" s="49"/>
    </row>
    <row r="143" spans="1:4" s="18" customFormat="1" ht="15">
      <c r="A143" s="11" t="s">
        <v>322</v>
      </c>
      <c r="B143" s="17" t="s">
        <v>324</v>
      </c>
      <c r="C143" s="34">
        <f>SUM(C144:C146)</f>
        <v>0</v>
      </c>
      <c r="D143" s="49"/>
    </row>
    <row r="144" spans="1:4" s="18" customFormat="1" ht="15">
      <c r="A144" s="12" t="s">
        <v>514</v>
      </c>
      <c r="B144" s="16" t="s">
        <v>329</v>
      </c>
      <c r="C144" s="34"/>
      <c r="D144" s="49"/>
    </row>
    <row r="145" spans="1:4" s="6" customFormat="1" ht="30.75">
      <c r="A145" s="12" t="s">
        <v>515</v>
      </c>
      <c r="B145" s="16" t="s">
        <v>330</v>
      </c>
      <c r="C145" s="33"/>
      <c r="D145" s="46"/>
    </row>
    <row r="146" spans="1:4" s="6" customFormat="1" ht="31.5" thickBot="1">
      <c r="A146" s="12" t="s">
        <v>516</v>
      </c>
      <c r="B146" s="16" t="s">
        <v>331</v>
      </c>
      <c r="C146" s="33"/>
      <c r="D146" s="46"/>
    </row>
    <row r="147" spans="1:3" ht="21" thickBot="1">
      <c r="A147" s="10" t="s">
        <v>27</v>
      </c>
      <c r="B147" s="4" t="s">
        <v>28</v>
      </c>
      <c r="C147" s="31">
        <f>C148+C172+C188</f>
        <v>0</v>
      </c>
    </row>
    <row r="148" spans="1:4" s="6" customFormat="1" ht="15">
      <c r="A148" s="11" t="s">
        <v>30</v>
      </c>
      <c r="B148" s="5" t="s">
        <v>29</v>
      </c>
      <c r="C148" s="32">
        <f>SUM(C149:C171)</f>
        <v>0</v>
      </c>
      <c r="D148" s="46"/>
    </row>
    <row r="149" spans="1:4" s="8" customFormat="1" ht="15">
      <c r="A149" s="12" t="s">
        <v>31</v>
      </c>
      <c r="B149" s="7" t="s">
        <v>527</v>
      </c>
      <c r="C149" s="33"/>
      <c r="D149" s="44"/>
    </row>
    <row r="150" spans="1:4" s="8" customFormat="1" ht="15">
      <c r="A150" s="12" t="s">
        <v>32</v>
      </c>
      <c r="B150" s="7" t="s">
        <v>42</v>
      </c>
      <c r="C150" s="33"/>
      <c r="D150" s="48"/>
    </row>
    <row r="151" spans="1:4" s="8" customFormat="1" ht="15">
      <c r="A151" s="12" t="s">
        <v>33</v>
      </c>
      <c r="B151" s="7" t="s">
        <v>332</v>
      </c>
      <c r="C151" s="33"/>
      <c r="D151" s="48"/>
    </row>
    <row r="152" spans="1:4" s="8" customFormat="1" ht="15">
      <c r="A152" s="12" t="s">
        <v>34</v>
      </c>
      <c r="B152" s="7" t="s">
        <v>333</v>
      </c>
      <c r="C152" s="33"/>
      <c r="D152" s="48"/>
    </row>
    <row r="153" spans="1:4" s="8" customFormat="1" ht="15">
      <c r="A153" s="12" t="s">
        <v>35</v>
      </c>
      <c r="B153" s="7" t="s">
        <v>334</v>
      </c>
      <c r="C153" s="33"/>
      <c r="D153" s="48"/>
    </row>
    <row r="154" spans="1:4" s="8" customFormat="1" ht="15">
      <c r="A154" s="12" t="s">
        <v>36</v>
      </c>
      <c r="B154" s="7" t="s">
        <v>335</v>
      </c>
      <c r="C154" s="33"/>
      <c r="D154" s="48"/>
    </row>
    <row r="155" spans="1:4" s="8" customFormat="1" ht="15">
      <c r="A155" s="12" t="s">
        <v>37</v>
      </c>
      <c r="B155" s="7" t="s">
        <v>336</v>
      </c>
      <c r="C155" s="33"/>
      <c r="D155" s="48"/>
    </row>
    <row r="156" spans="1:4" s="8" customFormat="1" ht="15">
      <c r="A156" s="12" t="s">
        <v>38</v>
      </c>
      <c r="B156" s="7" t="s">
        <v>337</v>
      </c>
      <c r="C156" s="33"/>
      <c r="D156" s="48"/>
    </row>
    <row r="157" spans="1:4" s="8" customFormat="1" ht="15">
      <c r="A157" s="12" t="s">
        <v>39</v>
      </c>
      <c r="B157" s="7" t="s">
        <v>338</v>
      </c>
      <c r="C157" s="33"/>
      <c r="D157" s="48"/>
    </row>
    <row r="158" spans="1:4" s="8" customFormat="1" ht="26.25">
      <c r="A158" s="12" t="s">
        <v>40</v>
      </c>
      <c r="B158" s="7" t="s">
        <v>339</v>
      </c>
      <c r="C158" s="33"/>
      <c r="D158" s="48"/>
    </row>
    <row r="159" spans="1:4" s="8" customFormat="1" ht="26.25">
      <c r="A159" s="12" t="s">
        <v>41</v>
      </c>
      <c r="B159" s="7" t="s">
        <v>340</v>
      </c>
      <c r="C159" s="33"/>
      <c r="D159" s="48"/>
    </row>
    <row r="160" spans="1:4" s="8" customFormat="1" ht="26.25">
      <c r="A160" s="12" t="s">
        <v>364</v>
      </c>
      <c r="B160" s="7" t="s">
        <v>341</v>
      </c>
      <c r="C160" s="33"/>
      <c r="D160" s="48"/>
    </row>
    <row r="161" spans="1:4" s="8" customFormat="1" ht="26.25">
      <c r="A161" s="12" t="s">
        <v>365</v>
      </c>
      <c r="B161" s="7" t="s">
        <v>342</v>
      </c>
      <c r="C161" s="33"/>
      <c r="D161" s="48"/>
    </row>
    <row r="162" spans="1:4" s="8" customFormat="1" ht="26.25">
      <c r="A162" s="12" t="s">
        <v>366</v>
      </c>
      <c r="B162" s="7" t="s">
        <v>343</v>
      </c>
      <c r="C162" s="33"/>
      <c r="D162" s="48"/>
    </row>
    <row r="163" spans="1:4" s="8" customFormat="1" ht="26.25">
      <c r="A163" s="12" t="s">
        <v>367</v>
      </c>
      <c r="B163" s="7" t="s">
        <v>344</v>
      </c>
      <c r="C163" s="33"/>
      <c r="D163" s="48"/>
    </row>
    <row r="164" spans="1:4" s="8" customFormat="1" ht="26.25">
      <c r="A164" s="12" t="s">
        <v>368</v>
      </c>
      <c r="B164" s="7" t="s">
        <v>345</v>
      </c>
      <c r="C164" s="33"/>
      <c r="D164" s="48"/>
    </row>
    <row r="165" spans="1:4" s="8" customFormat="1" ht="26.25">
      <c r="A165" s="12" t="s">
        <v>369</v>
      </c>
      <c r="B165" s="7" t="s">
        <v>346</v>
      </c>
      <c r="C165" s="33"/>
      <c r="D165" s="48"/>
    </row>
    <row r="166" spans="1:4" s="8" customFormat="1" ht="26.25">
      <c r="A166" s="12" t="s">
        <v>370</v>
      </c>
      <c r="B166" s="7" t="s">
        <v>347</v>
      </c>
      <c r="C166" s="33"/>
      <c r="D166" s="48"/>
    </row>
    <row r="167" spans="1:4" s="8" customFormat="1" ht="26.25">
      <c r="A167" s="12" t="s">
        <v>371</v>
      </c>
      <c r="B167" s="7" t="s">
        <v>348</v>
      </c>
      <c r="C167" s="33"/>
      <c r="D167" s="48"/>
    </row>
    <row r="168" spans="1:4" s="8" customFormat="1" ht="26.25">
      <c r="A168" s="12" t="s">
        <v>372</v>
      </c>
      <c r="B168" s="7" t="s">
        <v>51</v>
      </c>
      <c r="C168" s="33"/>
      <c r="D168" s="48"/>
    </row>
    <row r="169" spans="1:4" s="8" customFormat="1" ht="26.25">
      <c r="A169" s="12" t="s">
        <v>373</v>
      </c>
      <c r="B169" s="7" t="s">
        <v>52</v>
      </c>
      <c r="C169" s="33"/>
      <c r="D169" s="48"/>
    </row>
    <row r="170" spans="1:4" s="6" customFormat="1" ht="26.25">
      <c r="A170" s="12" t="s">
        <v>374</v>
      </c>
      <c r="B170" s="7" t="s">
        <v>53</v>
      </c>
      <c r="C170" s="33"/>
      <c r="D170" s="46"/>
    </row>
    <row r="171" spans="1:4" s="6" customFormat="1" ht="26.25">
      <c r="A171" s="12" t="s">
        <v>375</v>
      </c>
      <c r="B171" s="7" t="s">
        <v>54</v>
      </c>
      <c r="C171" s="33"/>
      <c r="D171" s="46"/>
    </row>
    <row r="172" spans="1:4" s="6" customFormat="1" ht="15">
      <c r="A172" s="11" t="s">
        <v>44</v>
      </c>
      <c r="B172" s="5" t="s">
        <v>43</v>
      </c>
      <c r="C172" s="34">
        <f>SUM(C173:C187)</f>
        <v>0</v>
      </c>
      <c r="D172" s="46"/>
    </row>
    <row r="173" spans="1:4" s="6" customFormat="1" ht="15">
      <c r="A173" s="12" t="s">
        <v>45</v>
      </c>
      <c r="B173" s="7" t="s">
        <v>349</v>
      </c>
      <c r="C173" s="33"/>
      <c r="D173" s="46"/>
    </row>
    <row r="174" spans="1:4" s="6" customFormat="1" ht="15">
      <c r="A174" s="12" t="s">
        <v>46</v>
      </c>
      <c r="B174" s="7" t="s">
        <v>350</v>
      </c>
      <c r="C174" s="33"/>
      <c r="D174" s="46"/>
    </row>
    <row r="175" spans="1:4" s="6" customFormat="1" ht="15">
      <c r="A175" s="12" t="s">
        <v>47</v>
      </c>
      <c r="B175" s="7" t="s">
        <v>354</v>
      </c>
      <c r="C175" s="33"/>
      <c r="D175" s="46"/>
    </row>
    <row r="176" spans="1:4" s="6" customFormat="1" ht="15">
      <c r="A176" s="12" t="s">
        <v>48</v>
      </c>
      <c r="B176" s="7" t="s">
        <v>351</v>
      </c>
      <c r="C176" s="33"/>
      <c r="D176" s="46"/>
    </row>
    <row r="177" spans="1:4" s="6" customFormat="1" ht="15">
      <c r="A177" s="12" t="s">
        <v>49</v>
      </c>
      <c r="B177" s="7" t="s">
        <v>352</v>
      </c>
      <c r="C177" s="33"/>
      <c r="D177" s="46"/>
    </row>
    <row r="178" spans="1:4" s="6" customFormat="1" ht="15">
      <c r="A178" s="12" t="s">
        <v>50</v>
      </c>
      <c r="B178" s="7" t="s">
        <v>353</v>
      </c>
      <c r="C178" s="33"/>
      <c r="D178" s="46"/>
    </row>
    <row r="179" spans="1:4" s="6" customFormat="1" ht="15">
      <c r="A179" s="12" t="s">
        <v>376</v>
      </c>
      <c r="B179" s="7" t="s">
        <v>355</v>
      </c>
      <c r="C179" s="33"/>
      <c r="D179" s="46"/>
    </row>
    <row r="180" spans="1:4" s="6" customFormat="1" ht="15">
      <c r="A180" s="12" t="s">
        <v>377</v>
      </c>
      <c r="B180" s="7" t="s">
        <v>356</v>
      </c>
      <c r="C180" s="33"/>
      <c r="D180" s="46"/>
    </row>
    <row r="181" spans="1:4" s="6" customFormat="1" ht="15">
      <c r="A181" s="12" t="s">
        <v>378</v>
      </c>
      <c r="B181" s="7" t="s">
        <v>357</v>
      </c>
      <c r="C181" s="33"/>
      <c r="D181" s="46"/>
    </row>
    <row r="182" spans="1:4" s="6" customFormat="1" ht="26.25">
      <c r="A182" s="12" t="s">
        <v>379</v>
      </c>
      <c r="B182" s="7" t="s">
        <v>358</v>
      </c>
      <c r="C182" s="33"/>
      <c r="D182" s="46"/>
    </row>
    <row r="183" spans="1:4" s="6" customFormat="1" ht="26.25">
      <c r="A183" s="12" t="s">
        <v>380</v>
      </c>
      <c r="B183" s="7" t="s">
        <v>359</v>
      </c>
      <c r="C183" s="33"/>
      <c r="D183" s="46"/>
    </row>
    <row r="184" spans="1:4" s="6" customFormat="1" ht="26.25">
      <c r="A184" s="12" t="s">
        <v>381</v>
      </c>
      <c r="B184" s="7" t="s">
        <v>360</v>
      </c>
      <c r="C184" s="33"/>
      <c r="D184" s="46"/>
    </row>
    <row r="185" spans="1:4" s="6" customFormat="1" ht="26.25">
      <c r="A185" s="12" t="s">
        <v>382</v>
      </c>
      <c r="B185" s="7" t="s">
        <v>361</v>
      </c>
      <c r="C185" s="33"/>
      <c r="D185" s="46"/>
    </row>
    <row r="186" spans="1:4" s="6" customFormat="1" ht="26.25">
      <c r="A186" s="12" t="s">
        <v>383</v>
      </c>
      <c r="B186" s="7" t="s">
        <v>362</v>
      </c>
      <c r="C186" s="33"/>
      <c r="D186" s="46"/>
    </row>
    <row r="187" spans="1:4" s="6" customFormat="1" ht="26.25">
      <c r="A187" s="12" t="s">
        <v>384</v>
      </c>
      <c r="B187" s="7" t="s">
        <v>363</v>
      </c>
      <c r="C187" s="33"/>
      <c r="D187" s="46"/>
    </row>
    <row r="188" spans="1:4" s="6" customFormat="1" ht="15.75" thickBot="1">
      <c r="A188" s="68" t="s">
        <v>517</v>
      </c>
      <c r="B188" s="69" t="s">
        <v>518</v>
      </c>
      <c r="C188" s="70">
        <v>0</v>
      </c>
      <c r="D188" s="45"/>
    </row>
    <row r="189" spans="1:3" ht="21" thickBot="1">
      <c r="A189" s="25" t="s">
        <v>55</v>
      </c>
      <c r="B189" s="26" t="s">
        <v>56</v>
      </c>
      <c r="C189" s="63">
        <f>C190+C216+C222+C240+C262</f>
        <v>0</v>
      </c>
    </row>
    <row r="190" spans="1:3" ht="15">
      <c r="A190" s="27" t="s">
        <v>57</v>
      </c>
      <c r="B190" s="28" t="s">
        <v>385</v>
      </c>
      <c r="C190" s="35">
        <f>SUM(C191:C215)</f>
        <v>0</v>
      </c>
    </row>
    <row r="191" spans="1:3" ht="15">
      <c r="A191" s="29" t="s">
        <v>58</v>
      </c>
      <c r="B191" s="30" t="s">
        <v>386</v>
      </c>
      <c r="C191" s="36"/>
    </row>
    <row r="192" spans="1:3" ht="15">
      <c r="A192" s="29" t="s">
        <v>59</v>
      </c>
      <c r="B192" s="30" t="s">
        <v>69</v>
      </c>
      <c r="C192" s="36"/>
    </row>
    <row r="193" spans="1:3" ht="15">
      <c r="A193" s="29" t="s">
        <v>60</v>
      </c>
      <c r="B193" s="30" t="s">
        <v>387</v>
      </c>
      <c r="C193" s="36"/>
    </row>
    <row r="194" spans="1:3" ht="15">
      <c r="A194" s="29" t="s">
        <v>61</v>
      </c>
      <c r="B194" s="30" t="s">
        <v>388</v>
      </c>
      <c r="C194" s="36"/>
    </row>
    <row r="195" spans="1:3" ht="15">
      <c r="A195" s="29" t="s">
        <v>62</v>
      </c>
      <c r="B195" s="30" t="s">
        <v>389</v>
      </c>
      <c r="C195" s="36"/>
    </row>
    <row r="196" spans="1:3" ht="15">
      <c r="A196" s="29" t="s">
        <v>63</v>
      </c>
      <c r="B196" s="30" t="s">
        <v>390</v>
      </c>
      <c r="C196" s="36"/>
    </row>
    <row r="197" spans="1:3" ht="15">
      <c r="A197" s="29" t="s">
        <v>64</v>
      </c>
      <c r="B197" s="30" t="s">
        <v>391</v>
      </c>
      <c r="C197" s="36"/>
    </row>
    <row r="198" spans="1:3" ht="15">
      <c r="A198" s="29" t="s">
        <v>65</v>
      </c>
      <c r="B198" s="30" t="s">
        <v>392</v>
      </c>
      <c r="C198" s="36"/>
    </row>
    <row r="199" spans="1:3" ht="15">
      <c r="A199" s="29" t="s">
        <v>66</v>
      </c>
      <c r="B199" s="30" t="s">
        <v>393</v>
      </c>
      <c r="C199" s="36"/>
    </row>
    <row r="200" spans="1:3" ht="26.25">
      <c r="A200" s="29" t="s">
        <v>67</v>
      </c>
      <c r="B200" s="30" t="s">
        <v>394</v>
      </c>
      <c r="C200" s="36"/>
    </row>
    <row r="201" spans="1:3" ht="26.25">
      <c r="A201" s="29" t="s">
        <v>68</v>
      </c>
      <c r="B201" s="30" t="s">
        <v>395</v>
      </c>
      <c r="C201" s="36"/>
    </row>
    <row r="202" spans="1:3" ht="26.25">
      <c r="A202" s="29" t="s">
        <v>72</v>
      </c>
      <c r="B202" s="30" t="s">
        <v>396</v>
      </c>
      <c r="C202" s="36"/>
    </row>
    <row r="203" spans="1:3" ht="26.25">
      <c r="A203" s="29" t="s">
        <v>73</v>
      </c>
      <c r="B203" s="30" t="s">
        <v>397</v>
      </c>
      <c r="C203" s="36"/>
    </row>
    <row r="204" spans="1:3" ht="26.25">
      <c r="A204" s="29" t="s">
        <v>74</v>
      </c>
      <c r="B204" s="30" t="s">
        <v>70</v>
      </c>
      <c r="C204" s="36"/>
    </row>
    <row r="205" spans="1:3" ht="30.75">
      <c r="A205" s="29" t="s">
        <v>75</v>
      </c>
      <c r="B205" s="30" t="s">
        <v>398</v>
      </c>
      <c r="C205" s="36"/>
    </row>
    <row r="206" spans="1:3" ht="26.25">
      <c r="A206" s="29" t="s">
        <v>399</v>
      </c>
      <c r="B206" s="30" t="s">
        <v>71</v>
      </c>
      <c r="C206" s="36"/>
    </row>
    <row r="207" spans="1:3" ht="30.75">
      <c r="A207" s="29" t="s">
        <v>400</v>
      </c>
      <c r="B207" s="30" t="s">
        <v>401</v>
      </c>
      <c r="C207" s="36"/>
    </row>
    <row r="208" spans="1:3" ht="30.75">
      <c r="A208" s="29" t="s">
        <v>402</v>
      </c>
      <c r="B208" s="30" t="s">
        <v>403</v>
      </c>
      <c r="C208" s="36"/>
    </row>
    <row r="209" spans="1:3" ht="26.25">
      <c r="A209" s="29" t="s">
        <v>404</v>
      </c>
      <c r="B209" s="30" t="s">
        <v>405</v>
      </c>
      <c r="C209" s="36"/>
    </row>
    <row r="210" spans="1:3" ht="26.25">
      <c r="A210" s="29" t="s">
        <v>406</v>
      </c>
      <c r="B210" s="30" t="s">
        <v>407</v>
      </c>
      <c r="C210" s="36"/>
    </row>
    <row r="211" spans="1:3" ht="30.75">
      <c r="A211" s="29" t="s">
        <v>408</v>
      </c>
      <c r="B211" s="30" t="s">
        <v>409</v>
      </c>
      <c r="C211" s="36"/>
    </row>
    <row r="212" spans="1:3" ht="26.25">
      <c r="A212" s="29" t="s">
        <v>410</v>
      </c>
      <c r="B212" s="30" t="s">
        <v>76</v>
      </c>
      <c r="C212" s="36"/>
    </row>
    <row r="213" spans="1:3" ht="26.25">
      <c r="A213" s="29" t="s">
        <v>411</v>
      </c>
      <c r="B213" s="30" t="s">
        <v>412</v>
      </c>
      <c r="C213" s="36"/>
    </row>
    <row r="214" spans="1:3" ht="30.75">
      <c r="A214" s="29" t="s">
        <v>413</v>
      </c>
      <c r="B214" s="30" t="s">
        <v>414</v>
      </c>
      <c r="C214" s="36"/>
    </row>
    <row r="215" spans="1:3" ht="26.25">
      <c r="A215" s="29" t="s">
        <v>415</v>
      </c>
      <c r="B215" s="30" t="s">
        <v>416</v>
      </c>
      <c r="C215" s="36"/>
    </row>
    <row r="216" spans="1:3" ht="15">
      <c r="A216" s="27" t="s">
        <v>77</v>
      </c>
      <c r="B216" s="28" t="s">
        <v>417</v>
      </c>
      <c r="C216" s="37">
        <f>SUM(C217:C221)</f>
        <v>0</v>
      </c>
    </row>
    <row r="217" spans="1:3" ht="15">
      <c r="A217" s="29" t="s">
        <v>78</v>
      </c>
      <c r="B217" s="30" t="s">
        <v>418</v>
      </c>
      <c r="C217" s="36"/>
    </row>
    <row r="218" spans="1:3" ht="15">
      <c r="A218" s="29" t="s">
        <v>79</v>
      </c>
      <c r="B218" s="30" t="s">
        <v>419</v>
      </c>
      <c r="C218" s="36"/>
    </row>
    <row r="219" spans="1:3" ht="30.75">
      <c r="A219" s="29" t="s">
        <v>80</v>
      </c>
      <c r="B219" s="30" t="s">
        <v>420</v>
      </c>
      <c r="C219" s="36"/>
    </row>
    <row r="220" spans="1:3" ht="15">
      <c r="A220" s="29" t="s">
        <v>81</v>
      </c>
      <c r="B220" s="30" t="s">
        <v>421</v>
      </c>
      <c r="C220" s="36"/>
    </row>
    <row r="221" spans="1:3" ht="15">
      <c r="A221" s="29" t="s">
        <v>82</v>
      </c>
      <c r="B221" s="30" t="s">
        <v>422</v>
      </c>
      <c r="C221" s="36"/>
    </row>
    <row r="222" spans="1:3" ht="15">
      <c r="A222" s="27" t="s">
        <v>83</v>
      </c>
      <c r="B222" s="28" t="s">
        <v>423</v>
      </c>
      <c r="C222" s="37">
        <f>SUM(C223:C239)</f>
        <v>0</v>
      </c>
    </row>
    <row r="223" spans="1:3" ht="15">
      <c r="A223" s="29" t="s">
        <v>85</v>
      </c>
      <c r="B223" s="30" t="s">
        <v>424</v>
      </c>
      <c r="C223" s="36"/>
    </row>
    <row r="224" spans="1:3" ht="15">
      <c r="A224" s="29" t="s">
        <v>86</v>
      </c>
      <c r="B224" s="30" t="s">
        <v>425</v>
      </c>
      <c r="C224" s="36"/>
    </row>
    <row r="225" spans="1:3" ht="46.5">
      <c r="A225" s="29" t="s">
        <v>87</v>
      </c>
      <c r="B225" s="30" t="s">
        <v>426</v>
      </c>
      <c r="C225" s="36"/>
    </row>
    <row r="226" spans="1:3" ht="30.75">
      <c r="A226" s="29" t="s">
        <v>427</v>
      </c>
      <c r="B226" s="30" t="s">
        <v>428</v>
      </c>
      <c r="C226" s="36"/>
    </row>
    <row r="227" spans="1:3" ht="30.75">
      <c r="A227" s="29" t="s">
        <v>429</v>
      </c>
      <c r="B227" s="30" t="s">
        <v>430</v>
      </c>
      <c r="C227" s="36"/>
    </row>
    <row r="228" spans="1:3" ht="15">
      <c r="A228" s="29" t="s">
        <v>431</v>
      </c>
      <c r="B228" s="30" t="s">
        <v>432</v>
      </c>
      <c r="C228" s="36"/>
    </row>
    <row r="229" spans="1:3" ht="15">
      <c r="A229" s="29" t="s">
        <v>433</v>
      </c>
      <c r="B229" s="30" t="s">
        <v>434</v>
      </c>
      <c r="C229" s="36"/>
    </row>
    <row r="230" spans="1:3" ht="15">
      <c r="A230" s="29" t="s">
        <v>435</v>
      </c>
      <c r="B230" s="30" t="s">
        <v>436</v>
      </c>
      <c r="C230" s="36"/>
    </row>
    <row r="231" spans="1:3" ht="15">
      <c r="A231" s="29" t="s">
        <v>437</v>
      </c>
      <c r="B231" s="30" t="s">
        <v>438</v>
      </c>
      <c r="C231" s="36"/>
    </row>
    <row r="232" spans="1:3" ht="30.75">
      <c r="A232" s="29" t="s">
        <v>439</v>
      </c>
      <c r="B232" s="30" t="s">
        <v>440</v>
      </c>
      <c r="C232" s="36"/>
    </row>
    <row r="233" spans="1:3" ht="26.25">
      <c r="A233" s="29" t="s">
        <v>441</v>
      </c>
      <c r="B233" s="30" t="s">
        <v>442</v>
      </c>
      <c r="C233" s="36"/>
    </row>
    <row r="234" spans="1:3" ht="26.25">
      <c r="A234" s="29" t="s">
        <v>443</v>
      </c>
      <c r="B234" s="30" t="s">
        <v>444</v>
      </c>
      <c r="C234" s="36"/>
    </row>
    <row r="235" spans="1:3" ht="26.25">
      <c r="A235" s="29" t="s">
        <v>445</v>
      </c>
      <c r="B235" s="30" t="s">
        <v>446</v>
      </c>
      <c r="C235" s="36"/>
    </row>
    <row r="236" spans="1:3" ht="30.75">
      <c r="A236" s="29" t="s">
        <v>447</v>
      </c>
      <c r="B236" s="30" t="s">
        <v>448</v>
      </c>
      <c r="C236" s="36"/>
    </row>
    <row r="237" spans="1:3" ht="26.25">
      <c r="A237" s="29" t="s">
        <v>449</v>
      </c>
      <c r="B237" s="30" t="s">
        <v>450</v>
      </c>
      <c r="C237" s="36"/>
    </row>
    <row r="238" spans="1:3" ht="26.25">
      <c r="A238" s="29" t="s">
        <v>451</v>
      </c>
      <c r="B238" s="30" t="s">
        <v>452</v>
      </c>
      <c r="C238" s="36"/>
    </row>
    <row r="239" spans="1:3" ht="26.25">
      <c r="A239" s="29" t="s">
        <v>453</v>
      </c>
      <c r="B239" s="30" t="s">
        <v>454</v>
      </c>
      <c r="C239" s="37"/>
    </row>
    <row r="240" spans="1:3" ht="15">
      <c r="A240" s="27" t="s">
        <v>455</v>
      </c>
      <c r="B240" s="28" t="s">
        <v>84</v>
      </c>
      <c r="C240" s="37">
        <f>SUM(C241:C261)</f>
        <v>0</v>
      </c>
    </row>
    <row r="241" spans="1:3" ht="15">
      <c r="A241" s="29" t="s">
        <v>456</v>
      </c>
      <c r="B241" s="30" t="s">
        <v>457</v>
      </c>
      <c r="C241" s="36"/>
    </row>
    <row r="242" spans="1:3" ht="15">
      <c r="A242" s="29" t="s">
        <v>458</v>
      </c>
      <c r="B242" s="30" t="s">
        <v>459</v>
      </c>
      <c r="C242" s="36"/>
    </row>
    <row r="243" spans="1:3" ht="15">
      <c r="A243" s="29" t="s">
        <v>460</v>
      </c>
      <c r="B243" s="30" t="s">
        <v>461</v>
      </c>
      <c r="C243" s="36"/>
    </row>
    <row r="244" spans="1:3" ht="15">
      <c r="A244" s="29" t="s">
        <v>462</v>
      </c>
      <c r="B244" s="30" t="s">
        <v>463</v>
      </c>
      <c r="C244" s="36"/>
    </row>
    <row r="245" spans="1:3" ht="15">
      <c r="A245" s="29" t="s">
        <v>464</v>
      </c>
      <c r="B245" s="30" t="s">
        <v>465</v>
      </c>
      <c r="C245" s="36"/>
    </row>
    <row r="246" spans="1:3" ht="15">
      <c r="A246" s="29" t="s">
        <v>466</v>
      </c>
      <c r="B246" s="30" t="s">
        <v>467</v>
      </c>
      <c r="C246" s="36"/>
    </row>
    <row r="247" spans="1:3" ht="15">
      <c r="A247" s="29" t="s">
        <v>468</v>
      </c>
      <c r="B247" s="30" t="s">
        <v>469</v>
      </c>
      <c r="C247" s="36"/>
    </row>
    <row r="248" spans="1:3" ht="15">
      <c r="A248" s="29" t="s">
        <v>470</v>
      </c>
      <c r="B248" s="30" t="s">
        <v>471</v>
      </c>
      <c r="C248" s="36"/>
    </row>
    <row r="249" spans="1:3" ht="30.75">
      <c r="A249" s="29" t="s">
        <v>472</v>
      </c>
      <c r="B249" s="30" t="s">
        <v>473</v>
      </c>
      <c r="C249" s="36"/>
    </row>
    <row r="250" spans="1:3" ht="30.75">
      <c r="A250" s="29" t="s">
        <v>474</v>
      </c>
      <c r="B250" s="30" t="s">
        <v>475</v>
      </c>
      <c r="C250" s="36"/>
    </row>
    <row r="251" spans="1:3" ht="30.75">
      <c r="A251" s="29" t="s">
        <v>476</v>
      </c>
      <c r="B251" s="30" t="s">
        <v>477</v>
      </c>
      <c r="C251" s="36"/>
    </row>
    <row r="252" spans="1:3" ht="30.75">
      <c r="A252" s="29" t="s">
        <v>478</v>
      </c>
      <c r="B252" s="30" t="s">
        <v>479</v>
      </c>
      <c r="C252" s="36"/>
    </row>
    <row r="253" spans="1:3" ht="30.75">
      <c r="A253" s="29" t="s">
        <v>480</v>
      </c>
      <c r="B253" s="30" t="s">
        <v>481</v>
      </c>
      <c r="C253" s="36"/>
    </row>
    <row r="254" spans="1:3" ht="30.75">
      <c r="A254" s="29" t="s">
        <v>482</v>
      </c>
      <c r="B254" s="30" t="s">
        <v>483</v>
      </c>
      <c r="C254" s="36"/>
    </row>
    <row r="255" spans="1:3" ht="30.75">
      <c r="A255" s="29" t="s">
        <v>484</v>
      </c>
      <c r="B255" s="30" t="s">
        <v>483</v>
      </c>
      <c r="C255" s="36"/>
    </row>
    <row r="256" spans="1:3" ht="30.75">
      <c r="A256" s="29" t="s">
        <v>485</v>
      </c>
      <c r="B256" s="30" t="s">
        <v>486</v>
      </c>
      <c r="C256" s="36"/>
    </row>
    <row r="257" spans="1:3" ht="30.75">
      <c r="A257" s="29" t="s">
        <v>487</v>
      </c>
      <c r="B257" s="30" t="s">
        <v>488</v>
      </c>
      <c r="C257" s="36"/>
    </row>
    <row r="258" spans="1:3" ht="30.75">
      <c r="A258" s="29" t="s">
        <v>489</v>
      </c>
      <c r="B258" s="30" t="s">
        <v>490</v>
      </c>
      <c r="C258" s="36"/>
    </row>
    <row r="259" spans="1:3" ht="30.75">
      <c r="A259" s="29" t="s">
        <v>491</v>
      </c>
      <c r="B259" s="30" t="s">
        <v>492</v>
      </c>
      <c r="C259" s="36"/>
    </row>
    <row r="260" spans="1:3" ht="30.75">
      <c r="A260" s="29" t="s">
        <v>493</v>
      </c>
      <c r="B260" s="30" t="s">
        <v>494</v>
      </c>
      <c r="C260" s="36"/>
    </row>
    <row r="261" spans="1:3" ht="26.25">
      <c r="A261" s="29" t="s">
        <v>495</v>
      </c>
      <c r="B261" s="30" t="s">
        <v>496</v>
      </c>
      <c r="C261" s="36"/>
    </row>
    <row r="262" spans="1:3" ht="15">
      <c r="A262" s="27" t="s">
        <v>497</v>
      </c>
      <c r="B262" s="28" t="s">
        <v>500</v>
      </c>
      <c r="C262" s="37">
        <f>SUM(C263:C271)</f>
        <v>0</v>
      </c>
    </row>
    <row r="263" spans="1:3" ht="15">
      <c r="A263" s="29" t="s">
        <v>498</v>
      </c>
      <c r="B263" s="30" t="s">
        <v>501</v>
      </c>
      <c r="C263" s="36"/>
    </row>
    <row r="264" spans="1:3" ht="15">
      <c r="A264" s="29" t="s">
        <v>499</v>
      </c>
      <c r="B264" s="30" t="s">
        <v>502</v>
      </c>
      <c r="C264" s="36"/>
    </row>
    <row r="265" spans="1:3" ht="15">
      <c r="A265" s="29" t="s">
        <v>542</v>
      </c>
      <c r="B265" s="30" t="s">
        <v>503</v>
      </c>
      <c r="C265" s="36"/>
    </row>
    <row r="266" spans="1:3" ht="15">
      <c r="A266" s="29" t="s">
        <v>543</v>
      </c>
      <c r="B266" s="30" t="s">
        <v>504</v>
      </c>
      <c r="C266" s="36"/>
    </row>
    <row r="267" spans="1:3" ht="15">
      <c r="A267" s="29" t="s">
        <v>544</v>
      </c>
      <c r="B267" s="30" t="s">
        <v>531</v>
      </c>
      <c r="C267" s="36"/>
    </row>
    <row r="268" spans="1:9" ht="30.75">
      <c r="A268" s="29" t="s">
        <v>545</v>
      </c>
      <c r="B268" s="30" t="s">
        <v>505</v>
      </c>
      <c r="C268" s="36"/>
      <c r="D268" s="65"/>
      <c r="E268" s="66"/>
      <c r="F268" s="66"/>
      <c r="G268" s="66"/>
      <c r="H268" s="66"/>
      <c r="I268" s="66"/>
    </row>
    <row r="269" spans="1:9" ht="30.75">
      <c r="A269" s="29" t="s">
        <v>546</v>
      </c>
      <c r="B269" s="30" t="s">
        <v>506</v>
      </c>
      <c r="C269" s="36"/>
      <c r="D269" s="65"/>
      <c r="E269" s="66"/>
      <c r="F269" s="66"/>
      <c r="G269" s="66"/>
      <c r="H269" s="66"/>
      <c r="I269" s="66"/>
    </row>
    <row r="270" spans="1:3" ht="30.75">
      <c r="A270" s="29" t="s">
        <v>547</v>
      </c>
      <c r="B270" s="30" t="s">
        <v>507</v>
      </c>
      <c r="C270" s="36"/>
    </row>
    <row r="271" spans="1:3" ht="15">
      <c r="A271" s="29" t="s">
        <v>548</v>
      </c>
      <c r="B271" s="30" t="s">
        <v>496</v>
      </c>
      <c r="C271" s="36"/>
    </row>
    <row r="272" spans="1:3" ht="20.25">
      <c r="A272" s="38">
        <v>1</v>
      </c>
      <c r="B272" s="38" t="s">
        <v>5</v>
      </c>
      <c r="C272" s="40">
        <f>C6</f>
        <v>0</v>
      </c>
    </row>
    <row r="273" spans="1:3" ht="20.25">
      <c r="A273" s="38">
        <v>2</v>
      </c>
      <c r="B273" s="38" t="s">
        <v>28</v>
      </c>
      <c r="C273" s="40">
        <f>C147</f>
        <v>0</v>
      </c>
    </row>
    <row r="274" spans="1:3" ht="20.25">
      <c r="A274" s="38">
        <v>3</v>
      </c>
      <c r="B274" s="41" t="s">
        <v>56</v>
      </c>
      <c r="C274" s="40">
        <f>C189</f>
        <v>0</v>
      </c>
    </row>
    <row r="275" spans="1:3" ht="20.25">
      <c r="A275" s="58"/>
      <c r="B275" s="43" t="s">
        <v>508</v>
      </c>
      <c r="C275" s="40">
        <f>C274+C273+C272</f>
        <v>0</v>
      </c>
    </row>
    <row r="276" spans="1:3" ht="20.25">
      <c r="A276" s="71" t="s">
        <v>512</v>
      </c>
      <c r="B276" s="72" t="s">
        <v>323</v>
      </c>
      <c r="C276" s="73">
        <f>SUM(C277:C280)</f>
        <v>0</v>
      </c>
    </row>
    <row r="277" spans="1:3" ht="15">
      <c r="A277" s="74" t="s">
        <v>519</v>
      </c>
      <c r="B277" s="75" t="s">
        <v>513</v>
      </c>
      <c r="C277" s="76"/>
    </row>
    <row r="278" spans="1:3" ht="15">
      <c r="A278" s="59" t="s">
        <v>520</v>
      </c>
      <c r="B278" s="60" t="s">
        <v>521</v>
      </c>
      <c r="C278" s="61"/>
    </row>
    <row r="279" spans="1:3" ht="46.5">
      <c r="A279" s="59" t="s">
        <v>522</v>
      </c>
      <c r="B279" s="60" t="s">
        <v>532</v>
      </c>
      <c r="C279" s="61"/>
    </row>
    <row r="280" spans="1:3" ht="15">
      <c r="A280" s="59" t="s">
        <v>523</v>
      </c>
      <c r="B280" s="60" t="s">
        <v>524</v>
      </c>
      <c r="C280" s="61"/>
    </row>
    <row r="281" spans="1:3" ht="17.25">
      <c r="A281" s="62" t="s">
        <v>525</v>
      </c>
      <c r="B281" s="61"/>
      <c r="C281" s="67">
        <f>C276+C272</f>
        <v>0</v>
      </c>
    </row>
    <row r="282" s="39" customFormat="1" ht="20.25">
      <c r="D282" s="51"/>
    </row>
    <row r="283" s="39" customFormat="1" ht="20.25">
      <c r="D283" s="51"/>
    </row>
    <row r="284" s="42" customFormat="1" ht="13.5">
      <c r="D284" s="49"/>
    </row>
    <row r="288" spans="2:4" ht="15">
      <c r="B288" s="55"/>
      <c r="C288" s="56"/>
      <c r="D288" s="57"/>
    </row>
    <row r="289" spans="2:4" ht="15">
      <c r="B289" s="55"/>
      <c r="C289" s="56"/>
      <c r="D289" s="57"/>
    </row>
    <row r="290" spans="2:4" ht="15">
      <c r="B290" s="55"/>
      <c r="C290" s="56"/>
      <c r="D290" s="57"/>
    </row>
    <row r="291" spans="2:4" ht="15">
      <c r="B291" s="55"/>
      <c r="C291" s="56"/>
      <c r="D291" s="57"/>
    </row>
    <row r="292" spans="2:4" ht="15">
      <c r="B292" s="55"/>
      <c r="C292" s="56"/>
      <c r="D292" s="57"/>
    </row>
    <row r="293" spans="2:4" ht="13.5">
      <c r="B293" s="53"/>
      <c r="C293" s="53"/>
      <c r="D293" s="54"/>
    </row>
    <row r="294" spans="2:4" ht="13.5">
      <c r="B294" s="53"/>
      <c r="C294" s="53"/>
      <c r="D294" s="5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kompuer</cp:lastModifiedBy>
  <dcterms:created xsi:type="dcterms:W3CDTF">2023-01-19T11:16:57Z</dcterms:created>
  <dcterms:modified xsi:type="dcterms:W3CDTF">2024-07-17T09:40:52Z</dcterms:modified>
  <cp:category/>
  <cp:version/>
  <cp:contentType/>
  <cp:contentStatus/>
</cp:coreProperties>
</file>