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/>
  <mc:AlternateContent xmlns:mc="http://schemas.openxmlformats.org/markup-compatibility/2006">
    <mc:Choice Requires="x15">
      <x15ac:absPath xmlns:x15ac="http://schemas.microsoft.com/office/spreadsheetml/2010/11/ac" url="\\VSERV317APLIK\Przetargi\2024\RPoZP 18_2024 - Implanty ortopedyczne\2. Do zamieszczenia na platformie\"/>
    </mc:Choice>
  </mc:AlternateContent>
  <xr:revisionPtr revIDLastSave="0" documentId="13_ncr:1_{D66361E8-C3BE-4C36-B678-31178855962F}" xr6:coauthVersionLast="47" xr6:coauthVersionMax="47" xr10:uidLastSave="{00000000-0000-0000-0000-000000000000}"/>
  <bookViews>
    <workbookView xWindow="-120" yWindow="-120" windowWidth="29040" windowHeight="15720" tabRatio="500" xr2:uid="{00000000-000D-0000-FFFF-FFFF00000000}"/>
  </bookViews>
  <sheets>
    <sheet name="Arkusz1" sheetId="1" r:id="rId1"/>
  </sheets>
  <calcPr calcId="18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474" i="1" l="1"/>
  <c r="F411" i="1"/>
  <c r="H411" i="1" s="1"/>
  <c r="F358" i="1"/>
  <c r="H358" i="1" s="1"/>
  <c r="F322" i="1"/>
  <c r="H322" i="1" s="1"/>
  <c r="H314" i="1"/>
  <c r="F301" i="1"/>
  <c r="H301" i="1"/>
  <c r="F296" i="1"/>
  <c r="H296" i="1"/>
  <c r="F276" i="1"/>
  <c r="F271" i="1"/>
  <c r="H271" i="1"/>
  <c r="F211" i="1"/>
  <c r="H211" i="1" s="1"/>
  <c r="F98" i="1"/>
  <c r="H98" i="1" s="1"/>
  <c r="F94" i="1"/>
  <c r="H94" i="1" s="1"/>
  <c r="F90" i="1" l="1"/>
  <c r="H90" i="1" s="1"/>
  <c r="F377" i="1"/>
  <c r="H377" i="1" s="1"/>
  <c r="F41" i="1"/>
  <c r="H41" i="1" s="1"/>
  <c r="F314" i="1"/>
  <c r="F474" i="1"/>
  <c r="F184" i="1"/>
  <c r="H184" i="1" s="1"/>
  <c r="F331" i="1"/>
  <c r="H331" i="1" s="1"/>
  <c r="F70" i="1"/>
  <c r="H70" i="1" s="1"/>
  <c r="F161" i="1"/>
  <c r="H161" i="1" s="1"/>
  <c r="H238" i="1"/>
  <c r="H264" i="1"/>
  <c r="H290" i="1"/>
  <c r="F290" i="1"/>
  <c r="F347" i="1"/>
  <c r="H347" i="1" s="1"/>
  <c r="H501" i="1"/>
  <c r="F124" i="1"/>
  <c r="H124" i="1" s="1"/>
  <c r="F238" i="1"/>
  <c r="F264" i="1"/>
  <c r="F501" i="1"/>
  <c r="H276" i="1"/>
</calcChain>
</file>

<file path=xl/sharedStrings.xml><?xml version="1.0" encoding="utf-8"?>
<sst xmlns="http://schemas.openxmlformats.org/spreadsheetml/2006/main" count="888" uniqueCount="423">
  <si>
    <t>Lp</t>
  </si>
  <si>
    <t>Nazwa</t>
  </si>
  <si>
    <t>Jednostka miary</t>
  </si>
  <si>
    <t>Ilość</t>
  </si>
  <si>
    <t xml:space="preserve">Cena jednostkowa netto </t>
  </si>
  <si>
    <t>Wartość netto</t>
  </si>
  <si>
    <t>VAT</t>
  </si>
  <si>
    <t>Wartość brutto</t>
  </si>
  <si>
    <t>Nazwa handlowa/ nr katalogowy</t>
  </si>
  <si>
    <t> Zadanie 1 - Endoprotezy stawu kolanowego - pierwotna, rewizyjna, jednoprzedziałowa.</t>
  </si>
  <si>
    <t>komponent udowy</t>
  </si>
  <si>
    <t>sztuka</t>
  </si>
  <si>
    <t>komponent piszczelowy</t>
  </si>
  <si>
    <t>wkładka</t>
  </si>
  <si>
    <t>cement</t>
  </si>
  <si>
    <t>Mieszalnik</t>
  </si>
  <si>
    <t>Pulse Lavage</t>
  </si>
  <si>
    <t>Ostrze</t>
  </si>
  <si>
    <t>Endoproteza stawu kolanowego anatomiczna, cementowana, w skład zestawu endoprotezy anatomicznej wchodzą: Część udowa wykonana z chromu i kobaltu, anatomiczna w min. 11 rozmiarach lewych i min. 11 rozmiarach prawych. Rozmiary elementów udowych muszą rosnąć co 2 mm w płaszczyźnie  A/P, Część piszczelowa wykonana z tytanu, o kształcie anatomicznym w min. 9 rozmiarach lewych i min. 9 rozmiarach prawych, zapewniających maksymalne pokrycie przekroju piszczeli i ustawienie właściwego położenia implantu, Wkładki typu CR i PS  wykonane z wysoko usieciowanego polietylenu stabilizowanego antyoksydacyjnie witaminą E oraz mocowane zatrzaskowo na całym obwodzie w min. 7 wysokościach dla CR i min. 8 wysokościach dla PS. Wysokość wkładek CR i PS w zakresie od min. 10 mm do 14 mm ze skokiem co 1 mm.</t>
  </si>
  <si>
    <t xml:space="preserve">Element udowy rewizyjny, cementowy, wykonany z chromokobaltu, anatomiczny w 5 rozmiarach. Z możliwością zastosowania przedłużek standardowych i offsetowych, a także augmentów.  Wkładka ślizgowa wykonana z polietylenu o zwiększonej odporności na ścieranie, mocowana zatrzaskowo na całym obwodzie w wysokościach 9, 10, 12, 14, 17, 20, 23 mm. Powierzchnia protezy pokryta PMMA - substancją wspomagająca wiązanie cementu kostnego. Możliwość śródoperacyjnego wyboru wkładki wysoko stabilizującej oraz PS. Rzepka w całości wykonana z polietylenu o zwiększonej odporności na ścieranie z trzema bolcami, w 5 rozmiarach. Element piszczelowy, cementowy, wykonany z tytanu, uniwersalny w 10 rozmiarach, z możliwością zastosowania przedłużek standardowych oraz offsetowych a także augmentów. System musi posiadać możliwość założenia kołnierza uzupełniającego nasadę uda i piszczeli wykonanego z tantalu.
</t>
  </si>
  <si>
    <t>komponent udowy rewizyjny</t>
  </si>
  <si>
    <t>cement rewizyjny z dwoma antybiotykami</t>
  </si>
  <si>
    <t>Przedłużka udowa/pisczelowa</t>
  </si>
  <si>
    <t>augment udowy/piszczelowy</t>
  </si>
  <si>
    <t>Element rzepkowy</t>
  </si>
  <si>
    <t>Endoproteza jednoprzedziałowa stawu kolanowego w wersji przyśrodkowej i pobocznej.
Komponent udowy ze stopu CoCr w minimum 5 rozmiarach.
Komponent piszczelowy ze stopu CoCr w minimum 7 rozmiarach. Możliwość użycia wersji bezcementowej oraz wersji ze stopu TiNbN (antyalergicznej).
Wkładka stawowa polietylenowa w minimum 7 grubościach. Wkładka ruchoma poruszająca się swobodnie pomiędzy komponentem udowym i piszczelowym. Komplet 3 ostrzy: oscylacyjne, posuwisto zwrotne i typu brush. Cement kostny z Gentamycyną 1x40g, mieszalnik do mieszania próżniowego pojedynczy, zestaw do płukania pulsacyjnego zasilany bateryjnie.</t>
  </si>
  <si>
    <t>Ostrze typu keel</t>
  </si>
  <si>
    <t>Ostrze-Trójpak</t>
  </si>
  <si>
    <t>RAZEM</t>
  </si>
  <si>
    <t> Zadanie 2 -  Endoproteza stawu biodrowego z systemem rewizyjnym.</t>
  </si>
  <si>
    <t>Trzpień bezcementowy bezkołnierzowy w dwóch płaszczyznach posiadający kształt klina, zwężający się dystalnie, spłaszczony, samocentrujący się w kanale szpikowym (nie wymaga centralizatora), bez kołnierza, stożek szyjki 12/14mm. Wymagane minimum 10 rozmiarów trzpienia. Wykonany ze stopu tytanu, w części bliższej pokryty tytanową okładziną porowatą napylaną próżniowo i opcjonalnie dodatkowo warstwą hydroksyapatytu. Trzpień musi posiadać jako opcję trzpienie o zwiększonej, w stosunku do standardowych, odległości pomiędzy osią trzpienia a środkiem głowy endoprotezy (offset lateralny) w celu umożliwienia regulacji napięcia tkanek miękkich bez konieczności zmiany długości szyjki implantu głowy oraz wersję krótką - przynasadową.  Głowa metalowa CoCr 22, 28, 32 i 36 mm. Opcjonalnie głowy ceramiczne
Wkładka do panewki typu „press-fit”, wykonana z wysokousieciowanego polietylenu -  crosslink stabilizowanego przeciwutleniaczem, dla głów o średnicy 28mm, 32mm i 36mm. Opcjonalnie wkład ceramiczny.. Głowa CoCr w minimum 3 długościach szyjki i średnicy 22 i 28mm.
Panewka typu „press-fit”, tytanowa, strona zewnętrzną pokryta wypustkami zwiększającym o 80% powierzchnię kontaktu z kością, rozmiary od minimum 42mm do minimum 68mm średnicy zewnętrznej ze skokiem co 2 mm. Dostępna wersja z otworami i bez. Ostrze do piły oscylacyjnej. Opcjonalnie Panewka  dwumobilna Panewka wykonana ze stali nierdzewnej. Wkład panewki typu dual mobility z polietylenu dla głów 22 i 28mm</t>
  </si>
  <si>
    <t>Trzpień</t>
  </si>
  <si>
    <t>Trzpień przynasadowy</t>
  </si>
  <si>
    <t>Panewka</t>
  </si>
  <si>
    <t>Głowy metalowe</t>
  </si>
  <si>
    <t>Głowy ceramiczne</t>
  </si>
  <si>
    <t>Wkładka ceramiczna</t>
  </si>
  <si>
    <t>wkład polietylenowy dual mobility</t>
  </si>
  <si>
    <t>Wkład metalowy do panewki dwumobilnej</t>
  </si>
  <si>
    <t>głowy 22,28</t>
  </si>
  <si>
    <t>Śruby do panewki</t>
  </si>
  <si>
    <t>ostrze</t>
  </si>
  <si>
    <t>Panewka rewizyjna bezcementowa stawu biodrowego. Panewka – rewizyjna wykonana z tantalu, o porowatej strukturze, zbliżonej w ujęciu 3D do struktury kości gąbczastej. Implant panewkowy z systemem towarzyszących uzupełnień, pozwalających na zaopatrzenie defektów strukturalnych panewki kostnej i jej otoczenia, w zakresie od I stopnia do IIIB stopnia w klasyfikacji Paprockiego. Insert z polietylenu, neutralny lub z nachyleniem 10 stopni dla głów 28, 32 i 36mm.
Dodatkowe elementy rewizyjne: elementy uzupełniające ubytki stropu wykonane w całości z tantalu, w 6 średnicach i 4 wysokościach, elementy rekonstrukcyjne tantalowe, protezy kolumny, dostępne w 4 rozmiarach, klinowate tantalowe podkładki dostępne w 3 wysokościach 5, 10, 15, elementy uzupełniające ubytki dna panewki, wykonane z tantalu, dostępne w 6 wysokościach, średnice 26, 32, 38mm, koszyki rekonstrukcyjne anatomiczne tytanowe. Dostępne w prawej i lewej konfiguracji, wersje z długim i krótkim ramieniem w 10 rozmiarach każdy, w zakresie 48-68mm. Wkręty do mocowania, o średnicy 6,5mm i długościach od 15 do 60mm.
Trzpień bezcementowy rewizyjny modularny przeznaczony do rewizyjnej endoprotezoplastyki stawu biodrowego. Trzpień endoprotezy tytanowy, złożony z komponentu krętarza i części dystalnej (trzpienia śródszpikowego). Część krętarzowa w dwóch typach (standardowej i szerokiej) o długości od 55mm do 105mm ze skokiem co 10mm – wyposażona w otwór po stronie przyśrodkowej z możliwością regulacji ante/retrotorsji w zakresie +/- 40 stopni. Kąt szyjkowo udowy 135 stopni, offset 44mm. Część dystalna (trzpień) w dwóch wersjach – prosta i zakrzywiona, w grubościach od 14 do 28mm (ze skokiem  co 2mm) i dł. 120, 140, 200 i 260mm. Trzpienie w wersji typu Wagner oraz z możliwością ryglowania dystalnego. Obie części łączone ze sobą za pomocą stożka Morse`a. Stożek głowy 12/14..</t>
  </si>
  <si>
    <t>Panewka rewizyjna</t>
  </si>
  <si>
    <t>Wkład do panewki z PE, neutralny lub z nachyleniem</t>
  </si>
  <si>
    <t>Elementy uzupełniające ubytki stropu</t>
  </si>
  <si>
    <t>Elementy rekonstrukcyjne, protezy kolumny</t>
  </si>
  <si>
    <t>Klinowate podkładki</t>
  </si>
  <si>
    <t>Elementy uzupełniające ubytki dna panewki</t>
  </si>
  <si>
    <t>Koszyki rekonstrukcyjne anatomiczne, prawe, lewe</t>
  </si>
  <si>
    <t>Wkręty do mocowania</t>
  </si>
  <si>
    <t>Trzpień rewizyjny</t>
  </si>
  <si>
    <t>Część krętarzowa</t>
  </si>
  <si>
    <t>śruba do stbilizacji trzpienia rewizyjnego</t>
  </si>
  <si>
    <t> Zadanie 3 -  Endoproteza stawu biodrowego z systemem rewizyjnym i poresekcyjnym.</t>
  </si>
  <si>
    <t>Modularna proteza umożliwiająca zaopatrzenie rozległych ubytków kości udowej i piszczelowej z możliwością swobodnego wyboru typu implantu, w zależności od warunków
anatomicznych, z możliwością swobodnego łączenia ze sobą różnych typów elementów udowych, piszczelowych i panewkowych.
System umożliwiający elastyczne dopasowanie do poziomu i miejsca resekcji ( od ½ bliższej piszczeli do nasady bliższej kości udowej (z endoprotezoplastyką biodra włącznie).
Implant kolana oparty na ruchomym zawiasie i ruchomej wkładce polietylenowj.
Trzpienie śródszpikowe w wersjach cementowanej i bezcementowej. Dostępne minimum dwa rodzaje komponentu zastępującego nasadę bliższą kości udowej.
Zamawiający przewiduje następujące zastosowanie implantów poresekcyjnych.
- resekcja nasady bliższej kości piszczelowej.
- resekcja nasady dalszej kości udowej
- resekcja nasady dalszej kości udowej i nasady bliższej kości piszczelowej.
- resekcja stawu kolanowego i całej kości udowej (bez komponentu głowy i panewki).</t>
  </si>
  <si>
    <t>Głowa modularna</t>
  </si>
  <si>
    <t>Komponent udowy</t>
  </si>
  <si>
    <t>Segment diafizjalny</t>
  </si>
  <si>
    <t>Trzpień cementowany</t>
  </si>
  <si>
    <t>Augment kołnierzowy piszczelowy</t>
  </si>
  <si>
    <t>Bolec</t>
  </si>
  <si>
    <t>Grot zatrzaskowy</t>
  </si>
  <si>
    <t>Jarzmo piszczelowe</t>
  </si>
  <si>
    <t>Niemodularny komp Piszczelowy</t>
  </si>
  <si>
    <t>Łącznik total femur</t>
  </si>
  <si>
    <t>Polietylenowa tuleja piszczelowa</t>
  </si>
  <si>
    <t>Polietylenowe tuleje udowe</t>
  </si>
  <si>
    <t>Śruba łącząca</t>
  </si>
  <si>
    <t>Augment piszczeli</t>
  </si>
  <si>
    <t>Wkładka piszczelowa</t>
  </si>
  <si>
    <t> Zadanie 4 -  Test wykrywania infekcji okoloprotezowych</t>
  </si>
  <si>
    <t>Zestaw  do oznaczania alfa-defensyn służy do ustalenia, czy w mazi stawowej doszło do zakażenia.</t>
  </si>
  <si>
    <t>Zadanie 5 - Proteza głowy kości promieniowej</t>
  </si>
  <si>
    <t>Proteza modułowa głowy kości promieniowej bezcementowa.
Średnica głowy 20, 22 i 24mm, każda dostępna w wysokości 10, 12, 14, 16 , 18mm.
5 rozmiarów trzpienia pokrytego porowatą okładziną w celu przyspieszenia wczesnej osteointegracji.</t>
  </si>
  <si>
    <t>szt.</t>
  </si>
  <si>
    <t>Zadanie 6 - Endoproteza Stawu biodrowego z systemem rewizyjnym i  i resekcyjnym.</t>
  </si>
  <si>
    <t xml:space="preserve">Trzpień bezcementowy ze stopu tytanu, prosty, prostokątny przekrój poprzeczny, zwężający się dystalnie, w opcji kołnierzowej i bezkołnierzowej oraz w opcji CCD 125° i 135°, (Offset: Standard 135°; High +7mm 135°, Coxa Vara +7mm 125°; Coxa Vara 0mm 125°, Short Neck -5mm 135°). Uniwersalny dla biodra prawego i lewego, na całej długości pokryty hydroksyapatytem (średnia grubość 155µm), posiadający na całej powierzchni wzdłużne i poprzeczne nacięcia umożliwiające bardzo dobrą pierwotna stabilizację. Rozmiary 8 - 20 o długości trzpienia 115 - 190mm w zależności od opcji. Dostępny trzpień dysplastyczny w opcji standardowej i z nadbudową krętarzową rozmiar 6. Stożek 12/14, szyjka spłaszczona w płaszczyźnie ML.   </t>
  </si>
  <si>
    <t xml:space="preserve">Trzpień cementowany, gładki, stalowy, polerowany,  bezkołnierzowy, zwężający się dystalnie o długościach 115 - 190 mm w  11 rozmiarach. W opcji CCD 135°, Offset: Standard 135°; High +7mm 135°. Stożek 12/14, szyjka spłaszczona w płaszczyźnie ML.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</si>
  <si>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Panewka hemisferyczna, bezcementowa, pokryta porowatym tytanem, posiadająca uniwersalny mechanizm osadzania wkładek polietylenowych i ceramicznych. Opcje bezotworowa oraz z możliwością zastosowania 3 śrub mocujących dostępne w średnicach 48 - 66mm co 2mm. Otwory umożliwiające ustawienie śrub w zakresie 34°.
</t>
  </si>
  <si>
    <t>Wkładka polietylenowa moderate-crosslink o średnicy wewnętrznej: 28mm neutralna i lateralizowana 4mm z reorientacją 10° w rozmiarach 44 - 66mm, z kołnierzem i lateralizowana 4mm w rozmiarach 48 - 66mm; 32mm neutralna, lateralizowana 4mm i lateralizowana 4mm z reorientacją 10° w rozmiarach 48 - 76mm i z kołnierzem w rozmiarach 52 - 76mm; 36mm neutralna, lateralizowana 4mm i lateralizowana 4mm z reorientacją 10° w rozmiarach 52 - 76mm i z kołnierzem w rozmiarach 56 - 76mm; 40mm neutralna, lateralizowana 4mm i lateralizowana 4mm z reorientacją 10° w rozmiarach 56 - 76mm.</t>
  </si>
  <si>
    <t>Wkładka w całości ceramiczna (Biolox Delta) o średnicy wewnętrznej: 28mm w rozmiarach 44 - 66mm; 32mm w rozmiarach 48 - 66mm; 36mm w rozmiarach 52 - 66mm.</t>
  </si>
  <si>
    <t>Głowa metalowa CoCr o średnicy 22,225mm o długości +4 i +7mm oraz 28mm o długości szyjki +1,5; + 5; +8,5; + 12mm oraz 32mm o długości szyjki +1; +5; + 9; +13mm. Stożek 12/14.</t>
  </si>
  <si>
    <t xml:space="preserve">Głowa metalowa CoCr o średnicy 36mm o długości szyjki -2, +1,5; + 5; +8,5; + 12, +15,5mm oraz 28mm o długości szyjki +1,5; + 5; +8,5. Stożek 12/14 </t>
  </si>
  <si>
    <t>Głowa ceramiczna (Biolox Delta) o średnicy: 28mm o długości szyjki +1,5; + 5; +8,5mm oraz 32mm o długości szyjki +1; +5; + 9mm  oraz 36mm o długości szyjki +1,5; + 5; +8,5; + 12mm. Stożek 12/14.</t>
  </si>
  <si>
    <t>Wkładka polietylenowa związana crosslink o średnicy wewnętrznej: 28mm w roz. 48 - 50; 32mm w roz. 52 - 76mm; 36mm w roz. 56 - 60mm; 40mm w roz. 62 - 68mm; opcje neutralna oraz lateralizowana z 10-stopniową reorientacją.</t>
  </si>
  <si>
    <t>Śruba do kości gąbczastej o średnicy 6,5mm, w długościach 15 - 70mm, co 5mm.</t>
  </si>
  <si>
    <t>Głowa bipolarna o podwójnej artykulacji (metal - polietylen - metal), posiadająca eliptyczny kształt, o dodatnim mimośrodzie, zapewniająca prawidłowe anatomiczne położenie i właściwe rozmieszczenie działających sił. Dostępna w 23 rozmiarach (39 - 65mm) dla głowy wewnętrznej o średnicy 28mm.</t>
  </si>
  <si>
    <t>Panewka cementowana, wykonana z polietylenu crosslink o średnicy wew. 28mm w rozmiarach 40 - 53 mm, o średnicy wew. 32mm w rozmiarach 45 - 53mm, o średnicy wew. 36mm w rozmiarach 50 - 53 mm. Panewka posiada znacznik radiologiczny i kołnierz dookólny z możliwością docinania.</t>
  </si>
  <si>
    <t>Panewka hemisferyczna, bezcementowa, pokryta porowatym tytanem  o zaawansowanej strukturze 3D, współczynnik tarcia 1,2 oraz 80% porowatość przy średniej wielkości porów 300µm, posiadająca uniwersalny mechanizm osadzania wkładek polietylenowych i ceramicznych. Opcja wielootworowa w średnicach 38 - 72mm co 2mm.</t>
  </si>
  <si>
    <t>Panewka rewizyjna, bezcementowa, pokryta porowatym tytanem  o zaawansowanej strukturze 3D, współczynnik tarcia 1,2 oraz 80% porowatość przy średniej wielkości porów 300µm, posiadająca uniwersalny mechanizm osadzania wkładek polietylenowych i ceramicznych. Opcja wielootworowa z dodatkowymi otworami na obwodzie panewki w rozmiarach minimum 54 - 80 mm oraz opcja o pogłębionym dnie w rozmiarach minimum 54 - 72mm, offset 4-6mm w zalezności od rozmiaru.</t>
  </si>
  <si>
    <t>Śruba peryferyjna do kości gąbczastej o średnicy 5mm, w długościach 20 - 80mm co 5mm.</t>
  </si>
  <si>
    <t>Trzpień rewizyjny bezcementowy, ze stopu tytanu, prosty, zwężający się dystalnie, kołnierzowy. CCD 135°, Offset: Standard 135°; High +7mm 135°. Na całej długości pokryty hydroxyapatytem. Dodatkowo posiadający nacięcia w płaszczyźnie AP i ML zwężającej się części dystalnej umożliwiając dopasowanie trzpienia do krzywizny kości. Uniwersalny dla biodra prawego i lewego. Dostępny w 9 rozmiarach o długościach 180 - 230mm. Stożek 12/14, szyjka spłaszczona w płaszczyźnie ML.</t>
  </si>
  <si>
    <t>Augmenty rewizyjne uzupełniające rozległe ubytki kostne panewki, wykonane z porowatego tytanu o gąbczastej strukturze. Opcja skośnych podkładek (5°, 10°, 15°) pod augment podpierający. </t>
  </si>
  <si>
    <t>Augmenty rewizyjne uzupełniające rozległe ubytki kostne panewki, wykonane z porowatego tytanu o gąbczastej strukturze. Opcja półkolista posiadająca otwory kierunkowe, wzajemnie prostopadłe na śruby blokowane o średnicy 5.5mm oraz podłużny otwór umożliwiający mocowanie implantu panewki do augmentu za pomocą śruby do kości gąbczastej o średnicy 6,5mm przy jednoczesnym zachowaniu swobody konfiguracji. Augmenty w grubościach 10, 15, 20 i 30mm dla panewek w rozmiarach 50 - 72mm. System zawiera dedykowane narzędzia wraz z przymiarami wyposażone w komplet raszpli umożliwiających opracowanie miejsca pod konkretny wymiar implantu.</t>
  </si>
  <si>
    <t>Augmenty rewizyjne uzupełniające rozległe ubytki kostne panewki, wykonane z porowatego tytanu o gąbczastej strukturze. Augment podpierający (neutralny, lewy i prawy) występujący w rozmiarze 56, 62, 68mm. </t>
  </si>
  <si>
    <t>Śruby blokowane 5,5mm do augmentów półkolistych w długościach 25 - 70mm oraz do augmentów podpierających 14 - 30mm.</t>
  </si>
  <si>
    <t>Element dystalny trzpienia rewizyjnego, bezcementowy, typu Wagner, o oktagonalnym przekroju poprzecznym, zwężający się dystalnie (2,5° stożek), umożliwiający stabilizację osiową i antyrotacyjną, dostępny w 16 średnicach 14 - 31mm i 4 długościach 140, 190, 240 i 290mm, w opcji prostej lub 3° odchylenia (w zależności od rozmiaru).</t>
  </si>
  <si>
    <t>Element proksymalny trzpieńa rewizyjnego, bezcementowy, wykonany ze stopu tytanu o porowatej powierzchni, CCD 135°. Dostępny w 3 średniceach 20, 24 i 28mm oraz 4 długościach 75, 85, 95 i 105mm, w dwóch opcjach offsetu 40 i 45mm. Umożliwiający ustawienie kąta antewersji w zakresie 360°. Stożek 12/14, szyjka spłaszczona w płaszczyźnie ML. W zestawie śruba łącząca element proksymalny z elementem dystalnym w odpowiedniej długości 75, 85, 95 lub 105mm.</t>
  </si>
  <si>
    <t>Śruba zamienna do połączenia elementu proksymalnego i dystalnego trzpienia rewizyjnego (opcjonalna).</t>
  </si>
  <si>
    <t> Zadanie 7 -  Endoproteza Bezcementowa i Cementowana Stawu Biodrowego</t>
  </si>
  <si>
    <t>Panewka bezcementowa, wykonana ze stopu tytanu Ti6Al4V, pokryta porowatym tytanem i hydroksyapatytem, w rozmiarach od 44 mm do 66 mm ze sokiem co 2 mm, pełna z zaślepionymi otworami umożliwiającymi dodatkowe mocowanie za pomocą śrub. Press-fit 1,7 mm.</t>
  </si>
  <si>
    <t>Panewka bezcementowa, wykonana ze stopu tytanu Ti6Al4V, o strukturze umożliwiającej wrost kostniny w głąb panewki, w rozmiarach od 44 mm do 76 mm ze skokiem co 2 mm, pełna z zaślepionymi otworami umożliwiającymi dodatkowe mocowanie za pomocą śrub. Pressfit 1 mm</t>
  </si>
  <si>
    <t>Panewka rewizyjna bezcementowa typu press-fit, wykonana ze stopu tytanu Ti6Al4V, o strukturze umożliwiającej wrost kostniny w głąb panewki, w rozmiarach od 44 mm do 76 mm ze skokiem co 2 mm. Panewka o nieregularnym brzegu, z otworami na śruby do dodatkowej stabilizacji.</t>
  </si>
  <si>
    <t>Panewka bezcementowa, wykonana ze stopu tytanu Ti6Al4V, o strukturze umożliwiającej wrost kostniny w głąb panewki, w rozmiarach od 50 mm do 66 mm ze skokiem co 4 mm, z otworami umożliwiającymi dodatkowe mocowanie za pomocą śrub. Panewka wyposażona w trzy płyty 2 i 3-otworowe oraz haczyk.</t>
  </si>
  <si>
    <t>Panewka cementowana, PE, neutralna lub z 20° okapem, w rozmiarach od 40 mm do 58 mm ze skokiem co 2 mm, umożliwiająca zastosowanie głów o średnicy 28 mm, 32 mm i 36 mm.</t>
  </si>
  <si>
    <t>Wkładka polietylenowa wykonana z polietylenu wysokousieciowanego bezokapowa lub z 20° okapem, otoczona metalowym paskiem wykonanym ze stopu tytanu, do stosowania z głowami o wielkości 28 mm, 32 mm i 36 mm. Wkładka wyposażona w centralny stabilizator ułatwiający odpowiednie osadzenie w panewce.</t>
  </si>
  <si>
    <t>Wkładka ceramiczna Biolox Delta przystosowana do głów o średnicy 28 mm, 32 mm, 36 mm i 40 mm. Wkładka fiksowana konikalnie, wyposażona w centralny stabilizator ułatwiający odpowiednie osadzenie wkładki w panewce. Również do zastosowania z PE głową dwumobilną 40 mm.</t>
  </si>
  <si>
    <t>Wkładka metalowa wykonana ze stopu CoCrMo, bezokapowa, wyposażona w centralny stabilizator ułatwiający odpowiednie osadzenie w panewce, umożliwiająca zastosowanie systemu dwumobilnego. Wkładka do czaszy polietylenowej dwumobilnej w rozmiarze 40 mm i 42 mm.</t>
  </si>
  <si>
    <t>Głowa wykonana z polietylenu wysokousieciowanego, kompatybilna z głowami o średnicy 22 mm i 28 mm, umożliwiająca zastosowanie systemu dwumobilnego</t>
  </si>
  <si>
    <t>Wkładka metalowa korygujaca panewkę,  wykonana ze stopu tytanu Ti6Al4V, umożliwiająca zmianę centrum rotacji głowy kości udowej, neutralna, z 10º lub 20º okapem, również w opcji z pogróbieniem dna o 5 mm, z możliwością  mocowana wenątrz implantu panewki za pomocną śruby.</t>
  </si>
  <si>
    <t>Panewkowy augment rewizyjny wykonany ze stopu tytanu Ti6Al4V, o strukturze umożliwiającej wrost kostniny w głąb panewki, w rozmiarach od 50 mm do 62 mm ze skokiem co 4 mm oraz wysokości 12 mm i 18 mm. Augment mocowany do implantu panewki za pomocą śrub, bez konieczności użycia cementu.</t>
  </si>
  <si>
    <t>Śruba o średnicy 6,5 mm, wykonana ze stopu tytanu Ti6Al4V, dostępna w długościach od 15 mm do 90 mm ze skokiem co 5 mm</t>
  </si>
  <si>
    <t>Głowa metalowa ze stopu CoCrMo o średnicy 28 mm, 32 mm i 36 mm w sześciu długościach szyjki każda.</t>
  </si>
  <si>
    <t>Głowa ceramiczna Biolox Delta, o średnicy 28 mm, 32 mm, 36 mm dostępna w trzech długościach każda.</t>
  </si>
  <si>
    <t>Głowa ceramiczna Biolox Delta, o średnicy 28 mm, 32 mm, 36 mm dostępna w czterech długościach każda. Dostępna z rewizyjnym adapterem nakładanym na konus.</t>
  </si>
  <si>
    <t>Panewka bipolarna w rozmiarach od 38 mm do 57 mm ze skokiem co 1 mm.</t>
  </si>
  <si>
    <t xml:space="preserve">Trzpień krótki, szyjkowy, wykonany ze stopu tytanu Ti6Al4V, pokryty w 3/4 porowatym tytanem i HA. Kąt CCD 135°. Dostępny w 9 rozmiarach. Kształt stożka o kącie rozwarcia 9°. W przekroju owalny, zwężający się dystalnie. Szyjka o zredukowanej geometrii, podłużna płetwa na powierzchni przedniej i tylnej, krzywizna przyśrodkowa stała dla poprawy dopasowania do łuku Adamsa. Zmiana długości trzpienia o 3 mm dla każdego rozmiaru, wzrost długości szyjki, o 0,5 mm. Wzrost offsetu o 1 mm i w projekcji A/P, M/L o 1,25 mm.
       </t>
  </si>
  <si>
    <t>Trzpień endoprotezy stawu biodrowego, wykonany ze stopu tytanu Ti6Al4V, dodatkowo napylony porowatym tytanem. Dostępny w dwóch opcjach kąta trzonowo-szyjkowego (131º i 134º), 12 rozmiarach w wersji standardowej oraz 12 rozmiarach w wersji lateralizowanej. Offset rosnący wraz z zwiększaniem rozmiaru trzpienia odpowiednio od 34,1 mm do 45,5 mm dla wersji 131º oraz od 39,1 mm do 50,5 mm dla wersji 134º.</t>
  </si>
  <si>
    <t>Trzpień stawu biodrowego pierwotny, bezcementowy; dostępny w 11 rozmiarach  i 2 wersjach kąta CCD: standardowej 134° i lateralizowany 131° zwiększający offset o 5 mm. Offsety w zakresie od 34,7 mm do 47,7 mm dla wersji standardowej i od 39,7 mm do 52,7 mm dla wersji lateralizowanej. Trzpień pokryty na całej długości warstwą HA o grubości 55 mikronów. W strefie krętarzowej poziome ożebrowanie, w części dystalnej wertykalne. Profil klina, w części krętarzowej A/P o kształcie "V" z kątem rozwarcia 8° i stałym łukiem przyśrodkowym o promieniu 100 mm dla każdego rozmiaru. Szyjka zredukowana w projekcji A/P, stożek 12/14.  Przekrój poprzeczny częśći dystalnej trzpienia prostokątny, zaokrąglony, taperowany koniec dystalny. Długość trzpienia rosnąca co 5 mm, w wymiarze M/L przyrost co 1 mm, w A/P co 0,5 mm. Wspólne instrumentarium dla trzpienia dostepnego w wersji bezcementowej i cementowanej.</t>
  </si>
  <si>
    <t>Trzpień endoprotezy stawu biodrowego prosty, bezcementowy, wykonany ze stopu tytanu Ti6Al4V., w części bliższej pokryty porowatym czystym tytanem. Posiada wzdłużne rowki antyrotacyjne. Szyjka polerowana, o zredukowanej geometrii A-P. Kształt trzpienia posiada wyraźne dystalne ścięcie od strony bocznej zapobiegające konfliktowi z boczną korówką, oraz tzw objawom bólowym z dalszego końca trzpienia. Dostępny w 2 opcjach kąta trzonowo-szyjkowego (127,5° i 131°), w 13 rozmiarach dla każdego z kątów i długościach od 96,3 mm do 155,8 mm. Offset rosnący wraz z zwiększaniem rozmiaru trzpienia odpowiednio od 35 mm do 47 mm dla wersji 127, 5 st. oraz od 40 mm do 52 mm dla wersji 131 st.</t>
  </si>
  <si>
    <t>Trzpień endoprotezy stawu biodrowego, bezcementowy, wykonany ze stopu tytanu Ti6Al4V, o kształcie stożkowym, dostępny w 14 rozmiarach, o długościach 87 mm, 96 mm, 100 mm i średnicy od 13 mm do 26 mm ze skokiem co 1 mm.</t>
  </si>
  <si>
    <t>Trzpień endoprotezy stawu biodrowego, bezcementowy, wykonany ze stopu tytanu Ti6Al4V, o kształcie stożkowym, dostępny w 11 rozmiarach, o długościach 110 mm i 140 mm i średnicy od 16 mm do 26 mm ze skokiem co 1 mm.</t>
  </si>
  <si>
    <t>Element proksymalny wykonany ze stopu tytanu Ti6Al4V, dostępny w 2 opcjach kąta trzonowo-szyjkowego (125º i 135º), w 4 rozmiarach dla każdego z kątów o długościach od 41 mm do 51 mm i średnicy od 16 mm do 23 mm.</t>
  </si>
  <si>
    <t>Trzpień endoprotezy stawu biodrowego, rewizyjny, bezcementowy, wykonany ze stopu tytanu Ti6Al4V, o kształcie stożkowym, dostępny w 6 rozmiarach, długościach 140 mm i 200 mm oraz średnicy od 14 mm do 24 mm ze skokiem co 2 mm. Łączony z elementem proksymalnym za pomocą stożka Morsa i śruby. Sożek nachylony pod kątem 4º w stosunku do osi trzpienia</t>
  </si>
  <si>
    <t>Element proksymalny wykonany ze stopu tytanu Ti6Al4V, dostępny w 2 opcjach kąta trzonowo-szyjkowego (131º i 135º), w 7 rozmiarach o długościach od 50 mm do 110 mm (ze skokiem co 10 mm) dla każdego z kątów. Element łączony z częścią dystalną za pomocą śruby.</t>
  </si>
  <si>
    <t>Cement kostny PMMA niskiej gęstości, o niskiej temperaturze polimeryzacji dla zmniejszenia ryzyka uszkodzeń tkanek, w opakowaniu 40 g., pakowany sterylnie, dwufazowy (proszek i rozpuszczalnik), radioprzezierny, o krótkiej fazie mieszania (ok. 30-45 sek) i czasie wiązania ok 6-8 min w fazie roboczej,  oraz ok. 12-13 min w fazie całkowitej polimeryzacji w temp. pomieszczenia ok. 21 stopni.</t>
  </si>
  <si>
    <t>Cement kostny PMMA niskiej gęstości, o niskiej temperaturze polimeryzacji dla zmniejszenia ryzyka uszkodzeń tkanek, w opakowaniu 40 g., pakowany sterylnie, dwufazowy (proszek i rozpuszczalnik), radioprzezierny, o krótkiej fazie mieszania (ok. 30-45 sek) i czasie wiązania ok 6-8 min w fazie roboczej,  oraz ok. 12-13 min w fazie całkowitej polimeryzacji w temp. pomieszczenia ok. 21 stopni. Pik uwalniania antybiotyku w ciągu 1 godz od aplikacji (ok 0,15mg/cm²). Czas uwalniania min. 14 dni</t>
  </si>
  <si>
    <t xml:space="preserve">Cement kostny PMMA średniej gęstości, o niskiej temperaturze polimeryzacji dla zmniejszenia ryzyka uszkodzeń tkanek, w opakowaniu 40 g., pakowany sterylnie, dwufazowy (proszek i rozpuszczalnik), radioprzezierny, o krótkiej fazie mieszania (ok. 30 sek) i czasie wiązania ok. 4-5 min w fazie roboczej,  oraz ok. 8-9 min w fazie całkowitej polimeryzacji w temp. pomieszczenia ok. 21 stopni.      </t>
  </si>
  <si>
    <t>Cement kostny PMMA średniej gęstości, o niskiej temperaturze polimeryzacji dla zmniejszenia ryzyka uszkodzeń tkanek, w opakowaniu 40 g., pakowany sterylnie, dwufazowy (proszek i rozpuszczalnik), radioprzezierny, o krótkiej fazie mieszania (ok. 30 sek) i czasie wiązania ok. 4-5 min w fazie roboczej,  oraz ok. 8-9 min w fazie całkowitej polimeryzacji w temp. otoczenia ok. 21 stopni. Zawartość antybiotyku 0,6 g. Pik uwalniania antybiotyku w ciągu 1 godz od aplikacji (ok 0,15mg/cm²). Czas uwalniania min. 14 dni</t>
  </si>
  <si>
    <t>Zestaw jednorazowy do ssania i płukania</t>
  </si>
  <si>
    <t>Zestaw jednorazowy do ssania i płukania - szczotka do kanału udowego</t>
  </si>
  <si>
    <t>Spejser biodrowy forma do wylania</t>
  </si>
  <si>
    <t> Zadanie 8 -  Endoproteza Bezcementowa i Cementowana Stawu Kolanowego</t>
  </si>
  <si>
    <t>Komponent udowy KR, CR lub PS</t>
  </si>
  <si>
    <t>Komponent piszczelowy</t>
  </si>
  <si>
    <t>Wkładka piszczelowa KR ( lewa, prawa ), CR lub PS</t>
  </si>
  <si>
    <t>Dodatkowy trzpień piszczelowy 20, 40 LUB 60MM.</t>
  </si>
  <si>
    <t>Dodatkowy peg</t>
  </si>
  <si>
    <t>Spejser kolanowy forma do wylania</t>
  </si>
  <si>
    <t>Mieszalnik próżniowy w postaci strzykawki o pojemności 180ml</t>
  </si>
  <si>
    <t>Endoproteza jednoprzedziałowa stawu kolanowego, cementowana, dostępna dla przedziału bocznego i przyśrodkowego; implant udowy i piszczelowy pokryty warstwą PMMA dla lepszej integracji z cementem kostnym. Element udowy w 7 rozmiarach, posiada 2 pegi fiksacyjne o lokalizacji specyficznej dla rozmiaru komponentu; El. Udowy o możliwościach ustawienia +/-8st varus/valgus bez konfliktu z tk miękkimi; Umożliwia osiągnięcie zgięcia do 155st (skrócone kłykcie tylne); Element Piszczelowy w 6 rozmiarach; posiada 2 pegi fiksujące i płetwę przyśrodkową zwiększającą stabilność rotacyjną; obwodowy mechanizm blokowania wkładki; zadane 5st posterior slope; insert PE w 6 rozmiarach i w 6 wysokościach (8-14mm); opcjonalnie element piszczelowy AllPoly w 6 rozmiarach i 4 wysokościach (8-10-12-14mm)</t>
  </si>
  <si>
    <t xml:space="preserve">Wkładka piszczelowa </t>
  </si>
  <si>
    <t> Zadanie 9 -  Endoproteza Pierwotna i Rewizyjna Stawu Ramiennego</t>
  </si>
  <si>
    <t>Endoproteza stawu ramienno-łopatkowego z możliwością konwersji z opcji anatomicznej na odwróconą bez usuwania trzpienia i elementu panewkowego:  trzpienie cementowane ( 10-20mm) lub bezcementowe ( 14-24mm) o długości 80mm oraz trzpienie mini ( 11-13mm) o długości 60mm; trzpienie rewizyjne cementowane lub bezcementowe w trzech długościach 150, 180 i 210mm w przekrojach od 13do 16mm.; - trzpienie do dużej resekcji w dwóch rozmiarach 7 i 10mm o długości 50-80mm wraz z augumentem poresekcyjnym w rozmiarach 20-50mm. – element proksymalny z otworami ( trauma – 3 rozmiary) bądź z wzdłużnymi płetwami – element proksymalny odwrócony ( w trzech opcjach: HA, krótkie do inwersji, trauma) wraz z opcją przedłużenia +9mm. – głowy wykonane ze stopu tytanu bądź chromo-kobaltu w rozmiarach 40-54mm. – głowy CTA w rozmiarach 42-54mm.  – Adaptery neutralne, centryczne oraz CAT – wkładki do systemu odwróconego: polietylenowe 36mm. ( 6 opcji), metalowe 40/44mm. ( 5 opcji) bądź  ceramiczne. Glenosfery chromo kobaltowe lub tytanowe  w czterech opcjach ( standard, mały – neutralne i centryczne) '– glenosfery polietylenowe 40 i 44mm. Korekcyjne, - panewka cementowana w pięciu opcjach, - element panewkowy bezcementowy wykonany ze stopu tytanu pokryty porowatym tytanem i HA, wkładka polietylenowa w 4 opcjach. Płytka panewkowa wraz ze śrubą w dwóch rozmiarach</t>
  </si>
  <si>
    <t>Trzpień bezcementowy</t>
  </si>
  <si>
    <t>Element proksymalny: trauma, anatomia i  odwrócony</t>
  </si>
  <si>
    <t>Glenosfery PE 40,44 mm.</t>
  </si>
  <si>
    <t>Łącznik</t>
  </si>
  <si>
    <t>Glenosfery 36mm</t>
  </si>
  <si>
    <t>Wkładka odwrócona PE</t>
  </si>
  <si>
    <t>Wkładka do systemu odwróconego metalowa lub ceramiczna</t>
  </si>
  <si>
    <t>Przedłużenie do systemu odwróconego +9</t>
  </si>
  <si>
    <t>Panewka metal Back</t>
  </si>
  <si>
    <t xml:space="preserve">Śruba o średnicy 6,5mm </t>
  </si>
  <si>
    <t>Śruba o średnicy 5,0mm</t>
  </si>
  <si>
    <t>Głowa metal  40-54mm</t>
  </si>
  <si>
    <t xml:space="preserve">Adapter </t>
  </si>
  <si>
    <t>Wkład PE do panewki</t>
  </si>
  <si>
    <t>Rewizyjna panewka stawu remiennego, modularna, sferyczna, z możliwością rotacyjnego dowolnego ustawienia, symetryczny i asymetryczny
7-15-19st; opcja lateralizowana 2 i 4mm; dedykowana protezie odwróconej</t>
  </si>
  <si>
    <t>Panewka rewizyjna na stawu ramiennego, modularna, w 3 rozmiarach, dedykowana protezie odwróconej i anatomicznej.</t>
  </si>
  <si>
    <t>Pegi centralne do panewek rewizyjnych wykonane w technologii druku 3D ze stopu tytanu.</t>
  </si>
  <si>
    <t>Panewka SMR Axioma TT Baseplate</t>
  </si>
  <si>
    <t>Panewka SMR TT 360</t>
  </si>
  <si>
    <t>Peg Axioma/TT</t>
  </si>
  <si>
    <t>Śruba do panewki TT 360</t>
  </si>
  <si>
    <t>Spejser barkowy - forma do wylania</t>
  </si>
  <si>
    <t>Zadanie 10 - System do złamań  okołoprotezowych kości udowej</t>
  </si>
  <si>
    <t>Płyta tytanowa anatomiczna krótka, z ograniczonym kontaktem z kością, blokująco- kompresyjna do dalszej nasady kości udowej do leczenia złamań okołoprotezowych.W głowie płyty 8 otworów  na śruby korowe o średnicy 5.0 mm i 4.0 mm; korowe o średnicy 4.0 mm z rzadkim gwintem; gąbczaste o średnicy 5.0 mm z gwintem częściowym; w trzonie plyty rzędy potrójnych otworów diagonalnych pod śruby korowe o średnicy 5.0 mm i 4.0 mm; korowe o średnicy 4.0 mm z rzadkim gwintem; gąbczaste o średnicy 5.0 mm z gwintem częściowym oraz śruby okołoprotezowe. Śruby w głowie i trzonie płyty  z możliwośćią angulacji 15 stopni w każdym kierunku (możliwość uzyskania stabilności kątowej każdej śruby za pomocą blokowanej zaślepki o średnicy 8.0 mm po uzyskaniu kompresji odłamów za pomocą śruby korowej lub gąbczastej). Możliwość dodatkowego odsunięcia płyty od kości za pomocą spacerów o długości 1, 2 lub 3 mm oraz użycia zaślepek do nieużywanych otworów. Zaślepki blokowane o średnicy 8.0 mm wkręcane za pomocą śrubokręta dynamometrycznego 6 Nm zmniejszającego siłę dokręcania. Możliwość użycia płyty techniką miniinwazyjną, za pomocą przeziernej dla promieni RTG zewnętrznej prowadnicy. Możliwość użycia kabli wraz z blokowanym lub nieblokowanycm w płycie oczkeim na kabel. W zestawie wiertła do wiercenia w cemencie. Płyty prawe i lewe, posiadają 9, 12, 15, 18 i 21 otworów w trzonie, w długościach odpowiednio 238, 278, 317, 355 i 393 mm.</t>
  </si>
  <si>
    <t>Płyta tytanowa anatomiczna długa z ograniczonym kontaktem z kością, blokująco- kompresyjna do dalszej nasady kości udowej do leczenia złamań okołoprotezowych.W głowie płyty 8 otworów  na śruby korowe o średnicy 5.0 mm i 4.0 mm; korowe o średnicy 4.0 mm z rzadkim gwintem; gąbczaste o średnicy 5.0 mm z gwintem częściowym; w trzonie plyty rzędy potrójnych otworów diagonalnych pod śruby korowe o średnicy 5.0 mm i 4.0 mm; korowe o średnicy 4.0 mm z rzadkim gwintem; gąbczaste o średnicy 5.0 mm z gwintem częściowym oraz śruby okołoprotezowe. Śruby w głowie i trzonie płyty  z możliwośćią angulacji 15 stopni w każdym kierunku (możliwość uzyskania stabilności kątowej każdej śruby za pomocą blokowanej zaślepki o średnicy 8.0 mm po uzyskaniu kompresji odłamów za pomocą śruby korowej lub gąbczastej). Możliwość dodatkowego odsunięcia płyty od kości za pomocą spacerów o długości 1, 2 lub 3 mm oraz użycia zaślepek do nieużywanych otworów. Zaślepki blokowane o średnicy 8.0 mm wkręcane za pomocą śrubokręta dynamometrycznego 6 Nm zmniejszającego siłę dokręcania. Możliwość użycia płyty techniką miniinwazyjną, za pomocą przeziernej dla promieni RTG zewnętrznej prowadnicy. Możliwość użycia kabli wraz z blokowanym lub nieblokowanycm w płycie oczkeim na kabel. W zestawie wiertła do wiercenia w cemencie. Płyty prawe i lewe, posiadają 9, 12, 15, 18 i 21 otworów w trzonie, w długościach odpowiednio 238, 278, 317, 355 i 393 mm.</t>
  </si>
  <si>
    <t>Płyta tytanowa anatomiczna krótka , z ograniczonym kontaktem z kością, blokująco- kompresyjna do bliższej nasady kości udowej do leczenia złamań okołoprotezowych.W głowie płyty 4 otwory  na śruby korowe o średnicy 5.0 mm i 4.0 mm; korowe o średnicy 4.0 mm z rzadkim gwintem; gąbczaste o średnicy 5.0 mm z gwintem częściowym; w trzonie plyty rzędy potrójnych otworów diagonalnych pod śruby korowe o średnicy 5.0 mm i 4.0 mm; korowe o średnicy 4.0 mm z rzadkim gwintem; gąbczaste o średnicy 5.0 mm z gwintem częściowym oraz śruby okołoprotezowe. Śruby w głowie i trzonie płyty  z możliwośćią angulacji 15 stopni w każdym kierunku (możliwość uzyskania stabilności kątowej każdej śruby za pomocą blokowanej zaślepki o średnicy 8.0 mm po uzyskaniu kompresji odłamów za pomocą śruby korowej lub gąbczastej). Możliwość dodatkowego odsunięcia płyty od kości za pomocą spacerów o długości 1, 2 lub 3 mm oraz użycia zaślepek do nieużywanych otworów. Zaślepki blokowane o średnicy 8.0 mm wkręcane za pomocą śrubokręta dynamometrycznego 6 Nm zmniejszającego siłę dokręcania. Możliwość użycia płyty techniką miniinwazyjną, za pomocą przeziernej dla promieni RTG zewnętrznej prowadnicy. Możliwość użycia kabli wraz z blokowanym lub nieblokowanycm w płycie oczkeim na kabel. Możliwość użycia dodatkowej dokręcanej płyty kręatrzowej. W zestawie wiertła do wiercenia w cemencie. Płyty prawe i lewe, posiadają 9, 12, 15, 18 i 21 otworów w trzonie w długościach odpowiednio 245, 285, 324, 363 i 401 mm. Dodatkowo krótka płyta z jednym rzędem diagonalnym potrójnych otworów w trzonie o długości 115 mm.</t>
  </si>
  <si>
    <t>Płyta tytanowa anatomiczna długa , z ograniczonym kontaktem z kością, blokująco- kompresyjna do bliższej nasady kości udowej do leczenia złamań okołoprotezowych.W głowie płyty 4 otwory  na śruby korowe o średnicy 5.0 mm i 4.0 mm; korowe o średnicy 4.0 mm z rzadkim gwintem; gąbczaste o średnicy 5.0 mm z gwintem częściowym; w trzonie plyty rzędy potrójnych otworów diagonalnych pod śruby korowe o średnicy 5.0 mm i 4.0 mm; korowe o średnicy 4.0 mm z rzadkim gwintem; gąbczaste o średnicy 5.0 mm z gwintem częściowym oraz śruby okołoprotezowe. Śruby w głowie i trzonie płyty  z możliwośćią angulacji 15 stopni w każdym kierunku (możliwość uzyskania stabilności kątowej każdej śruby za pomocą blokowanej zaślepki o średnicy 8.0 mm po uzyskaniu kompresji odłamów za pomocą śruby korowej lub gąbczastej). Możliwość dodatkowego odsunięcia płyty od kości za pomocą spacerów o długości 1, 2 lub 3 mm oraz użycia zaślepek do nieużywanych otworów. Zaślepki blokowane o średnicy 8.0 mm wkręcane za pomocą śrubokręta dynamometrycznego 6 Nm zmniejszającego siłę dokręcania. Możliwość użycia płyty techniką miniinwazyjną, za pomocą przeziernej dla promieni RTG zewnętrznej prowadnicy. Możliwość użycia kabli wraz z blokowanym lub nieblokowanycm w płycie oczkeim na kabel. Możliwość użycia dodatkowej dokręcanej płyty kręatrzowej. W zestawie wiertła do wiercenia w cemencie. Płyty prawe i lewe, posiadają 9, 12, 15, 18 i 21 otworów w trzonie w długościach odpowiednio 245, 285, 324, 363 i 401 mm. Dodatkowo krótka płyta z jednym rzędem diagonalnym potrójnych otworów w trzonie o długości 115 mm.</t>
  </si>
  <si>
    <t>Płyta krętarzowa stosowana jako nakładka do płyty okołoprotezowej do bliższej nasady kości udowej. Płyta wąska i szeroka, prawa i lewa. W płycie otwory do stablilizacji drukani Kirschnera, otowry pod oczko do kabli, otwory pod śruby 3.5 korowe lub blokowane oraz dodatkowo pod śruby korowe 4.0 i 5.0 oraz gąbczaste 5.0 z możliwośćią angulacji 15 stopni w każdym kierunku (możliwość uzyskania stabilności kątowej śruby za pomocą blokowanej zaślepki o średnicy 8.0 mm po uzyskaniu kompresji odłamów za pomocą śruby korowej 4.0 i 5.0 lub gąbczastej 5.0)</t>
  </si>
  <si>
    <t xml:space="preserve">Płyty proste wąskie do trzonu kości piszczelowej i ramiennej. W trzonie otwory  na śruby korowe o średnicy 3.5 mm oraz korowe  4.0 mmi korowe 5.0 i śruby okołoprotezowe 5.0 jednokortykalne. Śruby 4.0 i 5.0 z możliwością angulacji 15 stopni w każdym kierunku (możliwość uzyskania stabilności kątowej każdej śruby za pomocą blokowanej zaślepki o średnicy 8.0 mm po uzyskaniu kompresji odłamów za pomocą śruby korowej). Możliwość dodatkowego odsunięcia płyty od kości za pomocą spacerów o długości 1, 2 lub 3 mm oraz użycia zaślepek do nieużywanych otworów. Zaślepki blokowane o średnicy 8.0 mm wkręcane za pomocą śrubokręta dynamometrycznego 4 lub 6 Nm zmniejszającego siłę dokręcania. Możliwość użycia kabli wraz z blokowanym lub nieblokowanycm w płycie oczkiem na kabel.  Płyty posiadają 8, 10, 12 i 14, 16 i 18 otworów w trzonie- otwory blokowane i kompresyjne; dodatkowo na obu końcach płyty otwory pod urządzenie kompresyjne. Płyty w długościach odpowiednio118, 146, 174, 202, 230 i 258 mm. </t>
  </si>
  <si>
    <t xml:space="preserve">Płyty wygięte do trzonu kości udowej. W trzonie otwory  na śruby korowe o średnicy 3.5 mm oraz korowe  4.0 mm, korowe 5.0 i śruby okołoprotezowe 5.0 jednokortykalne. Śruby 4.0 i 5.0 z możliwośćią angulacji 15 stopni w każdym kierunku (możliwość uzyskania stabilności kątowej każdej śruby za pomocą blokowanej zaślepki o średnicy 8.0 mm po uzyskaniu kompresji odłamów za pomocą śruby korowej). Możliwość dodatkowego odsunięcia płyty od kości za pomocą spacerów o długości 1, 2 lub 3 mm oraz użycia zaślepek do nieużywanych otworów. Zaślepki blokowane o średnicy 8.0 mm wkręcane za pomocą śrubokręta dynamometrycznego 6 Nm zmniejszającego siłę dokręcania. Możliwość użycia kabli wraz z blokowanym lub nieblokowanycm w płycie oczkiem na kabel. Płyty posiadają 10, 12 i 14 otworów w trzonie- otwory blokowane i kompresyjne; dodatkowo na obu końcach płyty otwory pod urządzenie kompresyjne. Płyty w długościach odpowiednio 210, 249 i 289 mm. </t>
  </si>
  <si>
    <t>tytanowa śruba korowa o średnicy 5.0 w długośćiach 22-50 (co 2 mm) oraz 55-110 (co 5 mm)</t>
  </si>
  <si>
    <t>tytanowa śruba gąbczasta o średnicy 5.0 z gwintem 32 mm w długościach 50-110 mm (co 5 mm)</t>
  </si>
  <si>
    <t>śruby tytanowe jednokorowe okołoprotezowe o średnicy 5.0 mm w długościach 10-20 mm (co 2 mm)</t>
  </si>
  <si>
    <t>tytanowe śruby korowe o średnicy 4.0 mm  długościach 14-50 (co 2 mm) i 55-90 (co 5 mm)</t>
  </si>
  <si>
    <t>tytanowe śruby korowe o średnicy 4.0 z rzadkim gwintem w  długościach 20-50 (co 2 mm) oraz 55-65 (co 5 mm)</t>
  </si>
  <si>
    <t>tytanowe śruby blokowane o średnicy 3.5 mm w długościach 12-60 mm (co 2 mm)</t>
  </si>
  <si>
    <t>tytanowe śruby korowe o średnicy 3.5 mm w długościach 12-40 mm (co 2 mm) i 45-60 (co 5 mm)</t>
  </si>
  <si>
    <t>oczko do kabla blokowane</t>
  </si>
  <si>
    <t>oczko do kabla nieblokowane</t>
  </si>
  <si>
    <t xml:space="preserve">kabel średnica 1.8 </t>
  </si>
  <si>
    <t xml:space="preserve">zaślepka blokująca do wszystkich rodzajów  śrub korowych o średnicy  5.0 mm i  4.0 mm </t>
  </si>
  <si>
    <t>Spacer 1, 2 lub 3 mm</t>
  </si>
  <si>
    <t>Pusta śruba</t>
  </si>
  <si>
    <t>Śruba łącząca płytę krętarzową</t>
  </si>
  <si>
    <t xml:space="preserve">Śruba blokowana 3.5 </t>
  </si>
  <si>
    <t>Śruba korowa 3.5</t>
  </si>
  <si>
    <t>Śruba gąbczasta kaniulowana 3.5</t>
  </si>
  <si>
    <t>Zadanie 11- Zestaw do artroskopowego leczenia uszkodzeń stawu kolanowego i barkowego</t>
  </si>
  <si>
    <t>Podłużna płytka typu endobutton z czterema otworami wykonana ze stopu tytanu pozwalająca na zawieszenie przeszczepu w kanale udowym. Wymaga się by płytka na trwałe była związana fabrycznie z pętlą plecioną poliestrową o wysokiej wytrzymałości min 1000N (bez węzła).Długość pętli od 15-60 mm.Skok pętli co 5 mm. Implant powinien zawierać dwie fabryczne nitki o grubościach #5 i #5 służące do przeciągnięcia i obrócenia implantu w kanale udowym zamiennie wymaga się dostarczenia płytki na trwale związanej z podwójną pętlą w rozmiarach 20-60 mm skok co 5mm do więzadła właściwego rzepki endobutton wydłużony 20mm stanowiący nakładkę na endobutton służący do zabiegów rewizyjnych endobutton bez pętli umożliwiający zawieszenie przeszczepu bezpośrednio na płytce w przypadku krótkiego kanału w kości udowej, otwarty z jednej strony w rozmiarach: 5,6,7,8 i 9mm</t>
  </si>
  <si>
    <t>Biowchłanialana śruba PLLA z hydroksyapatytem ( HA) oraz śruba z polimeru PEEK (Polieteroeteroketon) o średnicach 6, 7, 8, 9, 10, 11, 12 mm i długościach 20-25-30-35mm, w tym również lewoskrętne</t>
  </si>
  <si>
    <t xml:space="preserve">Drut kierunkowy, wiercący o średnicy 2.4 mm x 381 mm z oczkiem </t>
  </si>
  <si>
    <t>Wiertło kaniulowane o średnicy 4.5 mm</t>
  </si>
  <si>
    <t xml:space="preserve">drut kierunkowy 1.2 mmx9", do śrub , opakowanie po 5 szt </t>
  </si>
  <si>
    <t>op.</t>
  </si>
  <si>
    <t>Zestaw do szycia łąkotki technika all-inside. System składający się z dwóch implantów PEEK, połączonych za pomocą polietylenowego, niewchłanialnego, wzmocnionego szwu 2-0. Szew posiada samozaciskowy węzeł umożliwiający zmniejszanie dystansu pomiędzy implantami. Implanty załadowane są rzędowo w pojedynczą, półotwartą, jednorazową igłę. Igła z podziałką posiada regulowany ogranicznik zabezpieczający jej zbyt głębokie wbicie w łąkotkę. Implanty wypychane są z igły poza jamę stawu za pomocą pierścieniowego spustu na rękojeści z jednoczesnym sygnałem dźwiękowym. Kąty zagięcia igieł : 0, 12, 27 stopni.</t>
  </si>
  <si>
    <t>Obcinacz nici oraz spychacz węzłów wraz z dołączoną metalowa prowadnicą, kaniulą do prowadzenia igły z implantami. Prosty.</t>
  </si>
  <si>
    <t>Płytka z  8 otworami wykonana ze stopu tytanu o kształcie prostokąta z zaokrąglonymi bokami o dł. 12mm na stałe połączona z grubą pętlą chroniącą przeszczep, z nici niewchłanialnej UHMWPE, pozwalającą na zawieszenie przeszczepu w kanale udowym  oraz z nici do przeciągnięcia implantu na zewnętrzną korówkę. Pętla do podciągnięcia przeszczepu musi posiadać możliwość redukcji długości pętli w zakresie 90 mm - 10  mm za pomocą jednej ręki. Implant wstępnie załadowany na kartonik, ułatwiający założenie przeszczepu.</t>
  </si>
  <si>
    <t>Kotwica tytanowa do rekonstrukcji stożka rotatorów, samogwintująca (wkręcana), o średnicy 4.5mm, 5.0mm, 5.5mm lub 6.5 mm z wydłużonym ostrym końcem ułatwiającym zaimplantowanie, zaopatrzona w 2 lub 3 nitki (ozmiar 6,5 mm) niewchłanialne, polietylenowe, plecione oraz w jednorazowy aplikator</t>
  </si>
  <si>
    <t>Miękka kotwica o średnicy 1,7 mm lub 1,9 mm z plecionki poliestrowej #5, załadowana jedną nicią #2(1,7 mm) lub dwiema nićmi #1(1,9 mm), wyposażona w system zabezpieczający przed przypadkowym założeniem kotwicy oraz sygnał dzwiękowy CLICK oznajmiający prawidłowe założenie kotwicy. Loża pod kotwicę o długości max. 20 mm. Również kotwica XL z jedną nicią #2 o przedłużonym wprowadzaczu, do do rekonstrukcji obrąbka w biodrze.</t>
  </si>
  <si>
    <t>Wiertło 1.7 mm dedykowane do miękkiej kotwicy 1,7 mm</t>
  </si>
  <si>
    <t>Kotwica niewchłanialna, bezwęzłowa, wbijana wykonana z materiału PEEK niewidocznego dla promieni Rentgena o średnicy 4,5mm , 5,5mm przeznaczona do dwurzędowej rekonstrukcji stożka rotatorów zaopatrzona w jednorazowy aplikator. Kotwica ta umożliwia kontrolę napięcia nitek po całkowitym zaimplantowaniu oraz korektę napięcia nawet po jej całkowitym zablokowaniu. Mocowanie nitek w środku kotwicy.</t>
  </si>
  <si>
    <t>Kotwica tytanowa do rekonstrukcji obrąbka barkowego, samogwintująca ( wkręcana ) o średnicy 2.8mm  zaopatrzona w szew, niewchłanialny, polietylenowy, pleciony oraz w jednorazowy aplikator</t>
  </si>
  <si>
    <t>Igły do przeszywacza (opakowanie zawiera 5szt)</t>
  </si>
  <si>
    <t>Zestaw 2 tytanowych płytek z 4 otworami w każdej i kombinacji 4 polyethylenowych nici, wysokiej wytrzymałości, stosowany do artroskopowej rekonstrukcji przewlekłego zwichnięcia stawu barkowo-obojczykowego (AC) metodą Weaver-Dunn-Chuinard (WDC) , gdzie węzeł jest położony poniżej kości kruczej , a nie nad obojczykiem, tym samym pozwala uniknąć ewentualnej erozji przez skórę, wynikającej z infekcji miejscowej. Zestaw sterylny, celownik dostępny jako zestaw lotny.</t>
  </si>
  <si>
    <t>zestaw</t>
  </si>
  <si>
    <t>System do artroskopowej tenodezy ścięgna mięśnia dwugłowego ramienia (głowy długiej) za pomocą śruby interferencyjnej z materiału PEEK. Śruba dostępna w trzech rozmiarach (7, 8 i 9mm) oraz dwóch długościach (15 i 25mm), w zależności od grubości ścięgna oraz  preferowanego miejsca fiksacji. W sterylnym zestawie z wiertłem 2.4mm oraz drutem prowadzącym do śruby (1.5mm).  </t>
  </si>
  <si>
    <t>Kaniule jednorazowe (10 szt. w opakowaniu), sztywne lub giętkie, posiadające skręt na całej długości, zaopatrzone w zawór oraz posiadające system podtrzymywania nitek, o rozmiarach od 4,5mm do 8,5mm (4,5; 5,5; 6; 7; 8; 8,5mm) i długościach od 45 do 90mm (45; 55; 72; 90)</t>
  </si>
  <si>
    <t>Miękka ktowica o wymiarach 1,8mmx15mm z jedną nicią do artroskopowej rekonstrukcji obrąbka ( po implementacji supeł o średnicy 3,5x4,5 mm) lub 2,8mmx20 mm, z dwoma nićmi, do artroskopowej rekonstrukcji stożka rotatorów ( po implementacji supeł o średnicy 4,7x5,5 mm)</t>
  </si>
  <si>
    <t>Jednorazowy zestaw zawierający celownik, obturator i wiertło przeznaczone do kotwic 1.8 mm i 2.8 mm do barku oraz wydłużone do biodra</t>
  </si>
  <si>
    <t xml:space="preserve">Kotwica niewchłanialna, bezwęzłowa, wbijano-wkręcana, wykonana w całości z materiału PEEK, o otwartej konstrukcji gwarantującej lepsze wrastanie kości. Średnica kotwicy 5.0mm,  długość po zaimplantowaniu 19mm. Podwójne mocowanie nitek - do kości oraz w środku kotwicy. Mieści 4 taśmy lub 6 nitek. Wymaga nawiercenia. </t>
  </si>
  <si>
    <t xml:space="preserve">Kotwica niewchłanialna, bezwęzłowa, wbijano-wkręcana, o otwartej konstrukcji gwarantującej lepsze wrastanie kości. Wykonana z materiału PEEK , zaopatrzona w tytanową końcówkę ułatwiającą wprowadzenie. Średnica kotwicy 5.0mm,  długość po zaimplantowaniu 22mm. Podwójne mocowanie nitek - do kości oraz w środku kotwicy. Mieści 4 taśmy lub 6 nitek. Nie wymaga nawiercania. </t>
  </si>
  <si>
    <t>Gładka taśma chirurgiczna, która w porównaniu z tradycyjną nicią chirurgiczną nr 2 daje o 75% większy kontakt między ścięgnem, a kością, jednocześnie oferując istotnie niższy poziom bardziej równomiernie rozłożonego nacisku. Do zabiegów bezwęzłowych, jak i do zbiegów wymagających wiązania węzła. Sterylna, winna być pakowana pojedyńczo, w opakowaniach zbiorczych po 6 szt. Długość 38" (95 cm).</t>
  </si>
  <si>
    <t>Zadanie 12 - Artroskopia narzędzia jednorazowe</t>
  </si>
  <si>
    <t>Ostrza do tkanek miękkich 3.5mm-5.0 mm do wyboru z katalogu (opakowanie 5szt)</t>
  </si>
  <si>
    <t>Jednorazowa kaseta z drenami w torze napływu do pompy Crossflow firmy Stryker (opakowanie 10szt)</t>
  </si>
  <si>
    <t>Elektroda z kanałem ssącym 3.5mm 90-S SERFAS Energy- 1 szt</t>
  </si>
  <si>
    <t>Zadanie 13 – Neoligament</t>
  </si>
  <si>
    <t>Płaska poliestrowa tuba o otwartym splocie umożliwiający przerost tkankowy, rozmiar 7mm X 710mm, pokryta plazmą. Umożliwia zastosowanie różnych metod fiksacji tj. 
endobutton, crosspin, klamra+skobel, śruba biowchłanialna, śruba interferencyjna.</t>
  </si>
  <si>
    <t>Śruba tytanowa interferencyjna kaniulowana w rozmiarach 7x25mm, 8x25mm, 9x25mm, 10x25mm, 7x30mm, 8x30mm, 9x30mm, 10x30mm.</t>
  </si>
  <si>
    <t>Zadanie 14 - Biomateriały</t>
  </si>
  <si>
    <t>Substytut kości
- syntetyczny,osteokondukcyjny
- na bazie 40% fosforanu wapnia i 60% hydroksyapatytu
- w postaci granulek 2-3mm średnicy
- wielkość makroporów 300-600 μm
- wielkość mikroporów &lt;10 μm
- porowatość 60-70%
- opakowanie 2ml</t>
  </si>
  <si>
    <t xml:space="preserve">Substytut kości
- syntetyczny,osteokondukcyjny
- na bazie 40% fosforanu wapnia i 60% hydroksyapatytu
- w postaci granulek 2-3mm średnicy
- wielkość makroporów 300-600 μm
- wielkość mikroporów &lt;10 μm
- porowatość 60-70%
- opakowanie 5ml
</t>
  </si>
  <si>
    <t xml:space="preserve">Substytut kości
- syntetyczny,osteokondukcyjny
- na bazie 40% fosforanu wapnia i 60% hydroksyapatytu
- w postaci granulek 2-3mm średnicy
- wielkość makroporów 300-600 μm
- wielkość mikroporów &lt;10 μm
- porowatość 60-70%
- opakowanie 10ml
</t>
  </si>
  <si>
    <t xml:space="preserve">Substytut kości
- syntetyczny,osteokondukcyjny
- na bazie 40% fosforanu wapnia i 60% hydroksyapatytu
- w postaci granulek 2-4mm średnicy
- wielkość makroporów 300-600 μm
- wielkość mikroporów &lt;10 μm
- porowatość 60-70%
- opakowanie 16ml
</t>
  </si>
  <si>
    <t>Klin HTO
- syntetyczny,osteokondukcyjny
- na bazie 40% fosforanu wapnia i 60% hydroksyapatytu
- w postaci klinów 6-12
- wielkość makroporów 300-600 μm
- wielkość mikroporów &lt;10 μm
- porowatość 60-70%</t>
  </si>
  <si>
    <t>Prostopadłościan 10mm 2szt
- syntetyczny,osteokondukcyjny
- na bazie 40% fosforanu wapnia i 60% hydroksyapatytu
- wielkość makroporów 300-600 μm
- wielkość mikroporów &lt;10 μm
- porowatość 60-70%</t>
  </si>
  <si>
    <t>Prostopadłościan 10mm 4szt
- syntetyczny,osteokondukcyjny
- na bazie 40% fosforanu wapnia i 60% hydroksyapatytu
- wielkość makroporów 300-600 μm
- wielkość mikroporów &lt;10 μm
- porowatość 60-70%</t>
  </si>
  <si>
    <t>Prostopadłościan 20mm 2szt
- syntetyczny,osteokondukcyjny
- na bazie 40% fosforanu wapnia i 60% hydroksyapatytu
- wielkość makroporów 300-600 μm
- wielkość mikroporów &lt;10 μm
- porowatość 60-70%</t>
  </si>
  <si>
    <t>Prostopadłościan 20mm 4szt
- syntetyczny,osteokondukcyjny
- na bazie 40% fosforanu wapnia i 60% hydroksyapatytu
- wielkość makroporów 300-600 μm
- wielkość mikroporów &lt;10 μm
- porowatość 60-70%</t>
  </si>
  <si>
    <t>Dysk 25x5
- syntetyczny,osteokondukcyjny
- na bazie 40% fosforanu wapnia i 60% hydroksyapatytu
- wielkość makroporów 300-600 μm
- wielkość mikroporów &lt;10 μm
- porowatość 60-70%</t>
  </si>
  <si>
    <t>Stożek
- syntetyczny,osteokondukcyjny
- na bazie 40% fosforanu wapnia i 60% hydroksyapatytu
- w postaci stożków 8-12
- wielkość makroporów 300-600 μm
- wielkość mikroporów &lt;10 μm
- porowatość 60-70%</t>
  </si>
  <si>
    <t>Zadanie 15  - Wsuwane klatki szyjne (materiał: PEEK powlekany tytanem) z wypełnieniem syntetycznym substytutu kostnego</t>
  </si>
  <si>
    <t xml:space="preserve">Odporność na urazy mechaniczne;
- klinowy kształt implantu;
- obecność znaczników radiologicznych;
- wysokość 4-9 mm stopniowane co 1 mm;
- długość 11-14-16 mm;
- szerokość 14-16-18 mm;
- materiał PEEK powlekany czystym tytanem;
- implant sterylny;
- implant przezierny, umożliwiający wykonanie obrazowania RTG;
- Implant nie zawiera elementów uniemożliwiających wykonanie badania TK i MR;
- implant posiada znaczniki umożliwiające ocenę położenia w przestrzeni międzytrzonowej – 3 markery tantalowe;
- implant posiada centralny otwór umożliwiający wypełnienie biomateriałem;
- powierzchnia klatek o nieregularnym kształcie w celu lepszej fiksacji w przestrzeni międzytrzonowej;
- narzędzia dostarczone w specjalnej skrzynce, umożliwiającej ich sterylizację;
- w zestawie narzędzi przymiary implantów i podajnik implantu z możliwością zastosowania ogranicznika głębokości implantacji;
- wypełnienie w formie pasty z hydroxyapatytem   o pojemności 1ml;                                                     </t>
  </si>
  <si>
    <t>Klatka na operowany poziom</t>
  </si>
  <si>
    <t>Wypełnienie substytutem kostnym</t>
  </si>
  <si>
    <t>Zadanie 16 - Wbijane klatki lędźwiowe do techniki PLIF / TLIF (materiał: tytan):</t>
  </si>
  <si>
    <t xml:space="preserve">Możliwość implantacji w technice minimalnie inwazyjnej lub otwartej;
- zaokrąglony przód klatki ułatwiający implantację i umożliwiający wprowadzenie implantu bez wstępnej dystrakcji;
- obły kształt implantu w płaszczyźnie strzałkowej celem pełnego kontaktu z blaszkami trzonów;
- wyprofilowany anatomicznie kształt dystraktorów/przymiarów celem łatwiejszego przygotowania przestrzeni pod implantację klatki.
- dwie grupy rozmiarów w zależności od wybranej techniki operacyjnej- PLIF-22 mm, 26 mm, TLIF- 32 mm, 36 mm;     
- wysokości implantów od 8 do 14 mm ze skokiem maksymalnym co 2 mm 
- możliwość napełnienia wiórem kostnym;
- obecność znaczników rtg do określenia położenia klatki w przestrzeni kręgosłupa;                                                       </t>
  </si>
  <si>
    <t>Klatka na operowany poziom przy technice PLIF/TLIF</t>
  </si>
  <si>
    <t xml:space="preserve">Zadanie 17 - Stabilizacja transpedikularna z dostępu tylnego oparta na średnicy pręta 4,75 </t>
  </si>
  <si>
    <t xml:space="preserve">Materiał śrub, nakrętek oraz łącznika – tytan;
- materiał prętów – stop kobaltowo- chromowy, tytan;
- system oparty na średnicy pręta 4,75
- długość dla konstrukcji krótkoodcinkowych od 30 do 130 mm – pręty wstępnie wygięte , pręty proste 500mm;
- wielokątowe śruby tulipanowe pełne , kaniulowane, wyciągowe oraz sztywne z możliwością nawigacji;
- średnica śrub od 4,0 mm do 8,5 mm ze skokiem co 1 mm, długość 35-55 mm
- walcowy kształt gwintu, gwint podwójny;
- śruba posiada specjalną 25mm strefę kortykalną o podwójnym zwoju, dzięki której zwiększa się zakotwiczenie w gęstej kości korowej o 30 %
- śruby fenestracyjne wraz z dodatkowymi 6-cioma otworami w części dystalnej; dostępne w rozmiarach od 4,5mm do 8,5mm ze skokiem co 5mm oraz długości od 30mm do 80mm,
- mikser jednokrotnego użytku z cementem- sterylny
- możliwość łączenia z systemem śrub typu iliac – sztywne w 3 kątach ),10, 20 oraz wielokątowe, łączniki do śrub illiac w trzech rozmiarach 10,20,30,60 mm
- możliwość zastosowania haków laminarnych i pedicularnych
- śruba ma charakter cylindryczny ze stożkowym krztałtem rdzenia oraz samogwintującym zwojem.
- zrywalna nakrętka gwarantująca stałe i jednoznaczne blokowanie, oparta jest na technologii G4 – ujemny kąt natarcia gwintu co minimalizuje rozrzerzanie kielicha i zwiększa przyczepność blokera, 
- bloker posiada  możliwość rewizyjnego usunięcia
- średnica łba śruby wraz z kompletnym elementem blokująco-zabezpieczającym nie przekracza 11mm
- wysokość implantów wraz z kompletnym elementem blokująco zabezpieczającym wynosi 4,5mm ponad pręt
- wszystkie implanty są kodowane kolorami w zależności od średnicy śruby.                                                 </t>
  </si>
  <si>
    <t>Śruby (MAS/FAS/RMAS/ILIAC)</t>
  </si>
  <si>
    <t xml:space="preserve">Haki </t>
  </si>
  <si>
    <t>Bloker śrub redukcyjnych</t>
  </si>
  <si>
    <t>Blokery standardowe</t>
  </si>
  <si>
    <t>Pręty 4,75 – wstępnie wygięte CC</t>
  </si>
  <si>
    <t>Pręty 4,75 - proste</t>
  </si>
  <si>
    <t>Pręty 4,75 – proste Ti</t>
  </si>
  <si>
    <t xml:space="preserve">Łącznik śrub biodrowych </t>
  </si>
  <si>
    <t>Łączniki domino / axial</t>
  </si>
  <si>
    <t>Zadanie 18 – Wertebroplastyka</t>
  </si>
  <si>
    <t xml:space="preserve">Sterylny, jednorazowy zestaw zawierający:
- igły z końcówką trokarową oraz ściętą 11G lub 13G (w zestawie) umożliwiającą precyzyjne podanie cementu do całego trzonu, z możliwością doboru samej igły zgodnie z zapotrzebowaniem
- dwa zbiorniki na cement, montowane bezpośrednio do igły, o pojemności 8ml każdy
- pistolet podający posiadający 120cm przewód łączący dający klinicznie potwierdzoną redukcję ekspozycji na promieniowanie o 80%, przycisknatychmiastowo zatrzymujący wypływ cementu, dźwignię do kontrolowanego podawania cementu – 0,2ml przy każdym pełnym naciśnięciu, dający możliwość obsługi systemu jedną ręką
Cement PMMA o wysokiej lepkości i gęstości, o objętości ok 16ml po wymieszaniu, pakowany razem z mikserem.                                                           </t>
  </si>
  <si>
    <t>Zestaw dostępowy z podajnikiem pistoletowym oraz zbiornikami na cement</t>
  </si>
  <si>
    <t>Zestaw dodatkowych igieł</t>
  </si>
  <si>
    <t>Cement z mikserem</t>
  </si>
  <si>
    <t>Igła biopsyjna</t>
  </si>
  <si>
    <t xml:space="preserve">Zadanie 19 - Stabilizacja transpedikularna przezskórna z dostępu tylnego </t>
  </si>
  <si>
    <t xml:space="preserve">System oparty na pręcie o średnicy 4,75 mm
- materiał wykonania prętów: stop kobaltu i chromu,
- wielokątowe, samogwintujące, kaniulowane śruby tulipanowe będące kombinacją materiałów: stopu kobaltu i chromu oraz tytanu,
- podwójna linia gwintu przy głowie śruby oraz pojedyncza w części dystalnej, 
- walcowy kształt trzpienia śruby,
- ujemny kąt natarcia pióra gwintu elementu blokującego oraz gniazda śruby, ułatwiający wprowadzenie elementu blokującego i zwiększający pewność docisku,
- system mocowania śruby do pręta otwarty (patrząc z punktu widzenia operatora) i oparty na jednym elemencie blokująco-zabezpieczającym,
- mechanizm blokowania umożliwiający jednoznaczne i trwałe blokowanie oraz możliwość rewizyjnego usunięcia implantów (zrywana nakrętka)
- śruby umożliwiające redukcję  położenia pręta względem gniazda śruby, tzw „śruby z długimi ramionami”, okno redukcyjne o wysokości 13,8mm, ramiona śrub odłamywane, 
- implantacja prętów  przy ekstenderze śruby, nie wymagająca dodatkowego dostępu z tzn. „jednego cięcia”,
- średnica śrub od 4,5 mm do 7,5 mm ze skokiem co 1 mm
- długość śrub od 35 mm do 55 mm ze skokiem co 5 mm
- pręty ostre o długości od 30 do 90 mm, ze skokiem co 5mm, wstępnie dogięte, 
- pręty tępe o długości  od 30 do 80 mm ze skokiem co 5mm, wstępnie dogięte, stosowane w technice MAST,
- w zestawie narządzie, które przy zaopatrywaniu kilku kręgów zapewni automatyczne ustalenie trajektorii pręta w stosunku do położenia śrub,
- w zestawie nakrętki, będące zabezpieczeniem przed rozjeściem się ramion ekstenderów, jednocześnie pełniące funkcję prowadnicy dla instrumentów,
- w zestawie narządzie weryfikujące położenie pręta względem tulipana śruby oraz kontra, 
- system umożliwiający kontrolowaną redukcję wysokości pręta względem śruby na wielu poziomach jednocześnie                                  </t>
  </si>
  <si>
    <t>Śruby kaniulowane</t>
  </si>
  <si>
    <t>Blokery</t>
  </si>
  <si>
    <t>Pręty</t>
  </si>
  <si>
    <t>Igły</t>
  </si>
  <si>
    <t>Druty prowadzące</t>
  </si>
  <si>
    <t>Zadanie 20 - System do złamań w obrębie kończyny górnej</t>
  </si>
  <si>
    <t>Płytka tytanowa typu DCP 1.5 oraz LCP 1.5 kompresyjna do złamań i rekontrukcji w obrębie kości śródręcza i paliczków. Płyty wyposażone w otwory kompresyjne z możliwością zastosowania śrub korowych ( kompresja miedzyodłamowa). Płyty Systemu LCP 1.5 wyposażone w otwory gwintowane pod śruby korowe 1.5 mm oraz blokowane w płycie typu LCP 1.5 mm. Śruby korowe wkręcane za pomocą śrubokręta krzyżowego. Różne rodzaje płyt: płyta 1.5 LCP adaptacyjna 6,12 otworów;płyta 1.5 LCP typu T 3,4 otwory o dł 44,5 mm; płyta 1.5 LCP typu Y 8 otworów w trzonie; płyta 1.5 LCP Kondylarna 6 otworów w trzonie; płytka 1.5 LCP kratkowa 23 mm; prosta LCP 4 otw. w dł. 23 mm i 6 otw. w dł. 36 mm</t>
  </si>
  <si>
    <t>Śruba blokowana , samogwintująca o średnicy 1,5 mm, od 6 do 24 mm gniazdo gwiazdkowe.Materiał: tytan</t>
  </si>
  <si>
    <t>Śruba korowa samogwintująca o średnicy 1,5 mm, od 6 do 24 mm.Materiał: tytan</t>
  </si>
  <si>
    <t>Compact Hand System - Płytka typu LCP blokujaco - kompresyjna do złaman i rekonstrukcji w obrebie kosci reki i sródrecza, Płyty wyposażone w otwory dwufunkcyjne nie wymagajace zaslepek/przejsciówek, blokujaco – kompresyjne z możliwoscia zastosowania srub blokujacych lub zwykłych ( kompresja miedzyodłamowa ). Sruby blokujace ze sto kowym gwintem na główce wkrecane za pomoca srubokreta dynamometrycznego 0,4Nm i 0,8Nm (2.0/2.4). Sruby blokowane w płycie samogwintujace z gniazdami gwizadkowymi (2.0/2.4). Materiał tytan
- Płyty 2.0mm – różnokształtne płyty proste od 4 do 8 otw. w dł. 31 do 59mm, adaptacyjne typu T i Y, minipłytka H, płytki proste LCP 12 otw, kpłytki kondylarne
- Płyty 2.4mm – różnokształtne płyty proste od 4 do 6 otw w dł. 27-51 mm, typu T, kondylarne i adaptacyjne typu T i Y</t>
  </si>
  <si>
    <t>Śruba 2,0 mm blokowana w płytce z gwintowaną główką, dł. od 6 do 30 mm, samogwintująca, tytanowa</t>
  </si>
  <si>
    <t>Śruba korowa samogwintująca o średnicy 2,0 mm, od 6 do 38 mm, gniazdo gwiazdkowe, tytanowa</t>
  </si>
  <si>
    <t>Śruba blokowana, samogwintująca o średnicy 2,4 mm, długość od 6 do 30 mm, gniazdo gwiazdkowe, tytanowa</t>
  </si>
  <si>
    <t>Śruba 2,4mm korowa o długości   od 6mm do 40mm, samogwintująca, tytanowa</t>
  </si>
  <si>
    <t>Płyta anatomiczna do bliższej nasady kości ramiennej. Płytka anatomiczna o kształcie zmniejszającym kontakt z kością , blokująco-kompresyjna. Na trzonie płyty znajdują się otwory dwufunkcyjne, blokująco-kompresyjne z możliwością zastosowania pojedynczej śruby blokującej 3.5mm lub korowej/gąbczastej o średnicy 3.5/4.0mm.  Stosowane śruby blokowane w płytce samogwintujące  z gniazdami sześciokątnymi i gwiazdkowymi a także  specjalne perforowane/ kaniulowane śruby blokowane z gniazdami sześciokątnymi w długości  od 24 mm do 54 mm. Śruby wprowadzane w głowę kości ramiennej przez płytę za pomocą celownika. Celownik do blokowania przez skórnego dla płyt 3 i 5  otworowych. Instrumentarium wyposażone w przezierne dla promieni RTG ramię celownika umożliwiające przezskórne blokowanie płyty na całej jej długości. Płyty w długości   od 90 do 114mm, posiadają od 3 do 5 otworów w trzonie. Materiał stal</t>
  </si>
  <si>
    <t>Płyta anatomiczna do bliższej nasady kości ramiennej. Płytka anatomiczna o kształcie zmniejszającym kontakt z kością , blokująco-kompresyjna. Na trzonie płyty znajdują się otwory dwufunkcyjne, blokująco-kompresyjne z możliwością zastosowania pojedynczej śruby blokującej 3.5mm lub korowej/gąbczastej o średnicy 3.5/4.0mm.  Stosowane śruby blokowane w płytce samogwintujące  z gniazdami sześciokątnymi i gwiazdkowymi a także  specjalne perforowane/ kaniulowane śruby blokowane z gniazdami sześciokątnymi w długości  od 24 mm do 54 mm. Śruby wprowadzane w głowę kości ramiennej przez płytę za pomocą celownika. Instrumentarium wyposażone w przezierne dla promieni RTG ramię celownika umożliwiające przezskórne blokowanie płyty na całej jej długości. Płyty w długości od 110 do 290mm, posiadają od 3 do 13 otworów w trzonie. Materiał stal</t>
  </si>
  <si>
    <t>Śruby blokowane  3.5mm o długości   od 10mm do 95mm, samogwintujące. Materiał stal.</t>
  </si>
  <si>
    <t>Śruby 3.5mm korowe o długości   od 10mm do 60mm, samogwintujące. Materiał stal.</t>
  </si>
  <si>
    <t>Śruby 3.5mm korowe o długości   od 65mm do 85mm, samogwintujące. Materiał stal.</t>
  </si>
  <si>
    <t> Zadanie 21  -  System do złamań okołoprotezowych krętarza większego kości udowej</t>
  </si>
  <si>
    <t>Płytka anatomiczna o kształcie zmniejszającym kontakt z kością, blokująco - kompresyjna do bliższej nasady kości udowej. Na trzonie płyty otwory dwufunkcyjne nie wymagające zaślepek/przejściówek, blokująco - kompresyjne z możliwością zastosowania śrub blokujących lub korowych/gąbczastych {kompresja międzyodłamowa }. W głowie płyty otwory prowadzące śruby blokujące pod różnymi kątami - w różnych kierunkach śr. 5,0 i 7,3mm .W części dalszej płytki otwory owalne gwintowane z możliwością zastosowania alternatywnie śrub blokowanych w płytce i korowych/gąbczastych 4.5/5.0. Śruby blokowane w płycie lite i kaniulowane (5.0/7,3), samogwintujące oraz samotnące/samogwintujące z gniazdami sześciokątnymi i gwiazdkowymi wkręcane przy pomocy śrubokręta dynamometrycznego 4,0Nm. Płyty w wersji z hakiem na krętarz większy i bez haka sterylne lub niesterylne.
- płyty hakowe do bliższej nasady kości udowej, długość od 133 do 385mm, od 2 do 16 otworów w trzonie i 2 otwory w głowie płytki, płyty uniwersalne.
- płyty do bliższej nasady kości udowej {bez haka), długość od 139 do 391 mm,od 2 do 16 otworów w trzonie i 3 otwory w głowie płytki, płyty lewe i prawe,dodatkowe otwory w głowie
 płyty do drutów Kirschnera do wstępnej stabilizacji. Materiał stal</t>
  </si>
  <si>
    <t>Śruba blokująca  średnica 5.0mm,samogwintująca, o długości od 14mm do 90mm, gniazdo śrubokręta sześciokątne 3.5mm. Materiał stal.</t>
  </si>
  <si>
    <t>Śruba blokująca kaniulowana średnica 5.0mm,samotnąca, o długości od 25mm do 140mm, gniazdo śrubokręta sześciokątne 4.0mm. Materiał stal.</t>
  </si>
  <si>
    <t>Śruba konikalna kaniulowana  średnica 5.0mm,samotnąca, o długości od 40mm do 90mm,  gniazdo śrubokręta sześciokątne 4.0mm. Materiał stal.</t>
  </si>
  <si>
    <t>Śruba blokująca kaniulowana  średnica 7.3mm,samotnąca,o długości od 20mm do 145mm , gniazdo śrubokręta sześciokątne 4.0mm. Materiał stal.</t>
  </si>
  <si>
    <t>Śruba konikalna kaniulowana średnica 7.3mm,samotnąca, o długości od 50mm do 95mm, pełny gwint, gniazdo sześciokątne 4.0mm. Materiał stal.</t>
  </si>
  <si>
    <t>Śruba konikalna kaniulowana średnica 7.3mm,samotnąca,  o długości od 50mm do 95mm, niepełny gwint, gniazdo sześciokątne 4.0mm. Materiał stal.</t>
  </si>
  <si>
    <t>Śruby korowe średnicy 4,5 mm, o długości od 14mm do 64mm,  gniazdo śrubokręta sześciokątne 3.5mmGniazdo śruby hexagonalne. Materiał stal.</t>
  </si>
  <si>
    <t>Zadanie 22 - System do złamań w obrębie kończyny górnej - implanty tytanowe</t>
  </si>
  <si>
    <t>Płyta anatomiczna ograniczonego kontaktu do bliższej nasady kości ramiennej, ilość otworów w trzonie płyty 3-13 z przeskokiem co 1. Długość: 95-235 mm z przeskokiem co 14 mm, grubość: 4,2 mm, szerokość 12 mm. W części trzonowej otwory dwufunkcyjne kompresyjno-blokujące umożliwiające wprowadzenie śruby blokowanej lub korowej w zależności od potrzeb operatora. Fiksacja śruby blokowanej za pomocą klucza dynamometrycznego 1,5 Nm. W zestawie celownik zewnętrzny do techniki MIPO. Materiał: tytan.</t>
  </si>
  <si>
    <t>Płyta anatomiczna ograniczonego kontaktu do dalszej nasady kości ramiennej, zakładana od strony bocznej, ilość otworów 3-9 z przeskokiem co 13 mm, długość: 76-154 mm, grubość: 2,5 mm, szerokość 11,2 mm. W części trzonowej otwory dwufunkcyjne kompresyjno-blokujące umożliwiające wprowadzenie śruby blokowanej lub korowej w zależności od potrzeb operatora. Fiksacja śruby blokowanej za pomocą klucza dynamometrycznego 1,5 Nm. Materiał: stop tytanu.</t>
  </si>
  <si>
    <t>Płyta anatomiczna ograniczonego kontaktu do dalszej nasady kości ramiennej, zakładana od strony przyśrodkowej, ilość otworów 3-9, długość 89-167 mm, z przeskokiem co 13 mm, grubość: 3,1 mm, szerokość: 10 mm. W części trzonowej otwory dwufunkcyjne kompresyjno-blokujące umożliwiające wprowadzenie śruby blokowanej lub korowej w zależności od potrzeb operatora. Fiksacja śruby blokowanej za pomocą klucza dynamometrycznego 1,5 Nm. Materiał: stop tytanu.</t>
  </si>
  <si>
    <t>Płyta ograniczonego kontaktu na wyrostek łokciowy, ilość otworów 3-4-5-6-7-8, długość: 53-119 mm, grubość 2,8 mm, szerokość 10,2 mm. W części trzonowej otwory dwufunkcyjne kompresyjno-blokujące umożliwiające wprowadzenie śruby blokowanej lub korowej w zależności od potrzeb operatora. Fiksacja śruby blokowanej za pomocą klucza dynamometrycznego 1,5 Nm. Materiał: stop tytanu.</t>
  </si>
  <si>
    <t>Śruba blokowana samogwintująca 3,5 mm, średnica głowy śruby 4,8 mm. Długość  10-60 mm z przeskokiem co 2 mm, 60-95 mm z przeskokiem co 5 mm. Gniazdo sześciokątne 2,5 mm. Materiał: stop tytanu.</t>
  </si>
  <si>
    <t>Śruba korowa samogwintująca 3,5 mm, średnica głowy śruby 6 mm. Długość 8-40 mm z przeskokiem co 2 mm, 40-75 mm z przeskokiem co 5 mm. Gniazdo sześciokątne 2,5 mm. Materiał: stop tytanu.</t>
  </si>
  <si>
    <t>Płyta anatomiczna ograniczonego kontaktu do kości obojczykowej hakowa, o dwóch wysokościach haka - 15 i 18 mm, ilość otworów 3-4-5-6-7-8, długość: 59-99 mm, grubość 3,5 mm, szerokość 10 mm. W części trzonowej otwory dwufunkcyjne kompresyjno-blokujące umożliwiające wprowadzenie śruby blokowanej lub korowej w zależności od potrzeb operatora. Fiksacja śruby blokowanej za pomocą klucza dynamometrycznego 1,5 Nm. Materiał: tytan.</t>
  </si>
  <si>
    <t>Płyta anatomiczna ograniczonego kontaktu do kości obojczykowej przednio-górna, ilość otworów 6-7-8, długość: 94, 108 mm, grubość: 3,2 mm, szerokość 10 mm. W części trzonowej otwory dwufunkcyjne kompresyjno-blokujące umożliwiające wprowadzenie śruby blokowanej lub korowej w zależności od potrzeb operatora. Fiksacja śruby blokowanej za pomocą klucza dynamometrycznego 1,5 Nm. Materiał: stop tytanu.</t>
  </si>
  <si>
    <t>Płyta anatomiczna ograniczonego kontaktu do dalszej nasady kości obojczykowej przednio-górna, ilość otworów 3-4-5-6, długość: 67-108 mm, grubość: 3,1 mm, szerokość: 10 mm. W części trzonowej otwory dwufunkcyjne kompresyjno-blokujące umożliwiające wprowadzenie śruby blokowanej lub korowej w zależności od potrzeb operatora. Fiksacja śruby blokowanej za pomocą klucza dynamometrycznego 1,5 Nm. Materiał: tytan.</t>
  </si>
  <si>
    <t>Śruba blokowana stałokątowa średnica 2,4 mm, średnica głowy: 3,5 mm, długość: 6-30 mm z przeskokiem co 1 mm do 20 mm, od 20 z przeskokiem co 2 mm. Materiał: Stop tytanu.</t>
  </si>
  <si>
    <t>Śruba blokowana  samogwintująca 3,5 mm, średnica głowy śruby 4,8 mm. Długość  10-60 mm z przeskokiem co 2 mm, 60-95 mm z przeskokiem co 5 mm. Gniazdo sześciokątne 2,5 mm. Materiał: stop tytanu.</t>
  </si>
  <si>
    <t>Płyta anatomiczna ograniczonego kontaktu do dalszej nasady kości promieniowej, prawa/lewa. Ilość otworów w nasadzie: 6-7, otwory zmiennokątowe o zakresie 30°. Nasady płyt w 3 rozmiarach szerokości 20 mm ,22 mm, 25,5 mm, grubość płyt 2,4mm. W części trzonowej płyty 2-3-4-5 otworów dwufunkcyjnych kompresyjno-blokujących, umożliwiających wprowadzenie śruby blokowanej lub korowej w zależności od potrzeb operatora. Fiksacja śruby blokowanej za pomocą klucza dynamometrycznego. Materiał: stop tytanu.</t>
  </si>
  <si>
    <t>Śruba blokowana poliaksjalna średnica 2,4 mm, średnica głowy: 3,4 mm, długość: 8-30 mm z przeskokiem co 2 mm. Materiał: Stop tytanu.</t>
  </si>
  <si>
    <t>Śruba blokowana stałokątowa średnica 2,4 mm, średnica głowy: 3,5 mm, długość: 6-30 mm z przeskokiem co 1 mm do 20mm, od 20 z przeskokiem co 2 mm. Materiał: Stop tytanu.</t>
  </si>
  <si>
    <t>Śruba korowa średnica 2,7 mm, średnica głowy 5 mm, długość: 6-30 mm, z przeskokiem co 1 do 20mm, od 20 z przeskokiem co 2 mm. Materiał: Stop tytanu.</t>
  </si>
  <si>
    <t>Zadanie 23 - System do złamań w obrębie kończyny dolnej - implanty tytanowe</t>
  </si>
  <si>
    <t>Płyta anatomiczna ograniczonego kontaktu do dalszej nasady kości udowej, prawa/lewa, ilość otworów w trzonie płyty 5-13 z przeskokiem co 1. Długość: 162-322 m z przeskokiem co 20 mm, grubość: 5,6 mm, szerokość: 16,1 mm. W części trzonowej otwory dwufunkcyjne kompresyjno-blokujące umożliwiające wprowadzenie śruby blokowanej lub korowej w zależności od potrzeb operatora. Fiksacja śruby blokowanej za pomocą klucza dynamometrycznego 4 Nm. W zestawie celownik zewnętrzny do techniki MIPO. Materiał stop tytanu.</t>
  </si>
  <si>
    <t>Śruba blokowana samogwintująca 5 mm, średnica głowy śruby 6,5mm. Długość: 16-50 mm z przeskokiem co 2 mm i 50-90 mm z przeskokiem co 5 mm . Gniazdo sześciokątne 3.5mm. Materiał: stop tytanu.</t>
  </si>
  <si>
    <t>Śruba korowa samogwintująca 4,5 mm, średnica głowy śruby 8.0mm. Długość: 18mm-76mm, do długości 72 mm  z przeskokiem co 2 mm. Gniazdo sześciokątne 3.5mm. Materiał: stop tytanu</t>
  </si>
  <si>
    <t>Płyta anatomiczna ograniczonego kontaktu do bliższej nasady kości piszczelowej, prawa/lewa. Ilość otworów w trzonie 5-17, długość: 80-229 mm, grubość: 4 mm, szerokość: 10 mm.Fiksacja śruby blokowanej za pomocą dynamometru 1,5 Nm. Fiksacja śruby blokowanej za pomocą klucza dynamometrycznego 1,5 Nm. Materiał: stop tytanu.</t>
  </si>
  <si>
    <t>Płyta anatomiczna do bliższej nasady kości piszczelowej, prawa/lewa. Ilość otworów w trzonie 4-6-8, długość: 60-108 mm, grubość: 4 mm, szerokość: 10 mm.Fiksacja śruby blokowanej za pomocą dynamometru 1,5 Nm. Fiksacja śruby blokowanej za pomocą klucza dynamometrycznego 1,5 Nm. Materiał: stop tytanu.</t>
  </si>
  <si>
    <t>Płyta do bliższej nasady kości piszczelowej, prawa/lewa. Ilość otworów w trzonie 5-3-7, długość: 77-125 mm, grubość: 3 mm, szerokość: 11 mm.Fiksacja śruby blokowanej za pomocą dynamometru 1,5 Nm. Fiksacja śruby blokowanej za pomocą klucza dynamometrycznego 1,5 Nm. Materiał: stop tytanu.</t>
  </si>
  <si>
    <t>Płyta anatomiczna ograniczonego kontaktu do dalszej nasady kości piszczelowej, prawa/lewa, przyśrodkowa. Ilość otworów: 3-13 z przeskokiem co 1, długość: 114-274 mm z przeskokiem co 16 mm, grubość: 3,5 mm, szerokość: 14 mm. W części trzonowej otwory dwufunkcyjne kompresyjno-blokujące umożliwiające wprowadzenie śruby blokowanej lub korowej w zależności od potrzeb operatora. Fiksacja śruby blokowanej za pomocą klucza dynamometrycznego. W zestawie celownik zewnętrzny do techniki MIPO. Materiał: stop tytanu.</t>
  </si>
  <si>
    <t>Płyta anatomiczna ograniczonego kontaktu do dalszej nasady kości piszczelowej, prawa/lewa, boczna. Ilość otworów: 3-13 z przeskokiem co 1, długość: 70-230 mm, grubość: 4 mm, szerokość: 13 mm. W części trzonowej otwory dwufunkcyjne kompresyjno-blokujące umożliwiające wprowadzenie śruby blokowanej lub korowej w zależności od potrzeb operatora. Fiksacja śruby blokowanej za pomocą klucza dynamometrycznego. W zestawie celownik zewnętrzny do techniki MIPO. Materiał: stop tytanu</t>
  </si>
  <si>
    <t>Płyta anatomiczna ograniczonego kontaktu do dalszej nasady kości strzałkowej, prawa/lewa, ilość otworów w trzonie płyty 2-9 z przeskokiem co 1, długość: 68-152 mm z przeskokiem co 12 mm, grubość: 3,1 mm, szerokość: 10,4 mm. W części trzonowej otwory dwufunkcyjne kompresyjno-blokujące umożliwiające wprowadzenie śruby blokowanej lub korowej w zależności od potrzeb operatora. Fiksacja śruby blokowanej za pomocą klucza dynamometrycznego 1,5 Nm.  Materiał: stop tytanu.</t>
  </si>
  <si>
    <t>Płyta anatomiczna do kości piętowej, prawa/lewa, 15-otworowa, długość 69 i 75 mm, grubość: 2 mm. Materiał: tytan.</t>
  </si>
  <si>
    <t>Śruba blokowana  samogwintująca 3,5 mm, średnica głowy śruby 4,8 mm. Długość  10-60 mm z przeskokiem co 2 mm, 60-95 mm z przeskokiem co 5 mm. Gniazdo sześciokątne 2,5 mm. Materiał: stop tytanu</t>
  </si>
  <si>
    <r>
      <rPr>
        <sz val="8"/>
        <color rgb="FF000000"/>
        <rFont val="Calibri"/>
        <family val="2"/>
        <charset val="1"/>
      </rPr>
      <t>Gwóźdź anatomiczny do bliższej części kości udowej. Średnica gwoździa w częsci proksymalnej 17 mm. Kąt szyjkowo-udowy 130</t>
    </r>
    <r>
      <rPr>
        <sz val="8"/>
        <color theme="1"/>
        <rFont val="Calibri"/>
        <family val="2"/>
        <charset val="1"/>
      </rPr>
      <t>°.</t>
    </r>
    <r>
      <rPr>
        <sz val="8"/>
        <color rgb="FF000000"/>
        <rFont val="Calibri"/>
        <family val="2"/>
        <charset val="1"/>
      </rPr>
      <t xml:space="preserve"> W celu łatwiejszej implantacji, gwóźdź w części dystalnej występujący w  4 średnicach: 9-10-11-12 mm. Boczno-przyśrodkowe zagięcie gwoździa w części proksymalnej wynosi 6° co umożliwia wprowadzenie od szczytu krętarza większego. Długości krótkich gwoździ: 170, 200 oraz 240 mm. Długości gwoździ długich: 300, 340, 380, 420 mm. Sterylny. Materiał: stop tytanu.</t>
    </r>
  </si>
  <si>
    <t>Śruba główna niewymagająca blokowania śrubą kompresyjną, trzon śruby w kształcie wrzecionowatym zapobiegający rotacji. Śruba posiada ostrze spiralne. Średnica śruby 10,5 mm , długości 75-120 mm z przeskokiem co 5 mm. Sterylna. Materiał: stop tytanu.</t>
  </si>
  <si>
    <t>Śruba do blokowania dystalnego o średnicy 4,9 mm i długościach 26-80 mm z przeskokiem co 2 mm, oraz o długości 85 mm. Niesterylna. Materiał: stop tytanu.</t>
  </si>
  <si>
    <t xml:space="preserve">Zaślepka o średnicy 12 mm i dwóch długościach: 28 i 45 mm. Niesterylna. Materiał: stop tytanu. </t>
  </si>
  <si>
    <t>Gwóźdź kaniulowany do kości udowej - retrograde. Gwóźdź krótki o średnicach 10-11-12 mm i długości 160-260 mm z przeskokiem co 20 mm. Gwóźdź długi o średnicach 9-10-11 mm i długości 280-400 mm z przeskokiem co 20 mm. Dwie opcje blokowania w części kłykciowej w zależności od sytuacji klinicznej. Możliwość wielopłaszczyznowego krzyżowego blokowania proksymalnego za pomocą śrub o średnicy 4,9 mm. Blokowanie gwoździa w częsci proksymalnej oraz dystalnej za pomocą ramienia celownika dołączonego do zestawu. Niesterylny. Materiał: stop tytanu.</t>
  </si>
  <si>
    <t>Śruba główna do blokowania w cześci kłykciowej o średnicy 12,5 mm i długości 40-90 mm z przeskokiem co 5 mm. Niesterylna. Materiał: stop tytanu.</t>
  </si>
  <si>
    <t>Śruba blokująca o średnicy 6 mm oraz długościach 40-90 mm z przeskokiem co 5 mm. Niesterylna. Materiał: stop tytanu.</t>
  </si>
  <si>
    <t>Śruba blokująca o średnicy 4,9 mm oraz długościach 26-80 mm z przeskokiem co 2 mm oraz o długości 85 mm. Niesterylna. Materiał: stop tytanu.</t>
  </si>
  <si>
    <t>Zaślepka w dwóch długościach 0-15 mm. Niesterylna. Materiał: stop tytanu.</t>
  </si>
  <si>
    <t>Gwóźdź kaniulowany do kości piszczelowej,  o średnicach 8-9 mm i długościach 255-360 mm z przeskokiem co 15 mm oraz o średnicach 10-11 mm i długościach 255-390 mm z przeskokiem co 15 mm. W części proksymalnej skośnie zakończony. Możliwość wielopłaszczyznowego blokowania proksymalnego za pomocą śrub dwugwintowych o średnicy 5 mm oraz jednopłaszczyznowo za pomocą śrub o średnicy 4 mm (dla gwoździ o średnicy 8-9 mm) lub śrub o średnicy 4,9 mm (dla gwoździ o średnicy 10-11 mm). Blokowanie dystalne, wielopłaszczyznowe z możliwością niskiego blokowania, za pomocą śrub o średnicy 4 mm lub 4,9 mm w zależności od średnicy gwoździa. Blokowanie gwoździa w części proksymalnej za pomocą ramienia celowniczego, w części dystalnej za pomocą celownika którego konstrukcja minimalizuje konieczność użycia promieni RTG, dołączonych do zestawu. Niesterylna. Materiał: stop tytanu.</t>
  </si>
  <si>
    <t>Śruba blokująca dwugwintowa o średnicy 5 mm oraz długościach 30-80 mm z przeskokiem co 5 mm. Niesterylna. Materiał: stop tytanu.</t>
  </si>
  <si>
    <t>Śruba blokująca o średnicy 4 mm oraz długościach 24-66 mm z przeskokiem co 2 mm. Niesterylna. Materiał: stop tytanu.</t>
  </si>
  <si>
    <t>Zaślepka o długości 0-15 mm z przeskokiem co 5 mm. Niesterylna. Materiał: stop tytanu.</t>
  </si>
  <si>
    <t xml:space="preserve">Zadanie 24 - System do leczenia złamań w obrębie koczyny  górnej i dolnej oraz miednicy </t>
  </si>
  <si>
    <t>Gwóźdź typu gamma rekonstrukcyjny śródszpikowy, kaniulowany, blokowany, krótki o długości 180 mm, o kątach 120, 125, 130 st. Gwóźdź o grubości 15.5 - 17 mm,  w części dalszej grubość: 11 mm. Śruba doszyjkowa o długości 70 -120 mm i średnicy 10.5 mm. Jedna śruba blokująca do części dystalnej o średnicy 5 mm i 6.28 mm, o długościach 25-45 mm z przeskokiem co 2.5 mm, od 45 do 90 mm przeskok co 5 mm. Śruba kompresyjna o średnicy 8 mm, długości 17.5 mm. Zaślepki o średnicach 11 mm oraz 15.5 mm. Celownik węglowy do określenia pozycji śruby głównej w szyjce od strony A/P i bocznej. Wszystkie elementy systemu sterylne. Wymagana sterylność podwójna:
Opakowanie zewnętrzne ofoliowane z widocznym oznakowaniem. 
Opakowanie wewnętrzne wzmocnione, zapobiegające przypadkowemu otwarciu, oznakowane. Termin ważności sterylności minimum 1 rok.</t>
  </si>
  <si>
    <t>Gwóźdź typu  gamma rekonstrukcyjny śródszpikowy, kaniulowany, blokowany, długi o długościach 240-480 mm, o kątach 120, 125, 130 st. Gwóźdź o grubości 15.5 - 17 mm,  w części dalszej grubość: 10, 11, 13, 15 mm. Śruba doszyjkowa o długości 70 -120 mm i średnicy 10.5 mm. Jedna śruba blokująca do części dystalnej o średnicy 5 mm i 6.28 mm, o długościach 25-45 mm z przeskokiem co 2.5 mm, od 45 do 90 mm przeskok co 5 mm. Śruba kompresyjna o średnicy 8 mm, długości 17.5 mm. Zaślepki o średnicach 11 mm oraz 15.5 mm. Celownik węglowy do określenia pozycji śruby głównej w szyjce od strony A/P i bocznej. Wszystkie elementy systemu sterylne. Wymagana sterylność podwójna:
Opakowanie zewnętrzne ofoliowane z widocznym oznakowaniem. 
Opakowanie wewnętrzne wzmocnione, zapobiegające przypadkowemu otwarciu, oznakowane. Termin ważności sterylności minimum 1 rok.</t>
  </si>
  <si>
    <t xml:space="preserve">Śruba główna (ciągnąca) tytanowa, sterylna ø 10.5 mm, dł. 70-120 mmSzt. 1 ( odnosi się do ilości sztuk  w ramach kompletu)     </t>
  </si>
  <si>
    <t xml:space="preserve">Śruba blokująca tytanowa, sterylna ø 5 mm i 6.28mm Szt. 1 ( odnosi się do ilości sztuk  w ramach kompletu)     </t>
  </si>
  <si>
    <t xml:space="preserve">Zaślepka tytanowa sterylna, ø 11 mm o dł. 0 mm i ø 15.5 mm o dł. 5-10 mm Szt. 1 ( odnosi się do ilości sztuk  w ramach kompletu)     </t>
  </si>
  <si>
    <t xml:space="preserve">Tytanowy gwóźdź ramienny kaniulowany, sterylny. Długość gwoździa 140-320 mm ze skokiem co 20 mm, średnica gwoździa 7-9 mm. Wygięcie gwoździa w części bliższej o wartości 6° a w części dalszej o wartości 4°. Możliwość kompresji w zakresie 6 mm. Wszystkie elementy systemu sterylne. Wymagana sterylność podwójna. Opakowanie zewnętrzne ofoliowane z widocznym oznakowaniem.  Opakowanie wewnętrzne wzmocnione, zapobiegające przypadkowemu otwarciu ,oznakowane.   Termin ważności sterylności minimum 1 rok. Szt. 1 ( odnosi się do ilości sztuk  w ramach kompletu)     </t>
  </si>
  <si>
    <t xml:space="preserve">Śruba kompresyjna tytanowa, sterylna ø 6 mm Szt. 1 ( odnosi się do ilości sztuk  w ramach kompletu)     </t>
  </si>
  <si>
    <t xml:space="preserve">Zaślepka tytanowa sterylna ø 6 mm i o dł. 0-25 mm Szt. 1 ( odnosi się do ilości sztuk  w ramach kompletu)     </t>
  </si>
  <si>
    <t xml:space="preserve">Tytanowy gwóźdź ramienny proksymalny, kaniulowany, sterylny. Blokowany w części bliższej w 4 płaszczyznach. Otwory w bliższej części gwoździa gwintowane. Długość gwoździa 150 mm oraz 220-300 mm ze skokiem co 20 mm, średnica części bliższej gwoździa 10 mm, a części dalszej gwoździa 8 mm. Wygięcie gwoździa w części dalszej o wartości 6°. Dynamizacja w części dalszej na wysokości 7.5 mm od końca gwoździa. Gwoździe prawe/lewe. Wszystkie elementy systemu sterylne. Wymagana sterylność podwójna:
Opakowanie zewnętrzne ofoliowane z widocznym oznakowaniem. 
Opakowanie wewnętrzne wzmocnione ,zapobiegające przypadkowemu otwarciu ,oznakowane.   Termin ważności sterylności minimum 1 rok. Szt. 1 ( odnosi się do ilości sztuk  w ramach kompletu)          </t>
  </si>
  <si>
    <t xml:space="preserve">Zaślepka tytanowa sterylna dł. 0-4 mm Szt. 1 ( odnosi się do ilości sztuk  w ramach kompletu)     </t>
  </si>
  <si>
    <t>Tytanowa płytka ukształtowana anatomicznie do bliższej nasady kości piszczelowej. płyta prawa/lewa. Zakładana od strony bocznej i przyśrodkowej. Płyta boczna w części nasadowej posiada 5 otworów gwintowanych pod śruby blokowane ø4.0mm i korowe 3,5mm i 2 otwory niegwintowane pod śruby gąbczasteø4.0mm oraz otwór podpórkowy pod śrubę blokowanąø4.0mm skierowaną we fragment tylno-przyśrodkowy. Płyta przyśrodkowa w części nasadowej posiada 4 otwory gwintowane pod śruby blokowaneø4.0mm i korowe 3,5mm i owalny otwór niegwintowany dla optymalnego pozycjonowania płyty. Długości płyt: 71, 84, 95, 97, 121, 123, 147, 149, 173, 175, 199, 201, 225, 227, 251, 253, 277, 279, 303, 305, 329, 355 mm. Otwory korowe pod śruby korowe 3,5 mm i śruby gąbczaste 4, 0 mm. W trzonie płyty otwory gwintowane pod śruby blokowane 4,0 mm i śruby korowe 3,5 mm oraz śruby korowe częściowo gwintowane 3,5 mm. Możliwość zastosowania celownika do założenia płyty techniką MIPO.  Szt.1 ( odnosi się do sztuk w ramach kompletu)</t>
  </si>
  <si>
    <t>Tytanowa śruba blokująca ø 4.0 mm, dł. 14-95 mm szt. 5 ( odnosi się do sztuk w ramach kompletu)</t>
  </si>
  <si>
    <t>Tytanowa śruba korowa ø 3.5 mm, dł. 14-95 mm  szt. 1 ( odnosi się do sztuk w ramach kompletu)</t>
  </si>
  <si>
    <t>Tytanowa płytka ukształtowana anatomicznie do dalszej nasady kości piszczelowej. Zakładana od strony przedniobocznej i przyśrodkowej. Płyta prawa/lewa. Płytka posiada 7 otworów gwintowanych w części nasadowej pod śruby blokowane 4.0mm i korowe 3.5mm, grubość płyty w części dystalnej 1.3mm. Możliwość zastosowania śrub korowych 2.7mm w części dystalnej płyty przednio-bocznej. Długość płyty: 97, 102, 123, 127, 149, 153, 175, 178, 201, 203, 227, 229, 253, 254, 279, 280, 305, 331mm. Otwory korowe pod śruby korowe 3, 5 mm i śruby gąbczaste 4,0 mm. W trzonie płyty otwory gwintowane pod śruby blokowane 4,0 mm i śruby korowe 3,5 mm oraz śruby korowe częściowo gwintowane 3,5 mm. Możliwość zastosowania celownika do założenia płyty techniką MIPO. Szt. 1 ( odnosi się do sztuk w ramach kompletu)</t>
  </si>
  <si>
    <t>Tytanowa śruba korowa ø 3.5 mm, dł. 14-95 mm  szt.1 ( odnosi się do sztuk w ramach kompletu)</t>
  </si>
  <si>
    <t>Tytanowe płytki do zespoleń złamań nasady dalszej kości promieniowej, anatomiczne i uniwersalne dłoniowe, grzbietowe oraz kolumnowe promieniowe i łokciowe, z otworami niegwintowanymi do śrub i kołków o średnicy 2.0 mm, 2.3 mm i 2.7 mm korowych i blokowanych z nagwintowanymi głowami, które blokują się w płycie przez wytworzenie gwintu w otworze w trakcie wkręcania, bez konieczności stosowania śrubokrętu dynamometrycznego. Możliwość ustawienia kąta wprowadzenia śruby blokowanej w zakresie +/- 15°  szt. 1 ( odnosi się do sztuk w ramach kompletu)</t>
  </si>
  <si>
    <t>Śruba korowa tytanowa (pełny lub częściowy gwint), ø 2.7 mm, dł. 10-26 mm  szt. 1 ( odnosi się do sztuk w ramach kompletu)</t>
  </si>
  <si>
    <t>Tytanowe płytki anatomiczne do zespoleń dalszej częsci kości strzałkowej. Płyty 3,4,5,6, otworowe. Płytka z otworami pod tymczasową stabilizacje drutami kirschnera. W części nasadowej  i trzonie płytki otwory blokowane o wielokierunkowym, ustalonym kątowo, ustawieniu.
 Gwint tworzony w momencie wkręcania się śruby o srednicy 3,5 mm zapewniający pewną stabilizację. Nie wymagające zaślepek/przejściówek do wkrętów blokowanych. Kodyfikacja kolorystyczna , śruby blokowane w kolorze srebrnym Śruby korowe w kolorze złotym.Możliwość ustawienia kąta wprowadzenia śruby blokowanej w zakresie +/- 15°.  szt. 1 ( odnosi się do sztuk w ramach kompletu)</t>
  </si>
  <si>
    <t>Tytanowe płytki anatomiczne do zespoleń dalszej częsci kości strzałkowej. Płyty 7,8,9,20,11,12, otworowe. Płytka z otworami pod tymczasową stabilizacje drutami kirschnera .W części nasadowej  i trzonie płytki otwory blokowane o wielokierunkowym, ustalonym kątowo, ustawieniu.
 Gwint tworzony w momencie wkręcania się śruby o srednicy 3,5 mm zapewniający pewną stabilizację. Nie wymagające zaślepek/przejściówek do wkrętów blokowanych. Kodyfikacja kolorystyczna , śruby blokowane w kolorze srebrnym Śruby korowe w kolorze złotym..Możliwość ustawienia kąta wprowadzenia śruby blokowanej w zakresie +/- 15°  szt. 1 ( odnosi się do sztuk w ramach kompletu)</t>
  </si>
  <si>
    <t xml:space="preserve">Jednopłytowy system  ukształtowany  anatomicznie do stabilizacji powierzchni czworobocznej  miednicy wykonany ze stali. Płyta nadgrzebieniowa w jednym rozmiarze 16 otworowa. Płyta podgrzebieniowa  14 otworowa ,mała i duża, prawa/lewa. Możliwość wkręcania śrub w odchyleniu +/-35 stopni. System wyposażony w cztery ergonomiczne , przezierne retraktory wykonane z włokna węglowego .umożliwiajace doświetlenie pola operacyjnego poprzez zastosowanie żródla swiatła co polepsza widoczność w polu operacyjnym. Istnieje możliwość zamontowania ssaka operacyjnego do retraktora. Retraktory posiadają możliwość umocowania do kości za pomocą grotów schanza w celu uwidocznienia dojścia do złamania bez konieczności  podtrzymywania ich przez operatora.   </t>
  </si>
  <si>
    <t xml:space="preserve">Stalowa płyta  do stabilizacji miednicy, prosta  i łukowa o promieniu  88 st i 108 st . Ilość otworów w płycie łukowej: 4, 5, 6, 7, 8, 9, 10, 11, 12, 13, 14 ,15, 16, 18, 20 ilość otworów w płycie prostej: 2, 4, 5, 6, 7, 8, 9, 10, 11, 12, 13, 14 ,15, 16, 18, 20, 22. Płyta do zespolenia spojenia łonowego o promieniu 75 st. 4 i 6 otworowe. </t>
  </si>
  <si>
    <t>Stalowa śruba korowa z gniazdem heksagonalnym ø 4,5 mm, ø 3,5mm dł. 14-95 mm.</t>
  </si>
  <si>
    <t>Tytanowe płytki anatomiczne do zespoleń kości stopy, śródstopia, kości piętowej, grubość płytek 1.0-1.5 mm, kształty: H, prostokątna, szeroka prosta, T, wygięta, L, ukośna T, 3D, piętowa standardowa i siatkowa. Otwory niegwintowane do śrub o średnicy 2.7 mm i 3.5 mm korowych i blokowanych z nagwintowanymi głowami, które blokują się w płycie przez wytworzenie gwintu w trakcie wkręcania, bez konieczności stosowania śrubokrętu dynamometrycznego. Możliwość ustawienia kąta wprowadzenia śruby blokowanej w zakresie +/- 15°.</t>
  </si>
  <si>
    <t>Śruba blokowana tytanowa ø 3.5 mm, dł. 10-70 mm</t>
  </si>
  <si>
    <t>Śruba blokowana tytanowa ø 2.7 mm, dł. 8-50 mm</t>
  </si>
  <si>
    <t>Śruba korowa tytanowa ø 3.5 mm, dł. 10-70 mm</t>
  </si>
  <si>
    <t>Śruba korowa tytanowa ø 2.7 mm, dł. 8-50 mm</t>
  </si>
  <si>
    <t xml:space="preserve">Płyty proste o kształcie zmniejszającym kontakt z kością, blokująco-kompresyjne, wąskie i szerokie. Płyty z otworami owalnymi kompresyjnymi do śrub korowych i okrągłymi uniwersalnymi do śrub korowych lub blokujących. Na końcach płyt otwory do wstępnej stabilizacji drutami Kirschnera. Śruby z gwintem stożkowym, wieloosiowe +/- 15 st. Implanty wykonane z tytanu, płyty proste pod śruby 3,5 i 2,7 - od 3 do 22 otworów, dł. 42 do 271 mm. </t>
  </si>
  <si>
    <t>Płytki proste, półkoliste z otworami pod śruby blokowane 2,7 mm. Materiał tytan. Długość 23 do 191 mm, od 2 do 16 otworów. W ramach kompletu 1 płyta + 1 śruba korowa + 5 śrub blokowanych 2,7 mm</t>
  </si>
  <si>
    <t>Śruby 3,5 i 2,7 mm. Tytanowe.</t>
  </si>
  <si>
    <t>Tytanowe płytki anatomiczne o zmniejszonym nacisku do zespoleń złamań nasady dalszej kości ramiennej i części bliższej kości łokciowej. Płytki z wgłębieniami minimalizujące kontakt z okostną, w składzie systemu: płytki blokowane od strony przyśrodkowej (standardowe i wydłużone - uniwersalne do obu kończyn), płytki blokowane od strony bocznej nasady dalszej kości ramieniowej (prawe i lewe), płytki blokowane od strony tylno-przyśrodkowej (prawe i lewe), płytki blokowane od strony tylno-bocznej nasady dalszej kości ramieniowej (prawe i lewe), płytki blokowane na wyr. łokciowy (prawe i lewe). Ilość otworów: od 4 do 12. Otwory niegwintowane do śrub o średnicy 2.7 mm i 3.5 mm korowych i blokowanych z nagwintowanymi głowami, które blokują się w płycie przez wytworzenie gwintu w otworze w trakcie wkręcania, bez konieczności stosowania śrubokrętu dynamometrycznego. Możliwość ustawienia kąta wprowadzenia śruby blokowanej w zakresie +/- 15°. W części trzonowej płytki otwory blokująco-kompresyjne  szt.1 ( odnosi się do sztuk w ramach kompletu)</t>
  </si>
  <si>
    <t>Śruba korowa tytanowa ø 3.5 mm, dł. 8-70 mm  szt.1 ( odnosi się do sztuk w ramach kompletu)</t>
  </si>
  <si>
    <t>Śruba korowa tytanowa ø 2.7 mm, dł. 8-70 mm  szt.1 ( odnosi się do sztuk w ramach kompletu)</t>
  </si>
  <si>
    <t>Tytanowy gwóźdź śródszpikowy do artrodezy stawu kolanowego, kaniulowany, sterylny. Długość gwoździa 540-780 mm, średnica gwoździa 11.5 i 13 mm. Promień wygięcia gwoździa 3000 mm. Gwoździe prawe/lewe.Wszystkie elementy systemu sterylne. Wymagana sterylność podwójna:
Opakowanie zewnętrzne ofoliowane z widocznym oznakowaniem. 
Opakowanie wewnętrzne wzmocnione, zapobiegające przypadkowemu otwarciu, oznakowane. Termin ważności sterylności minimum 1 rok.                                                                                                      Termin ważności sterylności minimum 1 rok.</t>
  </si>
  <si>
    <t>Śruba blokująca tytanowa, sterylna, ø 5 mm, dł. 25-120 mm ze skokiem co 5 mm</t>
  </si>
  <si>
    <t>Śruba kompresyjna tytanowa, sterylna, ø 8 mm i dł. 0-15 mm</t>
  </si>
  <si>
    <t>Zaślepka tytanowa sterylna, ø 8 mm i dł. 0 mm oraz ø 11.5 mm i dł. 5-35 mm</t>
  </si>
  <si>
    <t xml:space="preserve">Tytanowy gwóźdź śródszpikowy do artrodezy stawu skokowego, kaniulowany, sterylny. Długość gwoździa 150, 200 i 300 mm. Średnica gwoździa 10-12 mm. Wygięcie gwoździa w części dalszej o wartości 5° na valgus. Gwoździe prawe/lewe.Wszystkie elementy systemu sterylne. Wymagana sterylność podwójna:
Opakowanie zewnętrzne ofoliowane z widocznym oznakowaniem.
Opakowanie wewnętrzne wzmocnione ,zapobiegające przypadkowemu otwarciu ,oznakowane.   Termin ważności sterylności minimum 1 rok.                                                                                                      Termin ważności sterylności minimum 1 rok.Tytanowy gwóźdź śródszpikowy do artrodezy stawu skokowego, kaniulowany, sterylny. Długość gwoździa 150, 200 i 300 mm. Średnica gwoździa 10-12 mm. Wygięcie gwoździa w części dalszej o wartości 5° na valgus. Gwoździe prawe/lewe.Wszystkie elementy systemu sterylne. Wymagana sterylność podwójna:
Opakowanie zewnętrzne ofoliowane z widocznym oznakowaniem.
Opakowanie wewnętrzne wzmocnione ,zapobiegające przypadkowemu otwarciu ,oznakowane.   Termin ważności sterylności minimum 1 rok.                                                                                                      Termin ważności sterylności minimum 1 rok.                                                                       </t>
  </si>
  <si>
    <t xml:space="preserve">Śruba blokująca tytanowa, sterylna ø 5 mm, dł. 25-120 mm ze skokiem co 2.5 mm  </t>
  </si>
  <si>
    <t>Śruba kompresyjna tytanowa, sterylna ø 8 mm i 14.5 mm</t>
  </si>
  <si>
    <t>Zaślepka tytanowa, sterylna ø 8 mm i o długości 4 mm oraz ø 12 mm i o długości 5, 10 i 15 mm</t>
  </si>
  <si>
    <t>Tytanowa śruba kaniulowana ø 2.0 mm, częściowo gwintowana, samotnąca o niskim profilu głowy, odwrotny system nacinający, kaniulacja 1.3 mm, długości 8-30 mm co 2 mm.</t>
  </si>
  <si>
    <t>Tytanowa śruba kaniulowana ø 3.0 mm, częściowo gwintowana, samotnąca o niskim profilu głowy, posiadająca również odwrotny system nacinający ułatwiajcy ekstrakcję, kaniulacja 1,3 mm, długość śruby 8-40 mm.</t>
  </si>
  <si>
    <t>Tytanowa śruba kaniulowana ø 4.0 mm, niski profil głowy, posiadająca również odwrotny system nacinający ułatwiajcy ekstrakcję, długość 14-70 mm z przeskokiem co 2 mm od 14-48 mm, przeskok co 5 mm od 50-70 mm, kaniulacja 1.55 mm, częściowy gwint.</t>
  </si>
  <si>
    <t>Tytanowa śruba kaniulowana ø 6.5 mm, niski profil głowy, posiadająca również odwrotny system nacinający ułatwiajcy ekstrakcję, kaniulacja ø 3.3 mm, częściowy gwint o długości 20 mm lub 40 mm, długość śruby 30-130 mm.</t>
  </si>
  <si>
    <t>Tytanowa śruba kaniulowana ø 6.5 mm, niski profil głowy, posiadająca również odwrotny system nacinający ułatwiajcy ekstrakcję, kaniulacja ø 3.3 mm, pełny gwint, długość śruby 30-130 mm.</t>
  </si>
  <si>
    <t>Podkładka do śruby kaniulowanej 2.0 mm, 3.0 mm, 4.0 mm, 6.5 mm, 8.0 mm.</t>
  </si>
  <si>
    <t>Tytanowa śruba kaniulowana ø 8.0 mm, niski profil głowy, posiadająca również odwrotny system nacinający ułatwiajcy ekstrakcję, kaniulacja, częściowy gwint o długości 25 mm, długość śruby 40-130 mm.</t>
  </si>
  <si>
    <t>Tytanowa śruba kaniulowana ø 8.0 mm, sterylna, niski profil głowy, posiadająca również odwrotny system nacinający ułatwiajcy ekstrakcję, kaniulacja, pełny gwint długość śruby 40-150 mm.</t>
  </si>
  <si>
    <t>Śruba typu herbert o średnicy 2.0; 2.5; 3.0; 4.0 mm</t>
  </si>
  <si>
    <t>Zadanie 25- Ststem do rekonstrucji więzadeł i łąkotek</t>
  </si>
  <si>
    <t>System szycia łąkotek all – inside. Implant o wysokiej wytrzymałości na wyrwanie min 70 N. System zbudowany z dwóch miękkich implantów wykonanych z nici połączonych ze sobą nierozpuszczalną nicią # 2-0 wykonanej z rdzenia z poliestru oplecionego UHMWPE -  polietylenem o ultra wysokiej masie cząsteczkowej . Zastosowanie implantów miękkich pozwala na idealne dopasowanie się do warunków powierzchni tkanki przez co uzyskujemy solidne i pewne mocowanie. Wstępnie zawiązany przesuwny węzeł w osłonie szwu implantu eliminuje konieczność artroskopowego wiązania węzła. Konstrukcja implantu umożliwia kolejne dociągnięcie 2 pojedynczych szwów materacowych. Igły z implantami znajdują się w jednym ergonomicznym narzędziu umożliwiającym wprowadzanie implantu jedną ręką, przy każdej rotacji. Umieszczone w rękojeści pokrętło do implantacji  umożliwia jednoręczne i powtarzalne dostarczanie implantów w różnych orientacjach narzędzia. Zrzucenie implantu i przeładowanie potwierdzone sygnałem dźwiękowym. Implant wyposażony jest w zintegrowany ogranicznik głębokości 10–18 mm (zwiększane co 2 mm), dostępny jest w czterech różnych opcjach: wygięcie w górę 12 i 24 stopnie, w dół 12 stopni i w wersji prostej. System umożliwia założenie implantów bez wyciągania rękojeści z kolana.</t>
  </si>
  <si>
    <t xml:space="preserve">Jednorazowy sterylny pobierak do przeszczepu z rozmięśnia czworogłowego uda. Pobierak specjalnie zaprojektowany, aby umożliwić minimalne inwazyjne pobieranie przeszczepu. Dostępny w rozmiarach 8, 9, 10, 11mm. Pobierak złożony z dwóch elementów:
- Ostrej cylindrycznej, okrągłej końcówki do pobierania przeszczepu zgodnie z rozmiarem
- Przejrzystego uchwytu z oknem oraz podziałką do określenia długości przeszczepu. </t>
  </si>
  <si>
    <t>System szycia łąkotek metodą inside – outside. System zaopatrzony w giętką prowadnice umożliwiającą dogięcie śródoperacyjne oraz igłę nitynolową z oczkiem – jednorazowy sterylny zestaw umożliwia założenie kilku szwów łąkotki u jednego pacjenta. W zestawie dokręcany zacisk ułatwiający wprowadzenie igły w tkanki. Pakowane pojedynczo, sterylne</t>
  </si>
  <si>
    <t>Jednorazowa igła do wielorazowego narzędzia szyjącego typu scorpion kolanowy. Igła służy do podawania nici do górnej szczęki narzędzia. Igła zapakowana sterylnie</t>
  </si>
  <si>
    <t>Igły z nicią dedykowane do szycia łąkotki metodą inside out. Stalowe igły połączone na stałe z nicią 2-0 o dwurdzeniowej strukturze polietylenowych włókien wewnętrznych oraz plecionych poliestrowych włóknach zewnętrznych i długości 97cm. Igły dostępne w dwóch długościach. Pakowane po 10 lub pojedynczo, sterylne</t>
  </si>
  <si>
    <t>System do rekonstrukcji więzadła krzyżowego przedniego i tylnego oparty mocowaniu korówkowym. Implant do techniki z użyciem ścięgna czworogłowego uda. Płytka z 3 otworami wykonana ze stopu tytanu o kształcie prostokąta z zaokrąglonymi bokami o długości 12mm szerokości 3,5mm na stałe połączona z pętlą z nici plecionej niewchłanianej #2 wykonanej z rdzenia z poliestru oplecionego UHMWPE - polietylenem o ultra wysokiej masie cząsteczkowej. Pętla samozaciskowa z 4 mechanizmami blokującymi o długości 60mm umożliwiająca zawieszenie przeszczepu w kanale udowym bądź piszczelowym. Pętlą do podciągnięcia przeszczepu z możliwością zmniejszania swojej długości do 14mm za pomocą wolnych końców nici wychodzących z górnej części implantu. Zmniejszenie długości pętli powoduje wciągnięcie przeszczepu do kanału kostnego. Dociąganie pętli od strony zewnętrznej stawu. Pętla dociągająca powiązana na stałe z 20mm taśmą o szerokości 2mm zakończona nicią #2 w kształcie pętli wraz z igła prostą o długości 65mm do obszycia graftu i powiazania go na stałe z pętlą dociąganą. Płytka implantu dodatkowo zaopatrzona w nici #5 w kolorze niebieskim do przeciągnięcia implantu na zewnętrzną korówkę. Implant w wersji sterylnej zapakowany pojedynczo, na specjalnej podstawce ułatwiającej obszycie graftu.</t>
  </si>
  <si>
    <t>System do rekonstrukcji więzadła krzyżowego przedniego i tylnego oparty mocowaniu korówkowym. Płytka z 3 otworami wykonana ze stopu tytanu o kształcie prostokąta z zaokrąglonymi bokami o długości 12mm szerokości 3,5mm na stałe połączona z pętlą z taśmy niewchłanianej o szerokości 1,85mm wykonanej z rdzenia z poliestru oplecionego UHMWPE - polietylenem o ultra wysokiej masie cząsteczkowej. Pętla samozaciskowa z 5 mechanizmami blokującymi o długości 60 mm umożliwiająca zawieszenie przeszczepu w kanale udowym bądź piszczelowym. Pętlą do podciągnięcia przeszczepu z możliwością zmniejszania swojej długości do 13 mm za pomocą wolnych końców taśm wychodzących z górnej części implantu. Zmniejszenie długości pętli powoduje wciągnięcie przeszczepu do kanału kostnego. Dociąganie pętli od strony zewnętrznej stawu. Płytka implantu dodatkowo zaopatrzona w nici #5 w kolorze niebieskim do przeciągnięcia implantu na zewnętrzną korówkę oraz nić #2 w kolorze biało czarnym do obrócenia płytki poza kanałem. Implant w wersji sterylnej zapakowany pojedynczo.</t>
  </si>
  <si>
    <t>System do rekonstrukcji więzadła krzyżowego przedniego i tylnego oparty mocowaniu korówkowym. Pętla do podciągania przeszczepu (bez guzika) wykonana z taśmy niewchłanianej o szerokości 1,85 mm wykonanej z rdzenia z poliestru oplecionego UHMWPE - polietylenem o ultra wysokiej masie cząsteczkowej. Pętla samozaciskowa z 5 mechanizmami blokującymi o długości 60mm umożliwiająca zawieszenie przeszczepu w kanale udowym bądź piszczelowym. Pętlą do podciągnięcia przeszczepu z możliwością zmniejszania swojej długości do 13 mm za pomocą wolnych końców taśm wychodzących z implantu. Zmniejszenie długości pętli powoduje wciągnięcie przeszczepu do kanału kostnego. Dociąganie pętli od strony zewnętrznej stawu. Implant dodatkowo wyposażony w niebieska nić zabezpieczająca przed przypadkowym ściągnięciem pętli.</t>
  </si>
  <si>
    <t>System do rekonstrukcji więzadła krzyżowego przedniego i tylnego oparty mocowaniu korówkowym.  Płytka do implantu z  3 otworami, wykonana ze stopu tytanu o kształcie prostokąta z zaokrąglonymi bokami, na stałe połączona z pętlą z taśmy niewchłanianej o szerokości 1,85 mm wykonanej z rdzenia z poliestru  oplecionego UHMWPE - polietylenem o ultra wysokiej masie cząsteczkowej. Pętla samozaciskowa z 5 mechanizmami blokującymi o długości 60 mm umożliwiająca zawieszenie przeszczepu w kanale udowym bądź piszczelowym. Pętlą do podciągnięcia przeszczepu z możliwością zmniejszania swojej długości do 13 mm za pomocą wolnych końców taśm wychodzących z górnej części implantu. Zmniejszenie długości pętli powoduje wciągnięcie przeszczepu do kanału kostnego. Dociąganie pętli od strony zewnętrznej stawu. Płytka implantu dodatkowo zaopatrzona w nici #5 w kolorze niebieskim do przeciągnięcia implantu na zewnętrzną korówkę. Przez implant przewleczona jest mocna taśma niewchłanialna wykorzystywana jako dodatkowe wzmocnienie internal brace. Implant w wersji sterylnej zapakowany pojedynczo. Wymiary: Długość 12 mm, Szerokość 3,5 mm.</t>
  </si>
  <si>
    <t>Podkładka rewizyjna, tytanowa podkładka o rozmiarach 5 mm x 20 mm. Z jednej strony posiada wcięcie umożliwiające nałożenie jej na implant udowy.</t>
  </si>
  <si>
    <t xml:space="preserve">Guzik do mocowania piszczelowego wypukły w kształcie kapelusza tytanowy w trzech rozmiarach średnicy zewnętrznej 11mm,14 mm i 20 mm oraz odpowiednio w średnicach wewnętrznych 4 mm, 7 mm i 9 mm. Guziki z  dwoma otworami z nacięciem podłużnym umożliwiającym założenie pętli oraz w średnicy zewnętrznej 14mm i 20 mm dodatkowo z dwoma otworami na przeprowadzenie nici/taśmy. Implant w wersji sterylnej zapakowany pojedynczo. </t>
  </si>
  <si>
    <t>Śruba interferencyjna do rekonstrukcji więzadła przedniego ACL i tylnego PCL. Implant zbudowany z niewchłanialnego materiału typu PEEK. Śruba o konikalnym kształcie ułatwiającym wprowadzenie z miękkim gwintem na całej długości. W celu łatwiejszego i precyzyjniejszego wprowadzania gniazdo śruby stożkowe sześcioramienne Implant w wersji sterylnej pakowany pojedynczo. Wymiary: Długość 20 mm o średnicach 6-10 mm (skok co 1 mm), wyposażone w osłonkę ułatwiającą wprowadzenie w kanał. Długość 30 mm o średnicach 7-12 mm (skok co 1 mm).</t>
  </si>
  <si>
    <t>Autologiczny system regeneracji chrząstki oparty na osoczu bogatopłytkowym i żywych chondrocytach. Jednorazowy system sterylny składający się z:
Podwójnej strzykawki (3 szt.), systemu do przygotowania autologicznej trombiny (1 szt.), urządzenie do pobierania tkanki autologicznej (1 szt.), ostrze shavera 4 mm x 13 cm (1szt.), kaniula z końcówką luerlock wprowadzająca, zakrzywiona z obturatorem (1 szt.). 
Wymagane instrumentarium:
Wirówka z pojemnikami i tubami na strzykawki separujące krew, przeciwwaga, konsola do shavera</t>
  </si>
  <si>
    <t>Sterylny zestaw pakowany jako gotowy do użycia podczas tenodezy dystalnego odcinka bicepsa z możliwością wciągnięcia bicepsa i podwójnej fiksacji. W skład zestawu wchodzą: Dedykowany do tenodezy bicepsa guzik tytanowy 12 mm x 2,6 mm z dwoma otworami na nici, śruba biokompozytowa o średnicy 7mm i długości 10 mm, nić typu FiberLoop #2 w postaci okrągłej pętli z prostą igłą, podajnik do guzika, drut wiercący średnica 3,2 mm z miarką o średnicy dedykowanej do guzika, śrubokręt.</t>
  </si>
  <si>
    <t>Implant niewchłanialny tytanowy. Wkręt z szerokim rdzeniem, gwintowany na całej długości o średnicy 5,5mm i długości 16,3mm. Wkręt z dwiema nićmi niewchłanialnymi o grubości USP2, w różnych kolorach, o dwurdzeniowej strukturze, polietylenowych włóknach wewnętrznych i plecionych poliestrowych włóknach zewnętrznych. Nici zakończone igłami. Zestaw wkręt z nićmi na podajniku. Podajnik ze znacznikami oznaczającymi optymalną głębokość zakotwiczenia implantu. Separacja podajnika od wkrętu samoistna po zwolnieniu nici. Sterylny</t>
  </si>
  <si>
    <t>Implant bezwęzłowy w wersji biokompozytowej oraz PEEK do stabilizacji tkanki w kości, implant kaniulowany, wbijany dostępny w średnicy 2,9 mm x 15,5mm z PEEKowym początkiem do mocowania przeszczepu. Założony na jednorazowy prowadnik ze znacznikiem pozwalającymi na pełną kontrolę i ocenę prawidłowego założenia implantu. Implant umożliwia śródoperacyjną możliwość kontroli napięcia tkanki.</t>
  </si>
  <si>
    <t>Implant bezwęzłowy w wersji PEEK do stabilizacji tkanki w kości, implant kaniulowany, wkręcany dostępny w średnicy 4,75mm x 19,1mm z PEEKowym początkiem do mocowania przeszczepu. Założony na jednorazowy wkrętak ze znacznikiem pozwalającymi na pełną kontrolę i ocenę prawidłowego założenia implantu. Implant umożliwia śródoperacyjną kontrolę napięcia tkanki. Implant przeładowany jedną dodatkową przesuwną nicią pozwalającą na założenie dodatkowego szwu po pełnym zablokowaniu implantu w kości. Implant przeładowany datkową taśmą.</t>
  </si>
  <si>
    <t>Drut wiercący z oczkiem do przeciągania nitek, o średnicy 2.4 mm i długości 435 mm. Pakowany pojedynczo, sterylny</t>
  </si>
  <si>
    <t>Drut wiercący z miarką co 5 mm, zakończony ostrym grotem wiercącym pod płytkę udową. Dostępny z otwartym końcem lub zamkniętym oczkiem do przeciągania nitek Średnica kanału - 4 mm. Sterylny</t>
  </si>
  <si>
    <t>Technika rekonstrukcji stawu barkowo obojczykowego złożona z guzika z przełożonymi taśmami w kolorze biało niebieskim i biało czarnym. System zaopatrzony w prowadnik wykonany z nici do przeciągnięcia przez tunele kostne.Stytem zlożony z kaniulowanego wiertła do wywiercenia otworów w kości o szerokości 3mm oraz guzika w kształcie prostokąta z zaokrąglonymi rogami, po dwóch stronach wcięcia z otworem umożliwiającym załadowanie taśm. Implant wygięty anatomicznie do powierzchni wyrostka kruczego.</t>
  </si>
  <si>
    <t>Sterylny zestaw do naprawy AC Joint złożony z dwóch tytanowych guzików, jednego okrągłego a drugiego prostokątnego połączonych samo-zaciskająca się pętlą wykonaną z nici o grubości #5. W komplecie drut nitynolowy z oczkiem do przeciągnięcia implantów oraz popychacz do węzłów.</t>
  </si>
  <si>
    <t>Specjalistyczna nić  dedykowana do obszycia ścięgna w rekonstrukcji więzadła krzyżowego przedniego i tylnego. Oplatany szew polimerowy w rozmiarze #2 długość całkowita 101,6 cm o dwurodzajowej strukturze: polietylenowych włóknach wewnętrznych oraz plecionych poliestrowych włóknach zewnętrznych. Nić  w kształcie pętli długość robocza 50,8 cm. Pętla z nici połączona z prostą igłą o długości 76 mm do obszycia graftu. Produkt dostępny w dwóch kolorach – niebieskim oraz biało-zielonym. Produkt sterylny</t>
  </si>
  <si>
    <t xml:space="preserve">Supermocna nić ortopedyczna w postaci taśmy o szerokości 1,3 mm o długości 91cm +/- 1 cm , zakończona nitką #2 oraz igłą półkolistą z drugiej strony. </t>
  </si>
  <si>
    <t>Taśma chirurgiczna wykonana z ultra mocnego materiału szewnego w kolorze biało-niebieskim, grubości min #2 niewchłanialna o min. szerokości 2 mm. Przeznaczona do augmentacji przeszczepu przy rekonstrukcji więzadła krzyżowego przedniego, bądź tylnego w technice Internal Brace, szycia stożka rotatorów oraz niestabilności stawów barkowo-obojczykowych. Taśma zakończona typową nicą chirurgiczną umożliwiającą wykorzystanie jej wraz z kotwicami bezwęzłowymi. Długość robocza taśmy 91,4 cm.</t>
  </si>
  <si>
    <t xml:space="preserve"> </t>
  </si>
  <si>
    <t>Załącznik nr 1 do SWZ</t>
  </si>
  <si>
    <t>FORMULARZ OFERTOWY</t>
  </si>
  <si>
    <t>Endoproteza cementowana, kłykciowa, część udowa z chromokobaltu, anatomiczna w 8 rozmiarach, część piszczelowa tytanowa w 10 rozmiarach, wkładki z polietylenu o zwiększonej odporności na ścieranie, mocowane zatrzaskowo na całym obwodzie w wysokościach 9, 10, 12, 14, 17, 20, 23 mm. Proteza z możliwością zastosowania przedłużek standardowych i offsetowych, a także klinów i podkładek. Powierzchnia protezy pokryta PMMA - substancją wspomagająca wiązanie cementu kostnego. Możliwość śródoperacyjnego wyboru implantu zachowującego więzadło krzyżowe lub tylnostabilizowanego. Endoproteza pozwala na zgięcie do 155 st. Instrumentarium w wersji do wyboru cięcia elementu udowego z jednego przymiaru lub umożliwiające zastosowanie małoinwazyjnej techniki operacyjnej. Cement kostny z Gentamycyną 1x40g, mieszalnik do mieszania próżniowego  pojedynczy, zestaw do płukania pulsacyjnego zasilany bateryjnie, ostrze do piły oscylacyjnej</t>
  </si>
  <si>
    <t>Frezy kostne 4.0mm - 5.5mm  do wyboru z katalogu (opakowanie 5szt)</t>
  </si>
  <si>
    <t>„Niniejszy dokument powinien być podpisany kwalifikowanym podpisem elektronicznym”</t>
  </si>
  <si>
    <t xml:space="preserve">op. </t>
  </si>
  <si>
    <t xml:space="preserve">Śruba blokująca tytanowa, sterylna ø 4 dł 20-60 mm i ø 5 mm, dł. 25-60 mm    </t>
  </si>
  <si>
    <t xml:space="preserve">szt. </t>
  </si>
  <si>
    <t xml:space="preserve">Śruba blokująca tytanowa, sterylna ø 4 mm, dł. 20-60 mm </t>
  </si>
  <si>
    <t xml:space="preserve">Tytanowa śruba blokująca ø 4.0 mm, dł. 14-95 mm  </t>
  </si>
  <si>
    <t xml:space="preserve">Śruba blokowana tytanowa, ø 2.7 mm, dł. 10-26 mm  </t>
  </si>
  <si>
    <t xml:space="preserve">Śruba blokowana tytanowa ø 3.5 mm, dł. 10-70 mm  </t>
  </si>
  <si>
    <t xml:space="preserve">Śruba korowa tytanowa ø 3.5 mm, dł. 10-70 mm  </t>
  </si>
  <si>
    <t xml:space="preserve">Śruba blokowana tytanowa ø 3.5 mm, dł. 8-70 mm  </t>
  </si>
  <si>
    <t xml:space="preserve">Śruba blokowana tytanowa ø 2.7 mm, dł. 8-70 mm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</si>
</sst>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&quot; zł&quot;_-;\-* #,##0.00&quot; zł&quot;_-;_-* \-??&quot; zł&quot;_-;_-@_-"/>
    <numFmt numFmtId="165" formatCode="#,##0.00&quot; zł&quot;"/>
    <numFmt numFmtId="166" formatCode="#,##0.00\ [$zł-415];[Red]\-#,##0.00\ [$zł-415]"/>
    <numFmt numFmtId="167" formatCode="_ * #,##0.00_)&quot; zł&quot;_ ;_ * \(#,##0.00&quot;) zł&quot;_ ;_ * \-??_)&quot; zł&quot;_ ;_ @_ "/>
  </numFmts>
  <fonts count="19">
    <font>
      <sz val="12"/>
      <color theme="1"/>
      <name val="Calibri"/>
      <family val="2"/>
      <charset val="238"/>
    </font>
    <font>
      <sz val="10"/>
      <name val="Arial"/>
      <family val="2"/>
      <charset val="238"/>
    </font>
    <font>
      <sz val="11"/>
      <color rgb="FF000000"/>
      <name val="Czcionka tekstu podstawowego"/>
      <family val="2"/>
      <charset val="238"/>
    </font>
    <font>
      <sz val="8"/>
      <color rgb="FF000000"/>
      <name val="Calibri"/>
      <family val="2"/>
      <charset val="1"/>
    </font>
    <font>
      <sz val="8"/>
      <name val="Calibri"/>
      <family val="2"/>
      <charset val="1"/>
    </font>
    <font>
      <b/>
      <sz val="8"/>
      <name val="Calibri"/>
      <family val="2"/>
      <charset val="1"/>
    </font>
    <font>
      <sz val="8"/>
      <color theme="1"/>
      <name val="Calibri"/>
      <family val="2"/>
      <charset val="1"/>
    </font>
    <font>
      <sz val="8"/>
      <color rgb="FFFF0000"/>
      <name val="Calibri"/>
      <family val="2"/>
      <charset val="1"/>
    </font>
    <font>
      <b/>
      <sz val="8"/>
      <color rgb="FF000000"/>
      <name val="Calibri"/>
      <family val="2"/>
      <charset val="1"/>
    </font>
    <font>
      <i/>
      <sz val="12"/>
      <color rgb="FF7F7F7F"/>
      <name val="Calibri"/>
      <family val="2"/>
      <charset val="238"/>
    </font>
    <font>
      <b/>
      <sz val="8"/>
      <color theme="1"/>
      <name val="Calibri"/>
      <family val="2"/>
      <charset val="1"/>
    </font>
    <font>
      <b/>
      <sz val="8"/>
      <color rgb="FFFF0000"/>
      <name val="Calibri"/>
      <family val="2"/>
      <charset val="1"/>
    </font>
    <font>
      <sz val="8"/>
      <name val="Arial"/>
      <family val="2"/>
      <charset val="238"/>
    </font>
    <font>
      <sz val="12"/>
      <color theme="1"/>
      <name val="Calibri"/>
      <family val="2"/>
      <charset val="238"/>
    </font>
    <font>
      <b/>
      <sz val="8"/>
      <name val="Calibri"/>
      <family val="2"/>
      <charset val="238"/>
    </font>
    <font>
      <b/>
      <sz val="8"/>
      <color rgb="FF000000"/>
      <name val="Calibri"/>
      <family val="2"/>
      <charset val="238"/>
    </font>
    <font>
      <sz val="8"/>
      <name val="Calibri"/>
      <family val="2"/>
      <charset val="238"/>
    </font>
    <font>
      <sz val="8"/>
      <color rgb="FFFF0000"/>
      <name val="Calibri"/>
      <family val="2"/>
    </font>
    <font>
      <b/>
      <sz val="8"/>
      <color rgb="FFFF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CCFFCC"/>
        <bgColor rgb="FFCAFACD"/>
      </patternFill>
    </fill>
    <fill>
      <patternFill patternType="solid">
        <fgColor rgb="FF00B050"/>
        <bgColor rgb="FF008080"/>
      </patternFill>
    </fill>
    <fill>
      <patternFill patternType="solid">
        <fgColor rgb="FFCAFACD"/>
        <bgColor rgb="FFCCFFCC"/>
      </patternFill>
    </fill>
    <fill>
      <patternFill patternType="solid">
        <fgColor theme="0"/>
        <bgColor rgb="FFFFFFCC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167" fontId="13" fillId="0" borderId="0" applyBorder="0" applyProtection="0"/>
    <xf numFmtId="0" fontId="1" fillId="0" borderId="0"/>
    <xf numFmtId="0" fontId="2" fillId="0" borderId="0"/>
    <xf numFmtId="164" fontId="13" fillId="0" borderId="0" applyBorder="0" applyProtection="0"/>
    <xf numFmtId="0" fontId="9" fillId="0" borderId="0" applyBorder="0" applyProtection="0"/>
  </cellStyleXfs>
  <cellXfs count="235">
    <xf numFmtId="0" fontId="0" fillId="0" borderId="0" xfId="0"/>
    <xf numFmtId="0" fontId="4" fillId="2" borderId="1" xfId="0" applyFont="1" applyFill="1" applyBorder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3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2" fontId="4" fillId="2" borderId="1" xfId="0" applyNumberFormat="1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vertical="center" wrapText="1"/>
    </xf>
    <xf numFmtId="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165" fontId="4" fillId="0" borderId="3" xfId="0" applyNumberFormat="1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top"/>
    </xf>
    <xf numFmtId="0" fontId="4" fillId="4" borderId="1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/>
    </xf>
    <xf numFmtId="0" fontId="4" fillId="0" borderId="1" xfId="0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 wrapText="1"/>
    </xf>
    <xf numFmtId="165" fontId="4" fillId="0" borderId="5" xfId="0" applyNumberFormat="1" applyFont="1" applyBorder="1" applyAlignment="1">
      <alignment horizontal="center" vertical="center"/>
    </xf>
    <xf numFmtId="9" fontId="4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top"/>
    </xf>
    <xf numFmtId="9" fontId="4" fillId="5" borderId="1" xfId="0" applyNumberFormat="1" applyFont="1" applyFill="1" applyBorder="1" applyAlignment="1">
      <alignment horizontal="center" vertical="center"/>
    </xf>
    <xf numFmtId="0" fontId="4" fillId="0" borderId="6" xfId="0" applyFont="1" applyBorder="1" applyAlignment="1">
      <alignment horizontal="left" vertical="top"/>
    </xf>
    <xf numFmtId="0" fontId="6" fillId="0" borderId="0" xfId="0" applyFont="1" applyAlignment="1">
      <alignment horizontal="left" vertical="top"/>
    </xf>
    <xf numFmtId="0" fontId="4" fillId="0" borderId="0" xfId="0" applyFont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/>
    </xf>
    <xf numFmtId="165" fontId="6" fillId="0" borderId="0" xfId="0" applyNumberFormat="1" applyFont="1" applyAlignment="1">
      <alignment horizontal="center" vertical="center" wrapText="1"/>
    </xf>
    <xf numFmtId="165" fontId="4" fillId="0" borderId="0" xfId="0" applyNumberFormat="1" applyFont="1" applyAlignment="1">
      <alignment horizontal="center" vertical="center"/>
    </xf>
    <xf numFmtId="9" fontId="4" fillId="0" borderId="0" xfId="0" applyNumberFormat="1" applyFont="1" applyAlignment="1">
      <alignment horizontal="center" vertical="center"/>
    </xf>
    <xf numFmtId="0" fontId="7" fillId="0" borderId="7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top"/>
    </xf>
    <xf numFmtId="0" fontId="4" fillId="0" borderId="6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165" fontId="4" fillId="0" borderId="0" xfId="0" applyNumberFormat="1" applyFont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/>
    </xf>
    <xf numFmtId="165" fontId="4" fillId="0" borderId="4" xfId="0" applyNumberFormat="1" applyFont="1" applyBorder="1" applyAlignment="1">
      <alignment horizontal="center" vertical="center"/>
    </xf>
    <xf numFmtId="165" fontId="3" fillId="5" borderId="1" xfId="0" applyNumberFormat="1" applyFont="1" applyFill="1" applyBorder="1" applyAlignment="1">
      <alignment horizontal="center" vertical="center"/>
    </xf>
    <xf numFmtId="165" fontId="5" fillId="5" borderId="1" xfId="0" applyNumberFormat="1" applyFont="1" applyFill="1" applyBorder="1" applyAlignment="1">
      <alignment horizontal="center" vertical="center" wrapText="1"/>
    </xf>
    <xf numFmtId="9" fontId="5" fillId="5" borderId="1" xfId="0" applyNumberFormat="1" applyFont="1" applyFill="1" applyBorder="1" applyAlignment="1">
      <alignment horizontal="center" vertical="center"/>
    </xf>
    <xf numFmtId="165" fontId="8" fillId="0" borderId="1" xfId="0" applyNumberFormat="1" applyFont="1" applyBorder="1" applyAlignment="1">
      <alignment horizontal="center" vertical="center"/>
    </xf>
    <xf numFmtId="165" fontId="3" fillId="0" borderId="8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165" fontId="4" fillId="5" borderId="7" xfId="0" applyNumberFormat="1" applyFont="1" applyFill="1" applyBorder="1" applyAlignment="1">
      <alignment horizontal="center" vertical="center" wrapText="1"/>
    </xf>
    <xf numFmtId="9" fontId="4" fillId="5" borderId="3" xfId="0" applyNumberFormat="1" applyFont="1" applyFill="1" applyBorder="1" applyAlignment="1">
      <alignment horizontal="center" vertical="center" wrapText="1"/>
    </xf>
    <xf numFmtId="165" fontId="4" fillId="5" borderId="3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4" fillId="4" borderId="2" xfId="0" applyFont="1" applyFill="1" applyBorder="1" applyAlignment="1">
      <alignment horizontal="left" vertical="top"/>
    </xf>
    <xf numFmtId="0" fontId="6" fillId="2" borderId="1" xfId="0" applyFont="1" applyFill="1" applyBorder="1" applyAlignment="1">
      <alignment horizontal="left" vertical="top" wrapText="1"/>
    </xf>
    <xf numFmtId="9" fontId="5" fillId="5" borderId="10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center" vertical="center" wrapText="1"/>
    </xf>
    <xf numFmtId="165" fontId="5" fillId="0" borderId="3" xfId="0" applyNumberFormat="1" applyFont="1" applyBorder="1" applyAlignment="1">
      <alignment horizontal="center" vertical="center" wrapText="1"/>
    </xf>
    <xf numFmtId="9" fontId="5" fillId="0" borderId="7" xfId="0" applyNumberFormat="1" applyFont="1" applyBorder="1" applyAlignment="1">
      <alignment horizontal="center" vertical="center"/>
    </xf>
    <xf numFmtId="165" fontId="8" fillId="0" borderId="3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center" vertical="center" wrapText="1"/>
    </xf>
    <xf numFmtId="0" fontId="3" fillId="2" borderId="1" xfId="3" applyFont="1" applyFill="1" applyBorder="1" applyAlignment="1">
      <alignment horizontal="left" vertical="top" wrapText="1"/>
    </xf>
    <xf numFmtId="165" fontId="6" fillId="0" borderId="1" xfId="3" applyNumberFormat="1" applyFont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left" vertical="top"/>
    </xf>
    <xf numFmtId="0" fontId="3" fillId="2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center" vertical="center" wrapText="1"/>
    </xf>
    <xf numFmtId="165" fontId="3" fillId="0" borderId="10" xfId="0" applyNumberFormat="1" applyFont="1" applyBorder="1" applyAlignment="1">
      <alignment horizontal="center" vertical="center"/>
    </xf>
    <xf numFmtId="165" fontId="4" fillId="0" borderId="11" xfId="0" applyNumberFormat="1" applyFont="1" applyBorder="1" applyAlignment="1">
      <alignment horizontal="center" vertical="center"/>
    </xf>
    <xf numFmtId="9" fontId="4" fillId="0" borderId="10" xfId="0" applyNumberFormat="1" applyFont="1" applyBorder="1" applyAlignment="1">
      <alignment horizontal="center" vertical="center" wrapText="1"/>
    </xf>
    <xf numFmtId="165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9" fontId="5" fillId="0" borderId="1" xfId="0" applyNumberFormat="1" applyFont="1" applyBorder="1" applyAlignment="1">
      <alignment horizontal="center" vertical="center" wrapText="1"/>
    </xf>
    <xf numFmtId="2" fontId="4" fillId="5" borderId="1" xfId="0" applyNumberFormat="1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top"/>
    </xf>
    <xf numFmtId="0" fontId="7" fillId="0" borderId="0" xfId="0" applyFont="1" applyAlignment="1">
      <alignment horizontal="left" vertical="center" wrapText="1"/>
    </xf>
    <xf numFmtId="4" fontId="4" fillId="5" borderId="1" xfId="0" applyNumberFormat="1" applyFont="1" applyFill="1" applyBorder="1" applyAlignment="1">
      <alignment horizontal="center" vertical="center"/>
    </xf>
    <xf numFmtId="4" fontId="4" fillId="0" borderId="4" xfId="0" applyNumberFormat="1" applyFont="1" applyBorder="1" applyAlignment="1">
      <alignment horizontal="center" vertical="center"/>
    </xf>
    <xf numFmtId="9" fontId="4" fillId="0" borderId="1" xfId="3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4" fillId="0" borderId="1" xfId="3" applyFont="1" applyBorder="1" applyAlignment="1">
      <alignment horizontal="left" vertical="center" wrapText="1"/>
    </xf>
    <xf numFmtId="4" fontId="5" fillId="5" borderId="1" xfId="0" applyNumberFormat="1" applyFont="1" applyFill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0" fontId="4" fillId="4" borderId="2" xfId="0" applyFont="1" applyFill="1" applyBorder="1" applyAlignment="1">
      <alignment horizontal="left"/>
    </xf>
    <xf numFmtId="0" fontId="3" fillId="0" borderId="1" xfId="0" applyFont="1" applyBorder="1" applyAlignment="1">
      <alignment horizontal="center" vertical="center"/>
    </xf>
    <xf numFmtId="166" fontId="3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wrapText="1"/>
    </xf>
    <xf numFmtId="49" fontId="3" fillId="2" borderId="1" xfId="0" applyNumberFormat="1" applyFont="1" applyFill="1" applyBorder="1" applyAlignment="1">
      <alignment horizontal="left" vertical="top" wrapText="1"/>
    </xf>
    <xf numFmtId="2" fontId="3" fillId="2" borderId="1" xfId="0" applyNumberFormat="1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center"/>
    </xf>
    <xf numFmtId="167" fontId="3" fillId="0" borderId="1" xfId="0" applyNumberFormat="1" applyFont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left" vertical="top" wrapText="1"/>
    </xf>
    <xf numFmtId="165" fontId="4" fillId="0" borderId="1" xfId="0" applyNumberFormat="1" applyFont="1" applyBorder="1" applyAlignment="1">
      <alignment horizontal="center" vertical="center"/>
    </xf>
    <xf numFmtId="0" fontId="4" fillId="2" borderId="4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 vertical="top"/>
    </xf>
    <xf numFmtId="0" fontId="4" fillId="0" borderId="4" xfId="0" applyFont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166" fontId="3" fillId="0" borderId="4" xfId="0" applyNumberFormat="1" applyFont="1" applyBorder="1" applyAlignment="1">
      <alignment horizontal="center" vertical="center"/>
    </xf>
    <xf numFmtId="9" fontId="4" fillId="0" borderId="4" xfId="0" applyNumberFormat="1" applyFont="1" applyBorder="1" applyAlignment="1">
      <alignment horizontal="center" vertical="center"/>
    </xf>
    <xf numFmtId="165" fontId="3" fillId="0" borderId="4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2" fontId="4" fillId="0" borderId="1" xfId="0" applyNumberFormat="1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165" fontId="3" fillId="0" borderId="12" xfId="0" applyNumberFormat="1" applyFont="1" applyBorder="1" applyAlignment="1">
      <alignment horizontal="center" vertical="center" wrapText="1"/>
    </xf>
    <xf numFmtId="9" fontId="4" fillId="0" borderId="1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 vertical="top"/>
    </xf>
    <xf numFmtId="0" fontId="3" fillId="4" borderId="1" xfId="0" applyFont="1" applyFill="1" applyBorder="1" applyAlignment="1">
      <alignment horizontal="left" vertical="top"/>
    </xf>
    <xf numFmtId="165" fontId="5" fillId="5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4" fillId="4" borderId="1" xfId="0" applyFont="1" applyFill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0" fontId="4" fillId="4" borderId="1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3" fillId="4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165" fontId="6" fillId="5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67" fontId="6" fillId="0" borderId="1" xfId="1" applyFont="1" applyBorder="1" applyAlignment="1" applyProtection="1">
      <alignment horizontal="center" vertical="center"/>
    </xf>
    <xf numFmtId="0" fontId="3" fillId="2" borderId="1" xfId="5" applyFont="1" applyFill="1" applyBorder="1" applyAlignment="1" applyProtection="1">
      <alignment horizontal="left" vertical="top" wrapText="1"/>
    </xf>
    <xf numFmtId="0" fontId="8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2" fontId="3" fillId="2" borderId="1" xfId="0" applyNumberFormat="1" applyFont="1" applyFill="1" applyBorder="1" applyAlignment="1">
      <alignment horizontal="left" vertical="top"/>
    </xf>
    <xf numFmtId="0" fontId="4" fillId="4" borderId="1" xfId="0" applyFont="1" applyFill="1" applyBorder="1" applyAlignment="1">
      <alignment horizontal="left" vertical="top" wrapText="1"/>
    </xf>
    <xf numFmtId="165" fontId="4" fillId="0" borderId="4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9" fontId="5" fillId="5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top"/>
    </xf>
    <xf numFmtId="0" fontId="3" fillId="2" borderId="4" xfId="0" applyFont="1" applyFill="1" applyBorder="1" applyAlignment="1">
      <alignment horizontal="left" vertical="center"/>
    </xf>
    <xf numFmtId="0" fontId="4" fillId="0" borderId="4" xfId="0" applyFont="1" applyBorder="1" applyAlignment="1">
      <alignment horizontal="center" vertical="center" wrapText="1"/>
    </xf>
    <xf numFmtId="165" fontId="3" fillId="0" borderId="4" xfId="0" applyNumberFormat="1" applyFont="1" applyBorder="1" applyAlignment="1">
      <alignment horizontal="center" vertical="center" wrapText="1"/>
    </xf>
    <xf numFmtId="9" fontId="4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4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/>
    </xf>
    <xf numFmtId="0" fontId="4" fillId="2" borderId="1" xfId="0" applyFont="1" applyFill="1" applyBorder="1" applyAlignment="1" applyProtection="1">
      <alignment horizontal="left" vertical="top" wrapText="1"/>
      <protection hidden="1"/>
    </xf>
    <xf numFmtId="0" fontId="12" fillId="2" borderId="1" xfId="0" applyFont="1" applyFill="1" applyBorder="1" applyAlignment="1" applyProtection="1">
      <alignment horizontal="left" vertical="top" wrapText="1"/>
      <protection hidden="1"/>
    </xf>
    <xf numFmtId="0" fontId="4" fillId="4" borderId="10" xfId="0" applyFont="1" applyFill="1" applyBorder="1" applyAlignment="1">
      <alignment horizontal="left" vertical="top"/>
    </xf>
    <xf numFmtId="0" fontId="4" fillId="2" borderId="10" xfId="0" applyFont="1" applyFill="1" applyBorder="1" applyAlignment="1" applyProtection="1">
      <alignment horizontal="left" vertical="top" wrapText="1"/>
      <protection hidden="1"/>
    </xf>
    <xf numFmtId="165" fontId="5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/>
    </xf>
    <xf numFmtId="0" fontId="8" fillId="0" borderId="3" xfId="0" applyFont="1" applyBorder="1" applyAlignment="1">
      <alignment horizontal="left" vertical="top"/>
    </xf>
    <xf numFmtId="0" fontId="8" fillId="0" borderId="3" xfId="0" applyFont="1" applyBorder="1" applyAlignment="1">
      <alignment horizontal="center" vertical="center"/>
    </xf>
    <xf numFmtId="165" fontId="5" fillId="0" borderId="3" xfId="0" applyNumberFormat="1" applyFont="1" applyBorder="1" applyAlignment="1">
      <alignment horizontal="center" vertical="center"/>
    </xf>
    <xf numFmtId="9" fontId="5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/>
    </xf>
    <xf numFmtId="3" fontId="4" fillId="0" borderId="3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165" fontId="4" fillId="0" borderId="2" xfId="0" applyNumberFormat="1" applyFont="1" applyBorder="1" applyAlignment="1">
      <alignment horizontal="center" vertical="center" wrapText="1"/>
    </xf>
    <xf numFmtId="165" fontId="5" fillId="0" borderId="2" xfId="0" applyNumberFormat="1" applyFont="1" applyBorder="1" applyAlignment="1">
      <alignment horizontal="center" vertical="center" wrapText="1"/>
    </xf>
    <xf numFmtId="0" fontId="4" fillId="4" borderId="4" xfId="0" applyFont="1" applyFill="1" applyBorder="1" applyAlignment="1">
      <alignment horizontal="left" vertical="top"/>
    </xf>
    <xf numFmtId="0" fontId="3" fillId="2" borderId="4" xfId="0" applyFont="1" applyFill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/>
    </xf>
    <xf numFmtId="2" fontId="4" fillId="2" borderId="4" xfId="0" applyNumberFormat="1" applyFont="1" applyFill="1" applyBorder="1" applyAlignment="1">
      <alignment horizontal="left" vertical="top" wrapText="1"/>
    </xf>
    <xf numFmtId="0" fontId="4" fillId="2" borderId="1" xfId="2" applyFont="1" applyFill="1" applyBorder="1" applyAlignment="1">
      <alignment horizontal="left" vertical="top" wrapText="1"/>
    </xf>
    <xf numFmtId="165" fontId="4" fillId="0" borderId="1" xfId="2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4" fillId="4" borderId="4" xfId="0" applyFont="1" applyFill="1" applyBorder="1" applyAlignment="1">
      <alignment horizontal="left" vertical="top" wrapText="1"/>
    </xf>
    <xf numFmtId="165" fontId="5" fillId="5" borderId="4" xfId="0" applyNumberFormat="1" applyFont="1" applyFill="1" applyBorder="1" applyAlignment="1">
      <alignment horizontal="center" vertical="center"/>
    </xf>
    <xf numFmtId="9" fontId="5" fillId="0" borderId="4" xfId="0" applyNumberFormat="1" applyFont="1" applyBorder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center" vertical="top"/>
    </xf>
    <xf numFmtId="165" fontId="14" fillId="0" borderId="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left" vertical="top"/>
    </xf>
    <xf numFmtId="0" fontId="7" fillId="2" borderId="1" xfId="0" applyFont="1" applyFill="1" applyBorder="1" applyAlignment="1">
      <alignment horizontal="left" vertical="top"/>
    </xf>
    <xf numFmtId="0" fontId="7" fillId="2" borderId="1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/>
    </xf>
    <xf numFmtId="165" fontId="7" fillId="0" borderId="4" xfId="0" applyNumberFormat="1" applyFont="1" applyBorder="1" applyAlignment="1">
      <alignment horizontal="center" vertical="center"/>
    </xf>
    <xf numFmtId="9" fontId="7" fillId="0" borderId="1" xfId="0" applyNumberFormat="1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/>
    </xf>
    <xf numFmtId="0" fontId="11" fillId="0" borderId="0" xfId="0" applyFont="1" applyAlignment="1">
      <alignment horizontal="left" vertical="top"/>
    </xf>
    <xf numFmtId="167" fontId="7" fillId="0" borderId="1" xfId="1" applyFont="1" applyBorder="1" applyAlignment="1" applyProtection="1">
      <alignment horizontal="center" vertical="center"/>
    </xf>
    <xf numFmtId="0" fontId="7" fillId="0" borderId="0" xfId="0" applyFont="1" applyAlignment="1">
      <alignment horizontal="left"/>
    </xf>
    <xf numFmtId="0" fontId="16" fillId="2" borderId="1" xfId="0" applyFont="1" applyFill="1" applyBorder="1" applyAlignment="1">
      <alignment horizontal="left" vertical="top" wrapText="1"/>
    </xf>
    <xf numFmtId="2" fontId="7" fillId="0" borderId="1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7" fillId="2" borderId="10" xfId="0" applyFont="1" applyFill="1" applyBorder="1" applyAlignment="1">
      <alignment horizontal="left" vertical="top" wrapText="1"/>
    </xf>
    <xf numFmtId="2" fontId="7" fillId="2" borderId="1" xfId="0" applyNumberFormat="1" applyFont="1" applyFill="1" applyBorder="1" applyAlignment="1">
      <alignment horizontal="left" vertical="top" wrapText="1"/>
    </xf>
    <xf numFmtId="0" fontId="17" fillId="2" borderId="1" xfId="0" applyFont="1" applyFill="1" applyBorder="1" applyAlignment="1">
      <alignment horizontal="left" vertical="top" wrapText="1"/>
    </xf>
    <xf numFmtId="0" fontId="17" fillId="4" borderId="4" xfId="0" applyFont="1" applyFill="1" applyBorder="1" applyAlignment="1">
      <alignment horizontal="left" vertical="top" wrapText="1"/>
    </xf>
    <xf numFmtId="0" fontId="17" fillId="0" borderId="1" xfId="0" applyFont="1" applyBorder="1" applyAlignment="1">
      <alignment horizontal="center" vertical="center" wrapText="1"/>
    </xf>
    <xf numFmtId="165" fontId="17" fillId="0" borderId="1" xfId="0" applyNumberFormat="1" applyFont="1" applyBorder="1" applyAlignment="1">
      <alignment horizontal="center" vertical="center"/>
    </xf>
    <xf numFmtId="165" fontId="17" fillId="0" borderId="4" xfId="0" applyNumberFormat="1" applyFont="1" applyBorder="1" applyAlignment="1">
      <alignment horizontal="center" vertical="center"/>
    </xf>
    <xf numFmtId="9" fontId="17" fillId="0" borderId="1" xfId="0" applyNumberFormat="1" applyFont="1" applyBorder="1" applyAlignment="1">
      <alignment horizontal="center" vertical="center" wrapText="1"/>
    </xf>
    <xf numFmtId="165" fontId="17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0" fontId="17" fillId="0" borderId="0" xfId="0" applyFont="1" applyAlignment="1">
      <alignment horizontal="left" vertical="top"/>
    </xf>
    <xf numFmtId="0" fontId="15" fillId="0" borderId="0" xfId="0" applyFont="1" applyAlignment="1">
      <alignment horizontal="center" vertical="center"/>
    </xf>
    <xf numFmtId="165" fontId="15" fillId="0" borderId="0" xfId="0" applyNumberFormat="1" applyFont="1" applyAlignment="1">
      <alignment horizontal="center" vertical="center"/>
    </xf>
    <xf numFmtId="0" fontId="8" fillId="2" borderId="1" xfId="0" applyFont="1" applyFill="1" applyBorder="1" applyAlignment="1">
      <alignment horizontal="right" vertical="top"/>
    </xf>
    <xf numFmtId="0" fontId="5" fillId="3" borderId="1" xfId="0" applyFont="1" applyFill="1" applyBorder="1" applyAlignment="1">
      <alignment horizontal="left" vertical="top" wrapText="1"/>
    </xf>
    <xf numFmtId="0" fontId="8" fillId="2" borderId="4" xfId="0" applyFont="1" applyFill="1" applyBorder="1" applyAlignment="1">
      <alignment horizontal="right" vertical="top"/>
    </xf>
    <xf numFmtId="0" fontId="10" fillId="2" borderId="1" xfId="0" applyFont="1" applyFill="1" applyBorder="1" applyAlignment="1">
      <alignment horizontal="right" vertical="top" wrapText="1"/>
    </xf>
    <xf numFmtId="0" fontId="5" fillId="3" borderId="2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right" vertical="top" wrapText="1"/>
    </xf>
    <xf numFmtId="0" fontId="4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right" vertical="top"/>
    </xf>
    <xf numFmtId="0" fontId="5" fillId="2" borderId="1" xfId="0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wrapText="1"/>
    </xf>
    <xf numFmtId="0" fontId="10" fillId="2" borderId="1" xfId="0" applyFont="1" applyFill="1" applyBorder="1" applyAlignment="1">
      <alignment horizontal="right" wrapText="1"/>
    </xf>
    <xf numFmtId="0" fontId="5" fillId="3" borderId="2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right" wrapText="1"/>
    </xf>
    <xf numFmtId="0" fontId="8" fillId="4" borderId="1" xfId="0" applyFont="1" applyFill="1" applyBorder="1" applyAlignment="1">
      <alignment horizontal="right" vertical="top"/>
    </xf>
    <xf numFmtId="0" fontId="4" fillId="2" borderId="9" xfId="0" applyFont="1" applyFill="1" applyBorder="1" applyAlignment="1">
      <alignment horizontal="left" vertical="top" wrapText="1"/>
    </xf>
  </cellXfs>
  <cellStyles count="6">
    <cellStyle name="Excel Built-in Explanatory Text" xfId="5" xr:uid="{00000000-0005-0000-0000-000009000000}"/>
    <cellStyle name="Normal 4" xfId="2" xr:uid="{00000000-0005-0000-0000-000006000000}"/>
    <cellStyle name="Normalny" xfId="0" builtinId="0"/>
    <cellStyle name="Normalny 2" xfId="3" xr:uid="{00000000-0005-0000-0000-000007000000}"/>
    <cellStyle name="Walutowy" xfId="1" builtinId="4"/>
    <cellStyle name="Walutowy 2" xfId="4" xr:uid="{00000000-0005-0000-0000-000008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7F7F7F"/>
      <rgbColor rgb="FF9999FF"/>
      <rgbColor rgb="FF993366"/>
      <rgbColor rgb="FFFFFFCC"/>
      <rgbColor rgb="FFCAFACD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</a:majorFont>
      <a:minorFont>
        <a:latin typeface="Calibri" panose="020F0502020204030204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lumMod val="110000"/>
                <a:tint val="67000"/>
              </a:schemeClr>
            </a:gs>
            <a:gs pos="50000">
              <a:schemeClr val="phClr">
                <a:lumMod val="105000"/>
                <a:tint val="73000"/>
              </a:schemeClr>
            </a:gs>
            <a:gs pos="100000">
              <a:schemeClr val="phClr">
                <a:lumMod val="105000"/>
                <a:tint val="81000"/>
              </a:schemeClr>
            </a:gs>
          </a:gsLst>
          <a:lin ang="5400000" scaled="0"/>
          <a:tileRect/>
        </a:gradFill>
        <a:gradFill>
          <a:gsLst>
            <a:gs pos="0">
              <a:schemeClr val="phClr">
                <a:lumMod val="102000"/>
                <a:tint val="94000"/>
              </a:schemeClr>
            </a:gs>
            <a:gs pos="50000">
              <a:schemeClr val="phClr">
                <a:lumMod val="100000"/>
                <a:shade val="100000"/>
              </a:schemeClr>
            </a:gs>
            <a:gs pos="100000">
              <a:schemeClr val="phClr">
                <a:lumMod val="99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prstDash val="solid"/>
          <a:miter lim="800000"/>
        </a:ln>
        <a:ln w="12700" cap="flat" cmpd="sng" algn="ctr">
          <a:prstDash val="solid"/>
          <a:miter lim="800000"/>
        </a:ln>
        <a:ln w="19050" cap="flat" cmpd="sng" algn="ctr"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>
            <a:tint val="95000"/>
          </a:schemeClr>
        </a:solidFill>
        <a:gradFill>
          <a:gsLst>
            <a:gs pos="0">
              <a:schemeClr val="phClr">
                <a:tint val="93000"/>
                <a:shade val="98000"/>
                <a:lumMod val="102000"/>
              </a:schemeClr>
            </a:gs>
            <a:gs pos="50000">
              <a:schemeClr val="phClr">
                <a:tint val="98000"/>
                <a:shade val="90000"/>
                <a:lumMod val="103000"/>
              </a:schemeClr>
            </a:gs>
            <a:gs pos="100000">
              <a:schemeClr val="phClr">
                <a:shade val="63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504"/>
  <sheetViews>
    <sheetView tabSelected="1" topLeftCell="A16" zoomScale="160" zoomScaleNormal="160" zoomScalePageLayoutView="160" workbookViewId="0">
      <selection activeCell="B98" sqref="B98:E98"/>
    </sheetView>
  </sheetViews>
  <sheetFormatPr defaultColWidth="8.625" defaultRowHeight="11.25"/>
  <cols>
    <col min="1" max="1" width="3.125" style="2" customWidth="1"/>
    <col min="2" max="2" width="37.125" style="3" customWidth="1"/>
    <col min="3" max="3" width="7" style="4" customWidth="1"/>
    <col min="4" max="4" width="6.5" style="5" customWidth="1"/>
    <col min="5" max="5" width="14.5" style="6" customWidth="1"/>
    <col min="6" max="6" width="26.5" style="6" customWidth="1"/>
    <col min="7" max="7" width="5.625" style="5" customWidth="1"/>
    <col min="8" max="8" width="11.875" style="6" customWidth="1"/>
    <col min="9" max="9" width="10" style="7" customWidth="1"/>
    <col min="10" max="16384" width="8.625" style="2"/>
  </cols>
  <sheetData>
    <row r="1" spans="1:9" ht="18" customHeight="1">
      <c r="B1" s="2"/>
      <c r="C1" s="5"/>
      <c r="F1" s="6" t="s">
        <v>408</v>
      </c>
    </row>
    <row r="2" spans="1:9" ht="18" customHeight="1">
      <c r="B2" s="190" t="s">
        <v>409</v>
      </c>
      <c r="C2" s="5"/>
    </row>
    <row r="3" spans="1:9" s="7" customFormat="1" ht="33.75">
      <c r="A3" s="8" t="s">
        <v>0</v>
      </c>
      <c r="B3" s="9" t="s">
        <v>1</v>
      </c>
      <c r="C3" s="10" t="s">
        <v>2</v>
      </c>
      <c r="D3" s="11" t="s">
        <v>3</v>
      </c>
      <c r="E3" s="12" t="s">
        <v>4</v>
      </c>
      <c r="F3" s="12" t="s">
        <v>5</v>
      </c>
      <c r="G3" s="13" t="s">
        <v>6</v>
      </c>
      <c r="H3" s="12" t="s">
        <v>7</v>
      </c>
      <c r="I3" s="14" t="s">
        <v>8</v>
      </c>
    </row>
    <row r="4" spans="1:9" ht="15" customHeight="1">
      <c r="A4" s="223" t="s">
        <v>9</v>
      </c>
      <c r="B4" s="223"/>
      <c r="C4" s="223"/>
      <c r="D4" s="223"/>
      <c r="E4" s="223"/>
      <c r="F4" s="223"/>
      <c r="G4" s="223"/>
      <c r="H4" s="223"/>
      <c r="I4" s="223"/>
    </row>
    <row r="5" spans="1:9" ht="57.75" customHeight="1">
      <c r="A5" s="17"/>
      <c r="B5" s="228" t="s">
        <v>410</v>
      </c>
      <c r="C5" s="228"/>
      <c r="D5" s="228"/>
      <c r="E5" s="228"/>
      <c r="F5" s="228"/>
      <c r="G5" s="228"/>
      <c r="H5" s="228"/>
      <c r="I5" s="228"/>
    </row>
    <row r="6" spans="1:9">
      <c r="A6" s="18">
        <v>1</v>
      </c>
      <c r="B6" s="19" t="s">
        <v>10</v>
      </c>
      <c r="C6" s="20" t="s">
        <v>11</v>
      </c>
      <c r="D6" s="21">
        <v>200</v>
      </c>
      <c r="E6" s="22"/>
      <c r="F6" s="23"/>
      <c r="G6" s="24"/>
      <c r="H6" s="25"/>
      <c r="I6" s="26"/>
    </row>
    <row r="7" spans="1:9">
      <c r="A7" s="18">
        <v>2</v>
      </c>
      <c r="B7" s="19" t="s">
        <v>12</v>
      </c>
      <c r="C7" s="20" t="s">
        <v>11</v>
      </c>
      <c r="D7" s="21">
        <v>200</v>
      </c>
      <c r="E7" s="22"/>
      <c r="F7" s="23"/>
      <c r="G7" s="24"/>
      <c r="H7" s="25"/>
      <c r="I7" s="26"/>
    </row>
    <row r="8" spans="1:9">
      <c r="A8" s="18">
        <v>3</v>
      </c>
      <c r="B8" s="19" t="s">
        <v>13</v>
      </c>
      <c r="C8" s="20" t="s">
        <v>11</v>
      </c>
      <c r="D8" s="21">
        <v>200</v>
      </c>
      <c r="E8" s="22"/>
      <c r="F8" s="23"/>
      <c r="G8" s="24"/>
      <c r="H8" s="25"/>
      <c r="I8" s="26"/>
    </row>
    <row r="9" spans="1:9">
      <c r="A9" s="18">
        <v>4</v>
      </c>
      <c r="B9" s="27" t="s">
        <v>14</v>
      </c>
      <c r="C9" s="20" t="s">
        <v>11</v>
      </c>
      <c r="D9" s="21">
        <v>200</v>
      </c>
      <c r="E9" s="22"/>
      <c r="F9" s="23"/>
      <c r="G9" s="24"/>
      <c r="H9" s="25"/>
      <c r="I9" s="26"/>
    </row>
    <row r="10" spans="1:9">
      <c r="A10" s="18">
        <v>5</v>
      </c>
      <c r="B10" s="27" t="s">
        <v>15</v>
      </c>
      <c r="C10" s="20" t="s">
        <v>11</v>
      </c>
      <c r="D10" s="21">
        <v>200</v>
      </c>
      <c r="E10" s="22"/>
      <c r="F10" s="23"/>
      <c r="G10" s="24"/>
      <c r="H10" s="25"/>
      <c r="I10" s="26"/>
    </row>
    <row r="11" spans="1:9">
      <c r="A11" s="18">
        <v>6</v>
      </c>
      <c r="B11" s="27" t="s">
        <v>16</v>
      </c>
      <c r="C11" s="20" t="s">
        <v>11</v>
      </c>
      <c r="D11" s="21">
        <v>200</v>
      </c>
      <c r="E11" s="22"/>
      <c r="F11" s="23"/>
      <c r="G11" s="24"/>
      <c r="H11" s="25"/>
      <c r="I11" s="26"/>
    </row>
    <row r="12" spans="1:9">
      <c r="A12" s="18">
        <v>7</v>
      </c>
      <c r="B12" s="27" t="s">
        <v>17</v>
      </c>
      <c r="C12" s="20" t="s">
        <v>11</v>
      </c>
      <c r="D12" s="21">
        <v>200</v>
      </c>
      <c r="E12" s="22"/>
      <c r="F12" s="23"/>
      <c r="G12" s="28"/>
      <c r="H12" s="25"/>
      <c r="I12" s="26"/>
    </row>
    <row r="13" spans="1:9">
      <c r="A13" s="29"/>
      <c r="B13" s="30"/>
      <c r="C13" s="31"/>
      <c r="D13" s="32"/>
      <c r="E13" s="33"/>
      <c r="F13" s="34"/>
      <c r="G13" s="35"/>
      <c r="I13" s="36"/>
    </row>
    <row r="14" spans="1:9" ht="49.5" customHeight="1">
      <c r="A14" s="37"/>
      <c r="B14" s="228" t="s">
        <v>18</v>
      </c>
      <c r="C14" s="228"/>
      <c r="D14" s="228"/>
      <c r="E14" s="228"/>
      <c r="F14" s="228"/>
      <c r="G14" s="228"/>
      <c r="H14" s="228"/>
      <c r="I14" s="228"/>
    </row>
    <row r="15" spans="1:9">
      <c r="A15" s="18">
        <v>1</v>
      </c>
      <c r="B15" s="19" t="s">
        <v>10</v>
      </c>
      <c r="C15" s="20" t="s">
        <v>11</v>
      </c>
      <c r="D15" s="21">
        <v>100</v>
      </c>
      <c r="E15" s="22"/>
      <c r="F15" s="23"/>
      <c r="G15" s="24"/>
      <c r="H15" s="25"/>
      <c r="I15" s="26"/>
    </row>
    <row r="16" spans="1:9">
      <c r="A16" s="18">
        <v>2</v>
      </c>
      <c r="B16" s="19" t="s">
        <v>12</v>
      </c>
      <c r="C16" s="20" t="s">
        <v>11</v>
      </c>
      <c r="D16" s="21">
        <v>100</v>
      </c>
      <c r="E16" s="22"/>
      <c r="F16" s="23"/>
      <c r="G16" s="24"/>
      <c r="H16" s="25"/>
      <c r="I16" s="26"/>
    </row>
    <row r="17" spans="1:9">
      <c r="A17" s="18">
        <v>3</v>
      </c>
      <c r="B17" s="19" t="s">
        <v>13</v>
      </c>
      <c r="C17" s="20" t="s">
        <v>11</v>
      </c>
      <c r="D17" s="21">
        <v>100</v>
      </c>
      <c r="E17" s="22"/>
      <c r="F17" s="23"/>
      <c r="G17" s="24"/>
      <c r="H17" s="25"/>
      <c r="I17" s="26"/>
    </row>
    <row r="18" spans="1:9">
      <c r="A18" s="18">
        <v>4</v>
      </c>
      <c r="B18" s="27" t="s">
        <v>14</v>
      </c>
      <c r="C18" s="20" t="s">
        <v>11</v>
      </c>
      <c r="D18" s="21">
        <v>100</v>
      </c>
      <c r="E18" s="22"/>
      <c r="F18" s="23"/>
      <c r="G18" s="24"/>
      <c r="H18" s="25"/>
      <c r="I18" s="26"/>
    </row>
    <row r="19" spans="1:9">
      <c r="A19" s="18">
        <v>5</v>
      </c>
      <c r="B19" s="27" t="s">
        <v>15</v>
      </c>
      <c r="C19" s="20" t="s">
        <v>11</v>
      </c>
      <c r="D19" s="21">
        <v>100</v>
      </c>
      <c r="E19" s="22"/>
      <c r="F19" s="23"/>
      <c r="G19" s="24"/>
      <c r="H19" s="25"/>
      <c r="I19" s="26"/>
    </row>
    <row r="20" spans="1:9">
      <c r="A20" s="18">
        <v>6</v>
      </c>
      <c r="B20" s="27" t="s">
        <v>16</v>
      </c>
      <c r="C20" s="20" t="s">
        <v>11</v>
      </c>
      <c r="D20" s="21">
        <v>100</v>
      </c>
      <c r="E20" s="22"/>
      <c r="F20" s="23"/>
      <c r="G20" s="24"/>
      <c r="H20" s="25"/>
      <c r="I20" s="26"/>
    </row>
    <row r="21" spans="1:9">
      <c r="A21" s="18">
        <v>7</v>
      </c>
      <c r="B21" s="27" t="s">
        <v>17</v>
      </c>
      <c r="C21" s="20" t="s">
        <v>11</v>
      </c>
      <c r="D21" s="21">
        <v>100</v>
      </c>
      <c r="E21" s="22"/>
      <c r="F21" s="23"/>
      <c r="G21" s="28"/>
      <c r="H21" s="25"/>
      <c r="I21" s="26"/>
    </row>
    <row r="22" spans="1:9">
      <c r="A22" s="38"/>
      <c r="B22" s="39"/>
      <c r="C22" s="31"/>
      <c r="D22" s="31"/>
      <c r="E22" s="40"/>
      <c r="F22" s="40"/>
      <c r="G22" s="35"/>
      <c r="I22" s="36"/>
    </row>
    <row r="23" spans="1:9" ht="60.75" customHeight="1">
      <c r="A23" s="37"/>
      <c r="B23" s="225" t="s">
        <v>19</v>
      </c>
      <c r="C23" s="225"/>
      <c r="D23" s="225"/>
      <c r="E23" s="225"/>
      <c r="F23" s="225"/>
      <c r="G23" s="225"/>
      <c r="H23" s="225"/>
      <c r="I23" s="225"/>
    </row>
    <row r="24" spans="1:9">
      <c r="A24" s="18">
        <v>1</v>
      </c>
      <c r="B24" s="19" t="s">
        <v>20</v>
      </c>
      <c r="C24" s="20" t="s">
        <v>11</v>
      </c>
      <c r="D24" s="41">
        <v>12</v>
      </c>
      <c r="E24" s="25"/>
      <c r="F24" s="42"/>
      <c r="G24" s="24"/>
      <c r="H24" s="25"/>
      <c r="I24" s="26"/>
    </row>
    <row r="25" spans="1:9">
      <c r="A25" s="18">
        <v>2</v>
      </c>
      <c r="B25" s="19" t="s">
        <v>12</v>
      </c>
      <c r="C25" s="20" t="s">
        <v>11</v>
      </c>
      <c r="D25" s="41">
        <v>12</v>
      </c>
      <c r="E25" s="25"/>
      <c r="F25" s="42"/>
      <c r="G25" s="24"/>
      <c r="H25" s="25"/>
      <c r="I25" s="26"/>
    </row>
    <row r="26" spans="1:9">
      <c r="A26" s="18">
        <v>3</v>
      </c>
      <c r="B26" s="19" t="s">
        <v>13</v>
      </c>
      <c r="C26" s="20" t="s">
        <v>11</v>
      </c>
      <c r="D26" s="41">
        <v>12</v>
      </c>
      <c r="E26" s="25"/>
      <c r="F26" s="42"/>
      <c r="G26" s="24"/>
      <c r="H26" s="25"/>
      <c r="I26" s="26"/>
    </row>
    <row r="27" spans="1:9">
      <c r="A27" s="18">
        <v>4</v>
      </c>
      <c r="B27" s="27" t="s">
        <v>21</v>
      </c>
      <c r="C27" s="20" t="s">
        <v>11</v>
      </c>
      <c r="D27" s="41">
        <v>12</v>
      </c>
      <c r="E27" s="25"/>
      <c r="F27" s="42"/>
      <c r="G27" s="24"/>
      <c r="H27" s="25"/>
      <c r="I27" s="26"/>
    </row>
    <row r="28" spans="1:9">
      <c r="A28" s="18">
        <v>5</v>
      </c>
      <c r="B28" s="27" t="s">
        <v>22</v>
      </c>
      <c r="C28" s="20" t="s">
        <v>11</v>
      </c>
      <c r="D28" s="41">
        <v>12</v>
      </c>
      <c r="E28" s="25"/>
      <c r="F28" s="42"/>
      <c r="G28" s="24"/>
      <c r="H28" s="25"/>
      <c r="I28" s="26"/>
    </row>
    <row r="29" spans="1:9">
      <c r="A29" s="18">
        <v>6</v>
      </c>
      <c r="B29" s="27" t="s">
        <v>23</v>
      </c>
      <c r="C29" s="20" t="s">
        <v>11</v>
      </c>
      <c r="D29" s="41">
        <v>12</v>
      </c>
      <c r="E29" s="25"/>
      <c r="F29" s="42"/>
      <c r="G29" s="24"/>
      <c r="H29" s="25"/>
      <c r="I29" s="26"/>
    </row>
    <row r="30" spans="1:9">
      <c r="A30" s="18">
        <v>7</v>
      </c>
      <c r="B30" s="27" t="s">
        <v>24</v>
      </c>
      <c r="C30" s="20" t="s">
        <v>11</v>
      </c>
      <c r="D30" s="41">
        <v>2</v>
      </c>
      <c r="E30" s="43"/>
      <c r="F30" s="42"/>
      <c r="G30" s="28"/>
      <c r="H30" s="25"/>
      <c r="I30" s="26"/>
    </row>
    <row r="31" spans="1:9">
      <c r="A31" s="38"/>
      <c r="B31" s="39"/>
      <c r="C31" s="31"/>
      <c r="D31" s="31"/>
      <c r="E31" s="40"/>
      <c r="F31" s="40"/>
      <c r="G31" s="35"/>
      <c r="I31" s="36"/>
    </row>
    <row r="32" spans="1:9" ht="63.75" customHeight="1">
      <c r="A32" s="37"/>
      <c r="B32" s="225" t="s">
        <v>25</v>
      </c>
      <c r="C32" s="225"/>
      <c r="D32" s="225"/>
      <c r="E32" s="225"/>
      <c r="F32" s="225"/>
      <c r="G32" s="225"/>
      <c r="H32" s="225"/>
      <c r="I32" s="225"/>
    </row>
    <row r="33" spans="1:9">
      <c r="A33" s="18">
        <v>1</v>
      </c>
      <c r="B33" s="19" t="s">
        <v>10</v>
      </c>
      <c r="C33" s="20" t="s">
        <v>11</v>
      </c>
      <c r="D33" s="41">
        <v>40</v>
      </c>
      <c r="E33" s="25"/>
      <c r="F33" s="42"/>
      <c r="G33" s="24"/>
      <c r="H33" s="25"/>
      <c r="I33" s="26"/>
    </row>
    <row r="34" spans="1:9">
      <c r="A34" s="18">
        <v>2</v>
      </c>
      <c r="B34" s="19" t="s">
        <v>12</v>
      </c>
      <c r="C34" s="20" t="s">
        <v>11</v>
      </c>
      <c r="D34" s="41">
        <v>40</v>
      </c>
      <c r="E34" s="25"/>
      <c r="F34" s="42"/>
      <c r="G34" s="24"/>
      <c r="H34" s="25"/>
      <c r="I34" s="26"/>
    </row>
    <row r="35" spans="1:9">
      <c r="A35" s="18">
        <v>3</v>
      </c>
      <c r="B35" s="19" t="s">
        <v>13</v>
      </c>
      <c r="C35" s="20" t="s">
        <v>11</v>
      </c>
      <c r="D35" s="41">
        <v>40</v>
      </c>
      <c r="E35" s="25"/>
      <c r="F35" s="42"/>
      <c r="G35" s="24"/>
      <c r="H35" s="25"/>
      <c r="I35" s="26"/>
    </row>
    <row r="36" spans="1:9">
      <c r="A36" s="18">
        <v>4</v>
      </c>
      <c r="B36" s="27" t="s">
        <v>14</v>
      </c>
      <c r="C36" s="20" t="s">
        <v>11</v>
      </c>
      <c r="D36" s="41">
        <v>40</v>
      </c>
      <c r="E36" s="25"/>
      <c r="F36" s="42"/>
      <c r="G36" s="24"/>
      <c r="H36" s="25"/>
      <c r="I36" s="26"/>
    </row>
    <row r="37" spans="1:9">
      <c r="A37" s="18">
        <v>5</v>
      </c>
      <c r="B37" s="27" t="s">
        <v>15</v>
      </c>
      <c r="C37" s="20" t="s">
        <v>11</v>
      </c>
      <c r="D37" s="41">
        <v>40</v>
      </c>
      <c r="E37" s="25"/>
      <c r="F37" s="42"/>
      <c r="G37" s="24"/>
      <c r="H37" s="25"/>
      <c r="I37" s="26"/>
    </row>
    <row r="38" spans="1:9">
      <c r="A38" s="18">
        <v>6</v>
      </c>
      <c r="B38" s="27" t="s">
        <v>16</v>
      </c>
      <c r="C38" s="20" t="s">
        <v>11</v>
      </c>
      <c r="D38" s="41">
        <v>40</v>
      </c>
      <c r="E38" s="25"/>
      <c r="F38" s="42"/>
      <c r="G38" s="24"/>
      <c r="H38" s="25"/>
      <c r="I38" s="26"/>
    </row>
    <row r="39" spans="1:9">
      <c r="A39" s="18">
        <v>7</v>
      </c>
      <c r="B39" s="27" t="s">
        <v>26</v>
      </c>
      <c r="C39" s="20" t="s">
        <v>11</v>
      </c>
      <c r="D39" s="41">
        <v>40</v>
      </c>
      <c r="E39" s="25"/>
      <c r="F39" s="42"/>
      <c r="G39" s="24"/>
      <c r="H39" s="25"/>
      <c r="I39" s="26"/>
    </row>
    <row r="40" spans="1:9">
      <c r="A40" s="18">
        <v>8</v>
      </c>
      <c r="B40" s="27" t="s">
        <v>27</v>
      </c>
      <c r="C40" s="20" t="s">
        <v>11</v>
      </c>
      <c r="D40" s="41">
        <v>40</v>
      </c>
      <c r="E40" s="43"/>
      <c r="F40" s="42"/>
      <c r="G40" s="28"/>
      <c r="H40" s="25"/>
      <c r="I40" s="26"/>
    </row>
    <row r="41" spans="1:9" ht="11.25" customHeight="1">
      <c r="A41" s="224" t="s">
        <v>28</v>
      </c>
      <c r="B41" s="224"/>
      <c r="C41" s="224"/>
      <c r="D41" s="224"/>
      <c r="E41" s="224"/>
      <c r="F41" s="44">
        <f>SUM(F6:F12,F24:F30,F33:F40,F15:F21)</f>
        <v>0</v>
      </c>
      <c r="G41" s="45"/>
      <c r="H41" s="46">
        <f t="shared" ref="H41" si="0">F41*1.08</f>
        <v>0</v>
      </c>
      <c r="I41" s="26"/>
    </row>
    <row r="42" spans="1:9">
      <c r="A42" s="38"/>
      <c r="B42" s="39"/>
      <c r="C42" s="31"/>
      <c r="D42" s="31"/>
      <c r="E42" s="40"/>
      <c r="F42" s="40"/>
      <c r="G42" s="35"/>
      <c r="H42" s="47"/>
      <c r="I42" s="48"/>
    </row>
    <row r="43" spans="1:9" ht="12.75" customHeight="1">
      <c r="A43" s="223" t="s">
        <v>29</v>
      </c>
      <c r="B43" s="223"/>
      <c r="C43" s="223"/>
      <c r="D43" s="223"/>
      <c r="E43" s="223"/>
      <c r="F43" s="223"/>
      <c r="G43" s="223"/>
      <c r="H43" s="223"/>
      <c r="I43" s="223"/>
    </row>
    <row r="44" spans="1:9" ht="96.75" customHeight="1">
      <c r="A44" s="17"/>
      <c r="B44" s="228" t="s">
        <v>30</v>
      </c>
      <c r="C44" s="228"/>
      <c r="D44" s="228"/>
      <c r="E44" s="228"/>
      <c r="F44" s="228"/>
      <c r="G44" s="228"/>
      <c r="H44" s="228"/>
      <c r="I44" s="228"/>
    </row>
    <row r="45" spans="1:9">
      <c r="A45" s="18">
        <v>1</v>
      </c>
      <c r="B45" s="19" t="s">
        <v>31</v>
      </c>
      <c r="C45" s="20" t="s">
        <v>11</v>
      </c>
      <c r="D45" s="21">
        <v>70</v>
      </c>
      <c r="E45" s="25" t="s">
        <v>407</v>
      </c>
      <c r="F45" s="23"/>
      <c r="G45" s="24"/>
      <c r="H45" s="25"/>
      <c r="I45" s="26"/>
    </row>
    <row r="46" spans="1:9">
      <c r="A46" s="18">
        <v>2</v>
      </c>
      <c r="B46" s="19" t="s">
        <v>32</v>
      </c>
      <c r="C46" s="20" t="s">
        <v>11</v>
      </c>
      <c r="D46" s="21">
        <v>30</v>
      </c>
      <c r="E46" s="22"/>
      <c r="F46" s="23"/>
      <c r="G46" s="24"/>
      <c r="H46" s="25"/>
      <c r="I46" s="26"/>
    </row>
    <row r="47" spans="1:9">
      <c r="A47" s="18">
        <v>3</v>
      </c>
      <c r="B47" s="19" t="s">
        <v>33</v>
      </c>
      <c r="C47" s="20" t="s">
        <v>11</v>
      </c>
      <c r="D47" s="21">
        <v>100</v>
      </c>
      <c r="E47" s="22"/>
      <c r="F47" s="23"/>
      <c r="G47" s="24"/>
      <c r="H47" s="25"/>
      <c r="I47" s="26"/>
    </row>
    <row r="48" spans="1:9">
      <c r="A48" s="18">
        <v>4</v>
      </c>
      <c r="B48" s="27" t="s">
        <v>13</v>
      </c>
      <c r="C48" s="20" t="s">
        <v>11</v>
      </c>
      <c r="D48" s="21">
        <v>90</v>
      </c>
      <c r="E48" s="22"/>
      <c r="F48" s="23"/>
      <c r="G48" s="24"/>
      <c r="H48" s="25"/>
      <c r="I48" s="26"/>
    </row>
    <row r="49" spans="1:9">
      <c r="A49" s="18">
        <v>5</v>
      </c>
      <c r="B49" s="27" t="s">
        <v>34</v>
      </c>
      <c r="C49" s="20" t="s">
        <v>11</v>
      </c>
      <c r="D49" s="21">
        <v>80</v>
      </c>
      <c r="E49" s="22"/>
      <c r="F49" s="23"/>
      <c r="G49" s="24"/>
      <c r="H49" s="25"/>
      <c r="I49" s="26"/>
    </row>
    <row r="50" spans="1:9">
      <c r="A50" s="18">
        <v>6</v>
      </c>
      <c r="B50" s="27" t="s">
        <v>35</v>
      </c>
      <c r="C50" s="20" t="s">
        <v>11</v>
      </c>
      <c r="D50" s="21">
        <v>20</v>
      </c>
      <c r="E50" s="22"/>
      <c r="F50" s="23"/>
      <c r="G50" s="24"/>
      <c r="H50" s="25"/>
      <c r="I50" s="26"/>
    </row>
    <row r="51" spans="1:9">
      <c r="A51" s="18">
        <v>7</v>
      </c>
      <c r="B51" s="27" t="s">
        <v>36</v>
      </c>
      <c r="C51" s="20" t="s">
        <v>11</v>
      </c>
      <c r="D51" s="21">
        <v>10</v>
      </c>
      <c r="E51" s="22"/>
      <c r="F51" s="23"/>
      <c r="G51" s="24"/>
      <c r="H51" s="25"/>
      <c r="I51" s="26"/>
    </row>
    <row r="52" spans="1:9">
      <c r="A52" s="18">
        <v>8</v>
      </c>
      <c r="B52" s="27" t="s">
        <v>37</v>
      </c>
      <c r="C52" s="20" t="s">
        <v>11</v>
      </c>
      <c r="D52" s="21">
        <v>10</v>
      </c>
      <c r="E52" s="22"/>
      <c r="F52" s="23"/>
      <c r="G52" s="24"/>
      <c r="H52" s="25"/>
      <c r="I52" s="26"/>
    </row>
    <row r="53" spans="1:9">
      <c r="A53" s="18">
        <v>9</v>
      </c>
      <c r="B53" s="27" t="s">
        <v>38</v>
      </c>
      <c r="C53" s="20" t="s">
        <v>11</v>
      </c>
      <c r="D53" s="21">
        <v>10</v>
      </c>
      <c r="E53" s="22"/>
      <c r="F53" s="23"/>
      <c r="G53" s="24"/>
      <c r="H53" s="25"/>
      <c r="I53" s="26"/>
    </row>
    <row r="54" spans="1:9">
      <c r="A54" s="18">
        <v>10</v>
      </c>
      <c r="B54" s="27" t="s">
        <v>39</v>
      </c>
      <c r="C54" s="20" t="s">
        <v>11</v>
      </c>
      <c r="D54" s="21">
        <v>10</v>
      </c>
      <c r="E54" s="22"/>
      <c r="F54" s="23"/>
      <c r="G54" s="24"/>
      <c r="H54" s="25"/>
      <c r="I54" s="26"/>
    </row>
    <row r="55" spans="1:9">
      <c r="A55" s="18">
        <v>11</v>
      </c>
      <c r="B55" s="27" t="s">
        <v>40</v>
      </c>
      <c r="C55" s="20" t="s">
        <v>11</v>
      </c>
      <c r="D55" s="21">
        <v>10</v>
      </c>
      <c r="E55" s="25"/>
      <c r="F55" s="23"/>
      <c r="G55" s="24"/>
      <c r="H55" s="25"/>
      <c r="I55" s="26"/>
    </row>
    <row r="56" spans="1:9">
      <c r="A56" s="18">
        <v>12</v>
      </c>
      <c r="B56" s="27" t="s">
        <v>41</v>
      </c>
      <c r="C56" s="20" t="s">
        <v>11</v>
      </c>
      <c r="D56" s="21">
        <v>80</v>
      </c>
      <c r="E56" s="43"/>
      <c r="F56" s="23"/>
      <c r="G56" s="28"/>
      <c r="H56" s="25"/>
      <c r="I56" s="26"/>
    </row>
    <row r="57" spans="1:9">
      <c r="A57" s="49"/>
      <c r="B57" s="50"/>
      <c r="C57" s="15"/>
      <c r="D57" s="15"/>
      <c r="E57" s="16"/>
      <c r="F57" s="51"/>
      <c r="G57" s="52"/>
      <c r="H57" s="53"/>
      <c r="I57" s="54"/>
    </row>
    <row r="58" spans="1:9" ht="130.5" customHeight="1">
      <c r="A58" s="17"/>
      <c r="B58" s="234" t="s">
        <v>42</v>
      </c>
      <c r="C58" s="234"/>
      <c r="D58" s="234"/>
      <c r="E58" s="234"/>
      <c r="F58" s="234"/>
      <c r="G58" s="234"/>
      <c r="H58" s="234"/>
      <c r="I58" s="234"/>
    </row>
    <row r="59" spans="1:9">
      <c r="A59" s="55">
        <v>1</v>
      </c>
      <c r="B59" s="56" t="s">
        <v>43</v>
      </c>
      <c r="C59" s="20" t="s">
        <v>11</v>
      </c>
      <c r="D59" s="41">
        <v>3</v>
      </c>
      <c r="E59" s="22"/>
      <c r="F59" s="23"/>
      <c r="G59" s="24"/>
      <c r="H59" s="25"/>
      <c r="I59" s="26"/>
    </row>
    <row r="60" spans="1:9">
      <c r="A60" s="55">
        <v>2</v>
      </c>
      <c r="B60" s="56" t="s">
        <v>44</v>
      </c>
      <c r="C60" s="20" t="s">
        <v>11</v>
      </c>
      <c r="D60" s="41">
        <v>3</v>
      </c>
      <c r="E60" s="22"/>
      <c r="F60" s="23"/>
      <c r="G60" s="24"/>
      <c r="H60" s="25"/>
      <c r="I60" s="26"/>
    </row>
    <row r="61" spans="1:9">
      <c r="A61" s="55">
        <v>3</v>
      </c>
      <c r="B61" s="56" t="s">
        <v>45</v>
      </c>
      <c r="C61" s="20" t="s">
        <v>11</v>
      </c>
      <c r="D61" s="41">
        <v>3</v>
      </c>
      <c r="E61" s="22"/>
      <c r="F61" s="23"/>
      <c r="G61" s="24"/>
      <c r="H61" s="25"/>
      <c r="I61" s="26"/>
    </row>
    <row r="62" spans="1:9">
      <c r="A62" s="55">
        <v>4</v>
      </c>
      <c r="B62" s="56" t="s">
        <v>46</v>
      </c>
      <c r="C62" s="20" t="s">
        <v>11</v>
      </c>
      <c r="D62" s="41">
        <v>3</v>
      </c>
      <c r="E62" s="22"/>
      <c r="F62" s="23"/>
      <c r="G62" s="24"/>
      <c r="H62" s="25"/>
      <c r="I62" s="26"/>
    </row>
    <row r="63" spans="1:9">
      <c r="A63" s="55">
        <v>5</v>
      </c>
      <c r="B63" s="56" t="s">
        <v>47</v>
      </c>
      <c r="C63" s="20" t="s">
        <v>11</v>
      </c>
      <c r="D63" s="41">
        <v>3</v>
      </c>
      <c r="E63" s="22"/>
      <c r="F63" s="23"/>
      <c r="G63" s="24"/>
      <c r="H63" s="25"/>
      <c r="I63" s="26"/>
    </row>
    <row r="64" spans="1:9">
      <c r="A64" s="55">
        <v>6</v>
      </c>
      <c r="B64" s="56" t="s">
        <v>48</v>
      </c>
      <c r="C64" s="20" t="s">
        <v>11</v>
      </c>
      <c r="D64" s="41">
        <v>3</v>
      </c>
      <c r="E64" s="22"/>
      <c r="F64" s="23"/>
      <c r="G64" s="24"/>
      <c r="H64" s="25"/>
      <c r="I64" s="26"/>
    </row>
    <row r="65" spans="1:9">
      <c r="A65" s="55">
        <v>7</v>
      </c>
      <c r="B65" s="56" t="s">
        <v>49</v>
      </c>
      <c r="C65" s="20" t="s">
        <v>11</v>
      </c>
      <c r="D65" s="41">
        <v>3</v>
      </c>
      <c r="E65" s="22"/>
      <c r="F65" s="23"/>
      <c r="G65" s="24"/>
      <c r="H65" s="25"/>
      <c r="I65" s="26"/>
    </row>
    <row r="66" spans="1:9">
      <c r="A66" s="55">
        <v>8</v>
      </c>
      <c r="B66" s="56" t="s">
        <v>50</v>
      </c>
      <c r="C66" s="20" t="s">
        <v>11</v>
      </c>
      <c r="D66" s="41">
        <v>6</v>
      </c>
      <c r="E66" s="22"/>
      <c r="F66" s="23"/>
      <c r="G66" s="24"/>
      <c r="H66" s="25"/>
      <c r="I66" s="26"/>
    </row>
    <row r="67" spans="1:9">
      <c r="A67" s="55">
        <v>9</v>
      </c>
      <c r="B67" s="56" t="s">
        <v>51</v>
      </c>
      <c r="C67" s="20" t="s">
        <v>11</v>
      </c>
      <c r="D67" s="41">
        <v>3</v>
      </c>
      <c r="E67" s="22"/>
      <c r="F67" s="23"/>
      <c r="G67" s="24"/>
      <c r="H67" s="25"/>
      <c r="I67" s="26"/>
    </row>
    <row r="68" spans="1:9">
      <c r="A68" s="55">
        <v>10</v>
      </c>
      <c r="B68" s="56" t="s">
        <v>52</v>
      </c>
      <c r="C68" s="20" t="s">
        <v>11</v>
      </c>
      <c r="D68" s="41">
        <v>3</v>
      </c>
      <c r="E68" s="22"/>
      <c r="F68" s="23"/>
      <c r="G68" s="24"/>
      <c r="H68" s="25"/>
      <c r="I68" s="26"/>
    </row>
    <row r="69" spans="1:9">
      <c r="A69" s="55">
        <v>11</v>
      </c>
      <c r="B69" s="56" t="s">
        <v>53</v>
      </c>
      <c r="C69" s="20" t="s">
        <v>11</v>
      </c>
      <c r="D69" s="41">
        <v>3</v>
      </c>
      <c r="E69" s="22"/>
      <c r="F69" s="23"/>
      <c r="G69" s="24"/>
      <c r="H69" s="25"/>
      <c r="I69" s="26"/>
    </row>
    <row r="70" spans="1:9" ht="11.25" customHeight="1">
      <c r="A70" s="224" t="s">
        <v>28</v>
      </c>
      <c r="B70" s="224"/>
      <c r="C70" s="224"/>
      <c r="D70" s="224"/>
      <c r="E70" s="224"/>
      <c r="F70" s="44">
        <f>SUM(F45:F56,F59:F69)</f>
        <v>0</v>
      </c>
      <c r="G70" s="57"/>
      <c r="H70" s="46">
        <f t="shared" ref="H70" si="1">F70*1.08</f>
        <v>0</v>
      </c>
      <c r="I70" s="58"/>
    </row>
    <row r="71" spans="1:9">
      <c r="A71" s="59"/>
      <c r="B71" s="60"/>
      <c r="C71" s="61"/>
      <c r="D71" s="61"/>
      <c r="E71" s="61"/>
      <c r="F71" s="62"/>
      <c r="G71" s="63"/>
      <c r="H71" s="64"/>
      <c r="I71" s="54"/>
    </row>
    <row r="72" spans="1:9" ht="12.75" customHeight="1">
      <c r="A72" s="223" t="s">
        <v>54</v>
      </c>
      <c r="B72" s="223"/>
      <c r="C72" s="223"/>
      <c r="D72" s="223"/>
      <c r="E72" s="223"/>
      <c r="F72" s="223"/>
      <c r="G72" s="223"/>
      <c r="H72" s="223"/>
      <c r="I72" s="223"/>
    </row>
    <row r="73" spans="1:9" ht="116.25" customHeight="1">
      <c r="A73" s="17"/>
      <c r="B73" s="234" t="s">
        <v>55</v>
      </c>
      <c r="C73" s="234"/>
      <c r="D73" s="234"/>
      <c r="E73" s="234"/>
      <c r="F73" s="234"/>
      <c r="G73" s="234"/>
      <c r="H73" s="234"/>
      <c r="I73" s="234"/>
    </row>
    <row r="74" spans="1:9">
      <c r="A74" s="55">
        <v>1</v>
      </c>
      <c r="B74" s="56" t="s">
        <v>56</v>
      </c>
      <c r="C74" s="20" t="s">
        <v>11</v>
      </c>
      <c r="D74" s="41">
        <v>1</v>
      </c>
      <c r="E74" s="22"/>
      <c r="F74" s="23"/>
      <c r="G74" s="24"/>
      <c r="H74" s="25"/>
      <c r="I74" s="26"/>
    </row>
    <row r="75" spans="1:9">
      <c r="A75" s="55">
        <v>2</v>
      </c>
      <c r="B75" s="56" t="s">
        <v>57</v>
      </c>
      <c r="C75" s="20" t="s">
        <v>11</v>
      </c>
      <c r="D75" s="41">
        <v>1</v>
      </c>
      <c r="E75" s="22"/>
      <c r="F75" s="23"/>
      <c r="G75" s="24"/>
      <c r="H75" s="25"/>
      <c r="I75" s="26"/>
    </row>
    <row r="76" spans="1:9">
      <c r="A76" s="55">
        <v>3</v>
      </c>
      <c r="B76" s="56" t="s">
        <v>58</v>
      </c>
      <c r="C76" s="20" t="s">
        <v>11</v>
      </c>
      <c r="D76" s="41">
        <v>1</v>
      </c>
      <c r="E76" s="22"/>
      <c r="F76" s="23"/>
      <c r="G76" s="24"/>
      <c r="H76" s="25"/>
      <c r="I76" s="26"/>
    </row>
    <row r="77" spans="1:9">
      <c r="A77" s="55">
        <v>4</v>
      </c>
      <c r="B77" s="56" t="s">
        <v>59</v>
      </c>
      <c r="C77" s="20" t="s">
        <v>11</v>
      </c>
      <c r="D77" s="41">
        <v>1</v>
      </c>
      <c r="E77" s="22"/>
      <c r="F77" s="23"/>
      <c r="G77" s="24"/>
      <c r="H77" s="25"/>
      <c r="I77" s="26"/>
    </row>
    <row r="78" spans="1:9">
      <c r="A78" s="55">
        <v>5</v>
      </c>
      <c r="B78" s="56" t="s">
        <v>60</v>
      </c>
      <c r="C78" s="20" t="s">
        <v>11</v>
      </c>
      <c r="D78" s="41">
        <v>1</v>
      </c>
      <c r="E78" s="22"/>
      <c r="F78" s="23"/>
      <c r="G78" s="24"/>
      <c r="H78" s="25"/>
      <c r="I78" s="26"/>
    </row>
    <row r="79" spans="1:9">
      <c r="A79" s="55">
        <v>6</v>
      </c>
      <c r="B79" s="56" t="s">
        <v>61</v>
      </c>
      <c r="C79" s="20" t="s">
        <v>11</v>
      </c>
      <c r="D79" s="41">
        <v>1</v>
      </c>
      <c r="E79" s="22"/>
      <c r="F79" s="23"/>
      <c r="G79" s="24"/>
      <c r="H79" s="25"/>
      <c r="I79" s="26"/>
    </row>
    <row r="80" spans="1:9">
      <c r="A80" s="55">
        <v>7</v>
      </c>
      <c r="B80" s="56" t="s">
        <v>62</v>
      </c>
      <c r="C80" s="20" t="s">
        <v>11</v>
      </c>
      <c r="D80" s="41">
        <v>1</v>
      </c>
      <c r="E80" s="22"/>
      <c r="F80" s="23"/>
      <c r="G80" s="24"/>
      <c r="H80" s="25"/>
      <c r="I80" s="26"/>
    </row>
    <row r="81" spans="1:9">
      <c r="A81" s="55">
        <v>8</v>
      </c>
      <c r="B81" s="56" t="s">
        <v>63</v>
      </c>
      <c r="C81" s="20" t="s">
        <v>11</v>
      </c>
      <c r="D81" s="41">
        <v>1</v>
      </c>
      <c r="E81" s="22"/>
      <c r="F81" s="23"/>
      <c r="G81" s="24"/>
      <c r="H81" s="25"/>
      <c r="I81" s="26"/>
    </row>
    <row r="82" spans="1:9">
      <c r="A82" s="55">
        <v>9</v>
      </c>
      <c r="B82" s="56" t="s">
        <v>64</v>
      </c>
      <c r="C82" s="20" t="s">
        <v>11</v>
      </c>
      <c r="D82" s="41">
        <v>1</v>
      </c>
      <c r="E82" s="22"/>
      <c r="F82" s="23"/>
      <c r="G82" s="24"/>
      <c r="H82" s="25"/>
      <c r="I82" s="26"/>
    </row>
    <row r="83" spans="1:9">
      <c r="A83" s="55">
        <v>10</v>
      </c>
      <c r="B83" s="56" t="s">
        <v>57</v>
      </c>
      <c r="C83" s="20" t="s">
        <v>11</v>
      </c>
      <c r="D83" s="41">
        <v>1</v>
      </c>
      <c r="E83" s="22"/>
      <c r="F83" s="23"/>
      <c r="G83" s="24"/>
      <c r="H83" s="25"/>
      <c r="I83" s="26"/>
    </row>
    <row r="84" spans="1:9">
      <c r="A84" s="55">
        <v>11</v>
      </c>
      <c r="B84" s="56" t="s">
        <v>65</v>
      </c>
      <c r="C84" s="20" t="s">
        <v>11</v>
      </c>
      <c r="D84" s="41">
        <v>1</v>
      </c>
      <c r="E84" s="22"/>
      <c r="F84" s="23"/>
      <c r="G84" s="24"/>
      <c r="H84" s="25"/>
      <c r="I84" s="26"/>
    </row>
    <row r="85" spans="1:9">
      <c r="A85" s="55">
        <v>12</v>
      </c>
      <c r="B85" s="56" t="s">
        <v>66</v>
      </c>
      <c r="C85" s="20" t="s">
        <v>11</v>
      </c>
      <c r="D85" s="41">
        <v>1</v>
      </c>
      <c r="E85" s="22"/>
      <c r="F85" s="23"/>
      <c r="G85" s="24"/>
      <c r="H85" s="25"/>
      <c r="I85" s="26"/>
    </row>
    <row r="86" spans="1:9">
      <c r="A86" s="55">
        <v>13</v>
      </c>
      <c r="B86" s="56" t="s">
        <v>67</v>
      </c>
      <c r="C86" s="20" t="s">
        <v>11</v>
      </c>
      <c r="D86" s="41">
        <v>1</v>
      </c>
      <c r="E86" s="22"/>
      <c r="F86" s="23"/>
      <c r="G86" s="24"/>
      <c r="H86" s="25"/>
      <c r="I86" s="26"/>
    </row>
    <row r="87" spans="1:9">
      <c r="A87" s="55">
        <v>14</v>
      </c>
      <c r="B87" s="56" t="s">
        <v>68</v>
      </c>
      <c r="C87" s="20" t="s">
        <v>11</v>
      </c>
      <c r="D87" s="41">
        <v>1</v>
      </c>
      <c r="E87" s="22"/>
      <c r="F87" s="23"/>
      <c r="G87" s="24"/>
      <c r="H87" s="25"/>
      <c r="I87" s="26"/>
    </row>
    <row r="88" spans="1:9">
      <c r="A88" s="55">
        <v>15</v>
      </c>
      <c r="B88" s="56" t="s">
        <v>69</v>
      </c>
      <c r="C88" s="20" t="s">
        <v>11</v>
      </c>
      <c r="D88" s="41">
        <v>1</v>
      </c>
      <c r="E88" s="22"/>
      <c r="F88" s="23"/>
      <c r="G88" s="24"/>
      <c r="H88" s="25"/>
      <c r="I88" s="26"/>
    </row>
    <row r="89" spans="1:9">
      <c r="A89" s="55">
        <v>16</v>
      </c>
      <c r="B89" s="27" t="s">
        <v>70</v>
      </c>
      <c r="C89" s="20" t="s">
        <v>11</v>
      </c>
      <c r="D89" s="41">
        <v>1</v>
      </c>
      <c r="E89" s="22"/>
      <c r="F89" s="23"/>
      <c r="G89" s="24"/>
      <c r="H89" s="25"/>
      <c r="I89" s="26"/>
    </row>
    <row r="90" spans="1:9" ht="11.25" customHeight="1">
      <c r="A90" s="224" t="s">
        <v>28</v>
      </c>
      <c r="B90" s="224"/>
      <c r="C90" s="224"/>
      <c r="D90" s="224"/>
      <c r="E90" s="224"/>
      <c r="F90" s="44">
        <f>SUM(F74:F89)</f>
        <v>0</v>
      </c>
      <c r="G90" s="57"/>
      <c r="H90" s="46">
        <f t="shared" ref="H90" si="2">F90*1.08</f>
        <v>0</v>
      </c>
      <c r="I90" s="58"/>
    </row>
    <row r="91" spans="1:9">
      <c r="A91" s="59"/>
      <c r="B91" s="65"/>
      <c r="C91" s="66"/>
      <c r="D91" s="66"/>
      <c r="E91" s="66"/>
      <c r="F91" s="62"/>
      <c r="G91" s="63"/>
      <c r="H91" s="64"/>
      <c r="I91" s="54"/>
    </row>
    <row r="92" spans="1:9" ht="12.75" customHeight="1">
      <c r="A92" s="223" t="s">
        <v>71</v>
      </c>
      <c r="B92" s="223"/>
      <c r="C92" s="223"/>
      <c r="D92" s="223"/>
      <c r="E92" s="223"/>
      <c r="F92" s="223"/>
      <c r="G92" s="223"/>
      <c r="H92" s="223"/>
      <c r="I92" s="223"/>
    </row>
    <row r="93" spans="1:9" ht="22.5">
      <c r="A93" s="55">
        <v>1</v>
      </c>
      <c r="B93" s="67" t="s">
        <v>72</v>
      </c>
      <c r="C93" s="20" t="s">
        <v>11</v>
      </c>
      <c r="D93" s="41">
        <v>12</v>
      </c>
      <c r="E93" s="68"/>
      <c r="F93" s="23"/>
      <c r="G93" s="24"/>
      <c r="H93" s="25"/>
      <c r="I93" s="26"/>
    </row>
    <row r="94" spans="1:9" ht="11.25" customHeight="1">
      <c r="A94" s="224" t="s">
        <v>28</v>
      </c>
      <c r="B94" s="224"/>
      <c r="C94" s="224"/>
      <c r="D94" s="224"/>
      <c r="E94" s="224"/>
      <c r="F94" s="44">
        <f>SUM(F93)</f>
        <v>0</v>
      </c>
      <c r="G94" s="45"/>
      <c r="H94" s="46">
        <f>F94*1.08</f>
        <v>0</v>
      </c>
      <c r="I94" s="58"/>
    </row>
    <row r="95" spans="1:9">
      <c r="A95" s="49"/>
      <c r="B95" s="50"/>
      <c r="C95" s="15"/>
      <c r="D95" s="15"/>
      <c r="E95" s="16"/>
      <c r="F95" s="51"/>
      <c r="G95" s="52"/>
      <c r="H95" s="53"/>
      <c r="I95" s="54"/>
    </row>
    <row r="96" spans="1:9" ht="12.75" customHeight="1">
      <c r="A96" s="223" t="s">
        <v>73</v>
      </c>
      <c r="B96" s="223"/>
      <c r="C96" s="223"/>
      <c r="D96" s="223"/>
      <c r="E96" s="223"/>
      <c r="F96" s="223"/>
      <c r="G96" s="223"/>
      <c r="H96" s="223"/>
      <c r="I96" s="223"/>
    </row>
    <row r="97" spans="1:9" ht="60" customHeight="1">
      <c r="A97" s="69">
        <v>1</v>
      </c>
      <c r="B97" s="70" t="s">
        <v>74</v>
      </c>
      <c r="C97" s="71" t="s">
        <v>75</v>
      </c>
      <c r="D97" s="71">
        <v>10</v>
      </c>
      <c r="E97" s="72"/>
      <c r="F97" s="73"/>
      <c r="G97" s="74"/>
      <c r="H97" s="75"/>
      <c r="I97" s="76"/>
    </row>
    <row r="98" spans="1:9" s="79" customFormat="1">
      <c r="A98" s="19"/>
      <c r="B98" s="233" t="s">
        <v>28</v>
      </c>
      <c r="C98" s="233"/>
      <c r="D98" s="233"/>
      <c r="E98" s="233"/>
      <c r="F98" s="44">
        <f>SUM(F97:F97)</f>
        <v>0</v>
      </c>
      <c r="G98" s="77"/>
      <c r="H98" s="46">
        <f>F98*1.08</f>
        <v>0</v>
      </c>
      <c r="I98" s="78"/>
    </row>
    <row r="99" spans="1:9">
      <c r="A99" s="39"/>
      <c r="B99" s="39"/>
      <c r="C99" s="31"/>
      <c r="D99" s="31"/>
      <c r="E99" s="40"/>
      <c r="F99" s="40"/>
      <c r="G99" s="35"/>
      <c r="I99" s="80"/>
    </row>
    <row r="100" spans="1:9" ht="11.25" customHeight="1">
      <c r="A100" s="220" t="s">
        <v>76</v>
      </c>
      <c r="B100" s="220"/>
      <c r="C100" s="220"/>
      <c r="D100" s="220"/>
      <c r="E100" s="220"/>
      <c r="F100" s="220"/>
      <c r="G100" s="220"/>
      <c r="H100" s="220"/>
      <c r="I100" s="220"/>
    </row>
    <row r="101" spans="1:9" ht="136.5" customHeight="1">
      <c r="A101" s="1">
        <v>1</v>
      </c>
      <c r="B101" s="1" t="s">
        <v>77</v>
      </c>
      <c r="C101" s="20" t="s">
        <v>11</v>
      </c>
      <c r="D101" s="20">
        <v>100</v>
      </c>
      <c r="E101" s="81"/>
      <c r="F101" s="82"/>
      <c r="G101" s="83"/>
      <c r="H101" s="84"/>
      <c r="I101" s="85"/>
    </row>
    <row r="102" spans="1:9" ht="56.25">
      <c r="A102" s="1">
        <v>2</v>
      </c>
      <c r="B102" s="1" t="s">
        <v>78</v>
      </c>
      <c r="C102" s="20" t="s">
        <v>11</v>
      </c>
      <c r="D102" s="20">
        <v>5</v>
      </c>
      <c r="E102" s="81"/>
      <c r="F102" s="82"/>
      <c r="G102" s="83"/>
      <c r="H102" s="84"/>
      <c r="I102" s="85"/>
    </row>
    <row r="103" spans="1:9" ht="70.5" customHeight="1">
      <c r="A103" s="1">
        <v>3</v>
      </c>
      <c r="B103" s="1" t="s">
        <v>79</v>
      </c>
      <c r="C103" s="20" t="s">
        <v>11</v>
      </c>
      <c r="D103" s="20">
        <v>90</v>
      </c>
      <c r="E103" s="81"/>
      <c r="F103" s="82"/>
      <c r="G103" s="83"/>
      <c r="H103" s="84"/>
      <c r="I103" s="85"/>
    </row>
    <row r="104" spans="1:9" ht="114.75" customHeight="1">
      <c r="A104" s="1">
        <v>4</v>
      </c>
      <c r="B104" s="1" t="s">
        <v>80</v>
      </c>
      <c r="C104" s="20" t="s">
        <v>11</v>
      </c>
      <c r="D104" s="20">
        <v>90</v>
      </c>
      <c r="E104" s="81"/>
      <c r="F104" s="82"/>
      <c r="G104" s="83"/>
      <c r="H104" s="84"/>
      <c r="I104" s="85"/>
    </row>
    <row r="105" spans="1:9" ht="33.75">
      <c r="A105" s="1">
        <v>5</v>
      </c>
      <c r="B105" s="1" t="s">
        <v>81</v>
      </c>
      <c r="C105" s="86" t="s">
        <v>11</v>
      </c>
      <c r="D105" s="20">
        <v>10</v>
      </c>
      <c r="E105" s="81"/>
      <c r="F105" s="82"/>
      <c r="G105" s="83"/>
      <c r="H105" s="84"/>
      <c r="I105" s="85"/>
    </row>
    <row r="106" spans="1:9" ht="33.75">
      <c r="A106" s="1">
        <v>6</v>
      </c>
      <c r="B106" s="1" t="s">
        <v>82</v>
      </c>
      <c r="C106" s="86" t="s">
        <v>11</v>
      </c>
      <c r="D106" s="20">
        <v>70</v>
      </c>
      <c r="E106" s="81"/>
      <c r="F106" s="82"/>
      <c r="G106" s="83"/>
      <c r="H106" s="84"/>
      <c r="I106" s="85"/>
    </row>
    <row r="107" spans="1:9" ht="33.75">
      <c r="A107" s="1">
        <v>7</v>
      </c>
      <c r="B107" s="1" t="s">
        <v>83</v>
      </c>
      <c r="C107" s="86" t="s">
        <v>11</v>
      </c>
      <c r="D107" s="20">
        <v>20</v>
      </c>
      <c r="E107" s="81"/>
      <c r="F107" s="82"/>
      <c r="G107" s="83"/>
      <c r="H107" s="84"/>
      <c r="I107" s="85"/>
    </row>
    <row r="108" spans="1:9" ht="45">
      <c r="A108" s="1">
        <v>8</v>
      </c>
      <c r="B108" s="1" t="s">
        <v>84</v>
      </c>
      <c r="C108" s="86" t="s">
        <v>11</v>
      </c>
      <c r="D108" s="20">
        <v>10</v>
      </c>
      <c r="E108" s="81"/>
      <c r="F108" s="82"/>
      <c r="G108" s="83"/>
      <c r="H108" s="84"/>
      <c r="I108" s="85"/>
    </row>
    <row r="109" spans="1:9" ht="45">
      <c r="A109" s="1">
        <v>9</v>
      </c>
      <c r="B109" s="1" t="s">
        <v>85</v>
      </c>
      <c r="C109" s="86" t="s">
        <v>11</v>
      </c>
      <c r="D109" s="20">
        <v>5</v>
      </c>
      <c r="E109" s="87"/>
      <c r="F109" s="82"/>
      <c r="G109" s="83"/>
      <c r="H109" s="84"/>
      <c r="I109" s="85"/>
    </row>
    <row r="110" spans="1:9" ht="22.5">
      <c r="A110" s="1">
        <v>10</v>
      </c>
      <c r="B110" s="1" t="s">
        <v>86</v>
      </c>
      <c r="C110" s="86" t="s">
        <v>11</v>
      </c>
      <c r="D110" s="20">
        <v>10</v>
      </c>
      <c r="E110" s="88"/>
      <c r="F110" s="82"/>
      <c r="G110" s="83"/>
      <c r="H110" s="84"/>
      <c r="I110" s="85"/>
    </row>
    <row r="111" spans="1:9" ht="60.75" customHeight="1">
      <c r="A111" s="37">
        <v>11</v>
      </c>
      <c r="B111" s="56" t="s">
        <v>87</v>
      </c>
      <c r="C111" s="86" t="s">
        <v>11</v>
      </c>
      <c r="D111" s="86">
        <v>10</v>
      </c>
      <c r="E111" s="81"/>
      <c r="F111" s="82"/>
      <c r="G111" s="83"/>
      <c r="H111" s="84"/>
      <c r="I111" s="89"/>
    </row>
    <row r="112" spans="1:9" ht="56.25">
      <c r="A112" s="37">
        <v>12</v>
      </c>
      <c r="B112" s="90" t="s">
        <v>88</v>
      </c>
      <c r="C112" s="86" t="s">
        <v>75</v>
      </c>
      <c r="D112" s="91">
        <v>1</v>
      </c>
      <c r="E112" s="92"/>
      <c r="F112" s="82"/>
      <c r="G112" s="83"/>
      <c r="H112" s="93"/>
      <c r="I112" s="94"/>
    </row>
    <row r="113" spans="1:9" ht="67.5">
      <c r="A113" s="37">
        <v>13</v>
      </c>
      <c r="B113" s="90" t="s">
        <v>89</v>
      </c>
      <c r="C113" s="86" t="s">
        <v>75</v>
      </c>
      <c r="D113" s="91">
        <v>2</v>
      </c>
      <c r="E113" s="92"/>
      <c r="F113" s="82"/>
      <c r="G113" s="83"/>
      <c r="H113" s="93"/>
      <c r="I113" s="94"/>
    </row>
    <row r="114" spans="1:9" ht="91.5" customHeight="1">
      <c r="A114" s="37">
        <v>14</v>
      </c>
      <c r="B114" s="90" t="s">
        <v>90</v>
      </c>
      <c r="C114" s="86" t="s">
        <v>75</v>
      </c>
      <c r="D114" s="91">
        <v>1</v>
      </c>
      <c r="E114" s="92"/>
      <c r="F114" s="82"/>
      <c r="G114" s="83"/>
      <c r="H114" s="93"/>
      <c r="I114" s="94"/>
    </row>
    <row r="115" spans="1:9" ht="22.5">
      <c r="A115" s="37">
        <v>15</v>
      </c>
      <c r="B115" s="90" t="s">
        <v>91</v>
      </c>
      <c r="C115" s="86" t="s">
        <v>75</v>
      </c>
      <c r="D115" s="91">
        <v>3</v>
      </c>
      <c r="E115" s="92"/>
      <c r="F115" s="82"/>
      <c r="G115" s="83"/>
      <c r="H115" s="93"/>
      <c r="I115" s="94"/>
    </row>
    <row r="116" spans="1:9" ht="93" customHeight="1">
      <c r="A116" s="37">
        <v>16</v>
      </c>
      <c r="B116" s="90" t="s">
        <v>92</v>
      </c>
      <c r="C116" s="86" t="s">
        <v>75</v>
      </c>
      <c r="D116" s="91">
        <v>10</v>
      </c>
      <c r="E116" s="92"/>
      <c r="F116" s="82"/>
      <c r="G116" s="83"/>
      <c r="H116" s="93"/>
      <c r="I116" s="94"/>
    </row>
    <row r="117" spans="1:9" ht="45">
      <c r="A117" s="37">
        <v>17</v>
      </c>
      <c r="B117" s="90" t="s">
        <v>93</v>
      </c>
      <c r="C117" s="86" t="s">
        <v>75</v>
      </c>
      <c r="D117" s="91">
        <v>4</v>
      </c>
      <c r="E117" s="92"/>
      <c r="F117" s="82"/>
      <c r="G117" s="83"/>
      <c r="H117" s="93"/>
      <c r="I117" s="94"/>
    </row>
    <row r="118" spans="1:9" ht="125.25" customHeight="1">
      <c r="A118" s="37">
        <v>18</v>
      </c>
      <c r="B118" s="90" t="s">
        <v>94</v>
      </c>
      <c r="C118" s="86" t="s">
        <v>75</v>
      </c>
      <c r="D118" s="91">
        <v>2</v>
      </c>
      <c r="E118" s="92"/>
      <c r="F118" s="82"/>
      <c r="G118" s="83"/>
      <c r="H118" s="93"/>
      <c r="I118" s="94"/>
    </row>
    <row r="119" spans="1:9" ht="45">
      <c r="A119" s="37">
        <v>19</v>
      </c>
      <c r="B119" s="90" t="s">
        <v>95</v>
      </c>
      <c r="C119" s="86" t="s">
        <v>75</v>
      </c>
      <c r="D119" s="91">
        <v>3</v>
      </c>
      <c r="E119" s="92"/>
      <c r="F119" s="82"/>
      <c r="G119" s="83"/>
      <c r="H119" s="93"/>
      <c r="I119" s="94"/>
    </row>
    <row r="120" spans="1:9" ht="33.75">
      <c r="A120" s="37">
        <v>20</v>
      </c>
      <c r="B120" s="90" t="s">
        <v>96</v>
      </c>
      <c r="C120" s="86" t="s">
        <v>75</v>
      </c>
      <c r="D120" s="91">
        <v>6</v>
      </c>
      <c r="E120" s="92"/>
      <c r="F120" s="82"/>
      <c r="G120" s="83"/>
      <c r="H120" s="93"/>
      <c r="I120" s="94"/>
    </row>
    <row r="121" spans="1:9" ht="67.5">
      <c r="A121" s="37">
        <v>21</v>
      </c>
      <c r="B121" s="90" t="s">
        <v>97</v>
      </c>
      <c r="C121" s="86" t="s">
        <v>75</v>
      </c>
      <c r="D121" s="91">
        <v>1</v>
      </c>
      <c r="E121" s="92"/>
      <c r="F121" s="82"/>
      <c r="G121" s="83"/>
      <c r="H121" s="93"/>
      <c r="I121" s="94"/>
    </row>
    <row r="122" spans="1:9" ht="90">
      <c r="A122" s="37">
        <v>22</v>
      </c>
      <c r="B122" s="90" t="s">
        <v>98</v>
      </c>
      <c r="C122" s="86" t="s">
        <v>75</v>
      </c>
      <c r="D122" s="91">
        <v>1</v>
      </c>
      <c r="E122" s="92"/>
      <c r="F122" s="82"/>
      <c r="G122" s="83"/>
      <c r="H122" s="93"/>
      <c r="I122" s="94"/>
    </row>
    <row r="123" spans="1:9" ht="22.5">
      <c r="A123" s="37">
        <v>23</v>
      </c>
      <c r="B123" s="90" t="s">
        <v>99</v>
      </c>
      <c r="C123" s="86" t="s">
        <v>75</v>
      </c>
      <c r="D123" s="91">
        <v>1</v>
      </c>
      <c r="E123" s="92"/>
      <c r="F123" s="82"/>
      <c r="G123" s="83"/>
      <c r="H123" s="93"/>
      <c r="I123" s="94"/>
    </row>
    <row r="124" spans="1:9" ht="11.25" customHeight="1">
      <c r="A124" s="224" t="s">
        <v>28</v>
      </c>
      <c r="B124" s="224"/>
      <c r="C124" s="224"/>
      <c r="D124" s="224"/>
      <c r="E124" s="224"/>
      <c r="F124" s="95">
        <f>SUM(F101:F123)</f>
        <v>0</v>
      </c>
      <c r="G124" s="96"/>
      <c r="H124" s="97">
        <f t="shared" ref="H124" si="3">F124*1.08</f>
        <v>0</v>
      </c>
      <c r="I124" s="26"/>
    </row>
    <row r="125" spans="1:9">
      <c r="A125" s="39"/>
      <c r="B125" s="39"/>
      <c r="C125" s="31"/>
      <c r="D125" s="31"/>
      <c r="E125" s="40"/>
      <c r="F125" s="40"/>
      <c r="G125" s="35"/>
      <c r="I125" s="80"/>
    </row>
    <row r="126" spans="1:9" ht="12.75" customHeight="1">
      <c r="A126" s="231" t="s">
        <v>100</v>
      </c>
      <c r="B126" s="231"/>
      <c r="C126" s="231"/>
      <c r="D126" s="231"/>
      <c r="E126" s="231"/>
      <c r="F126" s="231"/>
      <c r="G126" s="231"/>
      <c r="H126" s="231"/>
      <c r="I126" s="231"/>
    </row>
    <row r="127" spans="1:9" ht="56.25">
      <c r="A127" s="98">
        <v>1</v>
      </c>
      <c r="B127" s="90" t="s">
        <v>101</v>
      </c>
      <c r="C127" s="20" t="s">
        <v>11</v>
      </c>
      <c r="D127" s="99">
        <v>200</v>
      </c>
      <c r="E127" s="100"/>
      <c r="F127" s="23"/>
      <c r="G127" s="24"/>
      <c r="H127" s="25"/>
      <c r="I127" s="101"/>
    </row>
    <row r="128" spans="1:9" ht="56.25">
      <c r="A128" s="98">
        <v>2</v>
      </c>
      <c r="B128" s="90" t="s">
        <v>102</v>
      </c>
      <c r="C128" s="20" t="s">
        <v>11</v>
      </c>
      <c r="D128" s="99">
        <v>20</v>
      </c>
      <c r="E128" s="100"/>
      <c r="F128" s="23"/>
      <c r="G128" s="24"/>
      <c r="H128" s="25"/>
      <c r="I128" s="101"/>
    </row>
    <row r="129" spans="1:9" ht="56.25">
      <c r="A129" s="98">
        <v>3</v>
      </c>
      <c r="B129" s="90" t="s">
        <v>103</v>
      </c>
      <c r="C129" s="20" t="s">
        <v>11</v>
      </c>
      <c r="D129" s="99">
        <v>20</v>
      </c>
      <c r="E129" s="100"/>
      <c r="F129" s="23"/>
      <c r="G129" s="24"/>
      <c r="H129" s="25"/>
      <c r="I129" s="101"/>
    </row>
    <row r="130" spans="1:9" ht="57" customHeight="1">
      <c r="A130" s="98">
        <v>4</v>
      </c>
      <c r="B130" s="90" t="s">
        <v>104</v>
      </c>
      <c r="C130" s="20" t="s">
        <v>11</v>
      </c>
      <c r="D130" s="99">
        <v>10</v>
      </c>
      <c r="E130" s="100"/>
      <c r="F130" s="23"/>
      <c r="G130" s="24"/>
      <c r="H130" s="25"/>
      <c r="I130" s="101"/>
    </row>
    <row r="131" spans="1:9" ht="45">
      <c r="A131" s="98">
        <v>5</v>
      </c>
      <c r="B131" s="90" t="s">
        <v>105</v>
      </c>
      <c r="C131" s="20" t="s">
        <v>11</v>
      </c>
      <c r="D131" s="99">
        <v>10</v>
      </c>
      <c r="E131" s="100"/>
      <c r="F131" s="23"/>
      <c r="G131" s="24"/>
      <c r="H131" s="25"/>
      <c r="I131" s="101"/>
    </row>
    <row r="132" spans="1:9" ht="67.5">
      <c r="A132" s="98">
        <v>6</v>
      </c>
      <c r="B132" s="90" t="s">
        <v>106</v>
      </c>
      <c r="C132" s="20" t="s">
        <v>11</v>
      </c>
      <c r="D132" s="99">
        <v>190</v>
      </c>
      <c r="E132" s="100"/>
      <c r="F132" s="23"/>
      <c r="G132" s="24"/>
      <c r="H132" s="25"/>
      <c r="I132" s="101"/>
    </row>
    <row r="133" spans="1:9" ht="56.25">
      <c r="A133" s="98">
        <v>7</v>
      </c>
      <c r="B133" s="90" t="s">
        <v>107</v>
      </c>
      <c r="C133" s="20" t="s">
        <v>11</v>
      </c>
      <c r="D133" s="99">
        <v>5</v>
      </c>
      <c r="E133" s="100"/>
      <c r="F133" s="23"/>
      <c r="G133" s="24"/>
      <c r="H133" s="25"/>
      <c r="I133" s="101"/>
    </row>
    <row r="134" spans="1:9" ht="55.5" customHeight="1">
      <c r="A134" s="98">
        <v>8</v>
      </c>
      <c r="B134" s="90" t="s">
        <v>108</v>
      </c>
      <c r="C134" s="20" t="s">
        <v>11</v>
      </c>
      <c r="D134" s="99">
        <v>5</v>
      </c>
      <c r="E134" s="100"/>
      <c r="F134" s="23"/>
      <c r="G134" s="24"/>
      <c r="H134" s="25"/>
      <c r="I134" s="101"/>
    </row>
    <row r="135" spans="1:9" ht="33.75">
      <c r="A135" s="98">
        <v>9</v>
      </c>
      <c r="B135" s="90" t="s">
        <v>109</v>
      </c>
      <c r="C135" s="20" t="s">
        <v>11</v>
      </c>
      <c r="D135" s="99">
        <v>5</v>
      </c>
      <c r="E135" s="100"/>
      <c r="F135" s="23"/>
      <c r="G135" s="24"/>
      <c r="H135" s="25"/>
      <c r="I135" s="101"/>
    </row>
    <row r="136" spans="1:9" ht="56.25">
      <c r="A136" s="98">
        <v>10</v>
      </c>
      <c r="B136" s="90" t="s">
        <v>110</v>
      </c>
      <c r="C136" s="20" t="s">
        <v>11</v>
      </c>
      <c r="D136" s="99">
        <v>5</v>
      </c>
      <c r="E136" s="100"/>
      <c r="F136" s="23"/>
      <c r="G136" s="24"/>
      <c r="H136" s="25"/>
      <c r="I136" s="101"/>
    </row>
    <row r="137" spans="1:9" ht="57" customHeight="1">
      <c r="A137" s="98">
        <v>11</v>
      </c>
      <c r="B137" s="90" t="s">
        <v>111</v>
      </c>
      <c r="C137" s="20" t="s">
        <v>11</v>
      </c>
      <c r="D137" s="99">
        <v>8</v>
      </c>
      <c r="E137" s="100"/>
      <c r="F137" s="23"/>
      <c r="G137" s="24"/>
      <c r="H137" s="25"/>
      <c r="I137" s="101"/>
    </row>
    <row r="138" spans="1:9" ht="21.75" customHeight="1">
      <c r="A138" s="98">
        <v>12</v>
      </c>
      <c r="B138" s="90" t="s">
        <v>112</v>
      </c>
      <c r="C138" s="20" t="s">
        <v>11</v>
      </c>
      <c r="D138" s="99">
        <v>4</v>
      </c>
      <c r="E138" s="100"/>
      <c r="F138" s="23"/>
      <c r="G138" s="24"/>
      <c r="H138" s="25"/>
      <c r="I138" s="101"/>
    </row>
    <row r="139" spans="1:9" ht="22.5">
      <c r="A139" s="98">
        <v>13</v>
      </c>
      <c r="B139" s="102" t="s">
        <v>113</v>
      </c>
      <c r="C139" s="20" t="s">
        <v>11</v>
      </c>
      <c r="D139" s="99">
        <v>180</v>
      </c>
      <c r="E139" s="100"/>
      <c r="F139" s="23"/>
      <c r="G139" s="24"/>
      <c r="H139" s="25"/>
      <c r="I139" s="101"/>
    </row>
    <row r="140" spans="1:9" ht="22.5">
      <c r="A140" s="98">
        <v>14</v>
      </c>
      <c r="B140" s="90" t="s">
        <v>114</v>
      </c>
      <c r="C140" s="20" t="s">
        <v>11</v>
      </c>
      <c r="D140" s="99">
        <v>20</v>
      </c>
      <c r="E140" s="100"/>
      <c r="F140" s="23"/>
      <c r="G140" s="24"/>
      <c r="H140" s="25"/>
      <c r="I140" s="101"/>
    </row>
    <row r="141" spans="1:9" ht="33.75">
      <c r="A141" s="98">
        <v>15</v>
      </c>
      <c r="B141" s="90" t="s">
        <v>115</v>
      </c>
      <c r="C141" s="20" t="s">
        <v>11</v>
      </c>
      <c r="D141" s="99">
        <v>2</v>
      </c>
      <c r="E141" s="100"/>
      <c r="F141" s="23"/>
      <c r="G141" s="24"/>
      <c r="H141" s="25"/>
      <c r="I141" s="101"/>
    </row>
    <row r="142" spans="1:9" ht="22.5">
      <c r="A142" s="98">
        <v>16</v>
      </c>
      <c r="B142" s="90" t="s">
        <v>116</v>
      </c>
      <c r="C142" s="20" t="s">
        <v>11</v>
      </c>
      <c r="D142" s="99">
        <v>20</v>
      </c>
      <c r="E142" s="100"/>
      <c r="F142" s="23"/>
      <c r="G142" s="24"/>
      <c r="H142" s="25"/>
      <c r="I142" s="101"/>
    </row>
    <row r="143" spans="1:9" ht="104.25" customHeight="1">
      <c r="A143" s="98">
        <v>17</v>
      </c>
      <c r="B143" s="90" t="s">
        <v>117</v>
      </c>
      <c r="C143" s="20" t="s">
        <v>11</v>
      </c>
      <c r="D143" s="99">
        <v>5</v>
      </c>
      <c r="E143" s="100"/>
      <c r="F143" s="23"/>
      <c r="G143" s="24"/>
      <c r="H143" s="25"/>
      <c r="I143" s="101"/>
    </row>
    <row r="144" spans="1:9" ht="79.5" customHeight="1">
      <c r="A144" s="98">
        <v>18</v>
      </c>
      <c r="B144" s="90" t="s">
        <v>118</v>
      </c>
      <c r="C144" s="20" t="s">
        <v>11</v>
      </c>
      <c r="D144" s="99">
        <v>40</v>
      </c>
      <c r="E144" s="100"/>
      <c r="F144" s="23"/>
      <c r="G144" s="24"/>
      <c r="H144" s="25"/>
      <c r="I144" s="101"/>
    </row>
    <row r="145" spans="1:9" ht="171" customHeight="1">
      <c r="A145" s="98">
        <v>19</v>
      </c>
      <c r="B145" s="90" t="s">
        <v>119</v>
      </c>
      <c r="C145" s="20" t="s">
        <v>11</v>
      </c>
      <c r="D145" s="99">
        <v>40</v>
      </c>
      <c r="E145" s="100"/>
      <c r="F145" s="23"/>
      <c r="G145" s="24"/>
      <c r="H145" s="25"/>
      <c r="I145" s="101"/>
    </row>
    <row r="146" spans="1:9" ht="146.25">
      <c r="A146" s="98">
        <v>20</v>
      </c>
      <c r="B146" s="90" t="s">
        <v>120</v>
      </c>
      <c r="C146" s="20" t="s">
        <v>11</v>
      </c>
      <c r="D146" s="99">
        <v>140</v>
      </c>
      <c r="E146" s="100"/>
      <c r="F146" s="23"/>
      <c r="G146" s="24"/>
      <c r="H146" s="25"/>
      <c r="I146" s="101"/>
    </row>
    <row r="147" spans="1:9" ht="45">
      <c r="A147" s="98">
        <v>21</v>
      </c>
      <c r="B147" s="90" t="s">
        <v>121</v>
      </c>
      <c r="C147" s="20" t="s">
        <v>11</v>
      </c>
      <c r="D147" s="99">
        <v>10</v>
      </c>
      <c r="E147" s="100"/>
      <c r="F147" s="23"/>
      <c r="G147" s="24"/>
      <c r="H147" s="25"/>
      <c r="I147" s="101"/>
    </row>
    <row r="148" spans="1:9" ht="45">
      <c r="A148" s="98">
        <v>22</v>
      </c>
      <c r="B148" s="90" t="s">
        <v>122</v>
      </c>
      <c r="C148" s="20" t="s">
        <v>11</v>
      </c>
      <c r="D148" s="99">
        <v>5</v>
      </c>
      <c r="E148" s="100"/>
      <c r="F148" s="23"/>
      <c r="G148" s="24"/>
      <c r="H148" s="25"/>
      <c r="I148" s="101"/>
    </row>
    <row r="149" spans="1:9" ht="45">
      <c r="A149" s="98">
        <v>23</v>
      </c>
      <c r="B149" s="90" t="s">
        <v>123</v>
      </c>
      <c r="C149" s="20" t="s">
        <v>11</v>
      </c>
      <c r="D149" s="99">
        <v>5</v>
      </c>
      <c r="E149" s="100"/>
      <c r="F149" s="23"/>
      <c r="G149" s="24"/>
      <c r="H149" s="25"/>
      <c r="I149" s="101"/>
    </row>
    <row r="150" spans="1:9" ht="69" customHeight="1">
      <c r="A150" s="98">
        <v>24</v>
      </c>
      <c r="B150" s="90" t="s">
        <v>124</v>
      </c>
      <c r="C150" s="20" t="s">
        <v>11</v>
      </c>
      <c r="D150" s="99">
        <v>5</v>
      </c>
      <c r="E150" s="100"/>
      <c r="F150" s="23"/>
      <c r="G150" s="24"/>
      <c r="H150" s="25"/>
      <c r="I150" s="101"/>
    </row>
    <row r="151" spans="1:9" ht="56.25">
      <c r="A151" s="98">
        <v>25</v>
      </c>
      <c r="B151" s="90" t="s">
        <v>125</v>
      </c>
      <c r="C151" s="20" t="s">
        <v>11</v>
      </c>
      <c r="D151" s="99">
        <v>5</v>
      </c>
      <c r="E151" s="100"/>
      <c r="F151" s="23"/>
      <c r="G151" s="24"/>
      <c r="H151" s="25"/>
      <c r="I151" s="101"/>
    </row>
    <row r="152" spans="1:9" ht="78.75">
      <c r="A152" s="98">
        <v>26</v>
      </c>
      <c r="B152" s="103" t="s">
        <v>126</v>
      </c>
      <c r="C152" s="20" t="s">
        <v>11</v>
      </c>
      <c r="D152" s="99">
        <v>4</v>
      </c>
      <c r="E152" s="100"/>
      <c r="F152" s="23"/>
      <c r="G152" s="24"/>
      <c r="H152" s="25"/>
      <c r="I152" s="101"/>
    </row>
    <row r="153" spans="1:9" ht="91.5" customHeight="1">
      <c r="A153" s="98">
        <v>27</v>
      </c>
      <c r="B153" s="103" t="s">
        <v>127</v>
      </c>
      <c r="C153" s="20" t="s">
        <v>11</v>
      </c>
      <c r="D153" s="99">
        <v>4</v>
      </c>
      <c r="E153" s="100"/>
      <c r="F153" s="23"/>
      <c r="G153" s="24"/>
      <c r="H153" s="25"/>
      <c r="I153" s="101"/>
    </row>
    <row r="154" spans="1:9" ht="78.75">
      <c r="A154" s="98">
        <v>28</v>
      </c>
      <c r="B154" s="103" t="s">
        <v>128</v>
      </c>
      <c r="C154" s="20" t="s">
        <v>11</v>
      </c>
      <c r="D154" s="99">
        <v>4</v>
      </c>
      <c r="E154" s="100"/>
      <c r="F154" s="23"/>
      <c r="G154" s="24"/>
      <c r="H154" s="25"/>
      <c r="I154" s="101"/>
    </row>
    <row r="155" spans="1:9" ht="95.25" customHeight="1">
      <c r="A155" s="98">
        <v>29</v>
      </c>
      <c r="B155" s="103" t="s">
        <v>129</v>
      </c>
      <c r="C155" s="20" t="s">
        <v>11</v>
      </c>
      <c r="D155" s="99">
        <v>4</v>
      </c>
      <c r="E155" s="100"/>
      <c r="F155" s="23"/>
      <c r="G155" s="24"/>
      <c r="H155" s="25"/>
      <c r="I155" s="101"/>
    </row>
    <row r="156" spans="1:9" ht="15" customHeight="1">
      <c r="A156" s="98">
        <v>30</v>
      </c>
      <c r="B156" s="103" t="s">
        <v>140</v>
      </c>
      <c r="C156" s="20" t="s">
        <v>11</v>
      </c>
      <c r="D156" s="99">
        <v>2</v>
      </c>
      <c r="E156" s="100"/>
      <c r="F156" s="23"/>
      <c r="G156" s="24"/>
      <c r="H156" s="25"/>
      <c r="I156" s="101"/>
    </row>
    <row r="157" spans="1:9">
      <c r="A157" s="98">
        <v>31</v>
      </c>
      <c r="B157" s="103" t="s">
        <v>130</v>
      </c>
      <c r="C157" s="20" t="s">
        <v>11</v>
      </c>
      <c r="D157" s="99">
        <v>2</v>
      </c>
      <c r="E157" s="100"/>
      <c r="F157" s="23"/>
      <c r="G157" s="24"/>
      <c r="H157" s="25"/>
      <c r="I157" s="101"/>
    </row>
    <row r="158" spans="1:9" ht="22.5">
      <c r="A158" s="98">
        <v>32</v>
      </c>
      <c r="B158" s="103" t="s">
        <v>131</v>
      </c>
      <c r="C158" s="20" t="s">
        <v>11</v>
      </c>
      <c r="D158" s="99">
        <v>2</v>
      </c>
      <c r="E158" s="100"/>
      <c r="F158" s="23"/>
      <c r="G158" s="24"/>
      <c r="H158" s="25"/>
      <c r="I158" s="101"/>
    </row>
    <row r="159" spans="1:9">
      <c r="A159" s="98">
        <v>33</v>
      </c>
      <c r="B159" s="103" t="s">
        <v>132</v>
      </c>
      <c r="C159" s="20" t="s">
        <v>11</v>
      </c>
      <c r="D159" s="99">
        <v>2</v>
      </c>
      <c r="E159" s="100"/>
      <c r="F159" s="23"/>
      <c r="G159" s="24"/>
      <c r="H159" s="25"/>
      <c r="I159" s="101"/>
    </row>
    <row r="160" spans="1:9">
      <c r="A160" s="98">
        <v>34</v>
      </c>
      <c r="B160" s="103" t="s">
        <v>17</v>
      </c>
      <c r="C160" s="20" t="s">
        <v>11</v>
      </c>
      <c r="D160" s="99">
        <v>30</v>
      </c>
      <c r="E160" s="100"/>
      <c r="F160" s="23"/>
      <c r="G160" s="24"/>
      <c r="H160" s="25"/>
      <c r="I160" s="101"/>
    </row>
    <row r="161" spans="1:9" ht="11.25" customHeight="1">
      <c r="A161" s="232" t="s">
        <v>28</v>
      </c>
      <c r="B161" s="232"/>
      <c r="C161" s="232"/>
      <c r="D161" s="232"/>
      <c r="E161" s="232"/>
      <c r="F161" s="44">
        <f>SUM(F127:F160)</f>
        <v>0</v>
      </c>
      <c r="G161" s="45"/>
      <c r="H161" s="46">
        <f t="shared" ref="H161" si="4">F161*1.08</f>
        <v>0</v>
      </c>
      <c r="I161" s="104"/>
    </row>
    <row r="162" spans="1:9">
      <c r="A162" s="105"/>
      <c r="B162" s="106"/>
      <c r="C162" s="107"/>
      <c r="D162" s="107"/>
      <c r="E162" s="107"/>
      <c r="F162" s="107"/>
      <c r="G162" s="107"/>
      <c r="H162" s="107"/>
      <c r="I162" s="105"/>
    </row>
    <row r="163" spans="1:9" ht="15" customHeight="1">
      <c r="A163" s="231" t="s">
        <v>133</v>
      </c>
      <c r="B163" s="231"/>
      <c r="C163" s="231"/>
      <c r="D163" s="231"/>
      <c r="E163" s="231"/>
      <c r="F163" s="231"/>
      <c r="G163" s="231"/>
      <c r="H163" s="231"/>
      <c r="I163" s="231"/>
    </row>
    <row r="164" spans="1:9" ht="93.75" customHeight="1">
      <c r="A164" s="17"/>
      <c r="B164" s="228" t="s">
        <v>30</v>
      </c>
      <c r="C164" s="228"/>
      <c r="D164" s="228"/>
      <c r="E164" s="228"/>
      <c r="F164" s="228"/>
      <c r="G164" s="228"/>
      <c r="H164" s="228"/>
      <c r="I164" s="228"/>
    </row>
    <row r="165" spans="1:9">
      <c r="A165" s="98">
        <v>1</v>
      </c>
      <c r="B165" s="90" t="s">
        <v>134</v>
      </c>
      <c r="C165" s="20" t="s">
        <v>11</v>
      </c>
      <c r="D165" s="99">
        <v>100</v>
      </c>
      <c r="E165" s="108"/>
      <c r="F165" s="23"/>
      <c r="G165" s="24"/>
      <c r="H165" s="25"/>
      <c r="I165" s="101"/>
    </row>
    <row r="166" spans="1:9">
      <c r="A166" s="98">
        <v>2</v>
      </c>
      <c r="B166" s="90" t="s">
        <v>135</v>
      </c>
      <c r="C166" s="20" t="s">
        <v>11</v>
      </c>
      <c r="D166" s="99">
        <v>100</v>
      </c>
      <c r="E166" s="108"/>
      <c r="F166" s="23"/>
      <c r="G166" s="24"/>
      <c r="H166" s="25"/>
      <c r="I166" s="101"/>
    </row>
    <row r="167" spans="1:9">
      <c r="A167" s="98">
        <v>3</v>
      </c>
      <c r="B167" s="90" t="s">
        <v>136</v>
      </c>
      <c r="C167" s="20" t="s">
        <v>11</v>
      </c>
      <c r="D167" s="99">
        <v>100</v>
      </c>
      <c r="E167" s="108"/>
      <c r="F167" s="23"/>
      <c r="G167" s="24"/>
      <c r="H167" s="25"/>
      <c r="I167" s="101"/>
    </row>
    <row r="168" spans="1:9">
      <c r="A168" s="98">
        <v>4</v>
      </c>
      <c r="B168" s="90" t="s">
        <v>137</v>
      </c>
      <c r="C168" s="20" t="s">
        <v>11</v>
      </c>
      <c r="D168" s="99">
        <v>5</v>
      </c>
      <c r="E168" s="108"/>
      <c r="F168" s="23"/>
      <c r="G168" s="24"/>
      <c r="H168" s="25"/>
      <c r="I168" s="101"/>
    </row>
    <row r="169" spans="1:9">
      <c r="A169" s="98">
        <v>5</v>
      </c>
      <c r="B169" s="90" t="s">
        <v>138</v>
      </c>
      <c r="C169" s="20" t="s">
        <v>11</v>
      </c>
      <c r="D169" s="99">
        <v>10</v>
      </c>
      <c r="E169" s="108"/>
      <c r="F169" s="23"/>
      <c r="G169" s="24"/>
      <c r="H169" s="25"/>
      <c r="I169" s="101"/>
    </row>
    <row r="170" spans="1:9">
      <c r="A170" s="98">
        <v>6</v>
      </c>
      <c r="B170" s="109" t="s">
        <v>17</v>
      </c>
      <c r="C170" s="20" t="s">
        <v>11</v>
      </c>
      <c r="D170" s="99">
        <v>200</v>
      </c>
      <c r="E170" s="108"/>
      <c r="F170" s="23"/>
      <c r="G170" s="24"/>
      <c r="H170" s="25"/>
      <c r="I170" s="101"/>
    </row>
    <row r="171" spans="1:9" ht="78.75">
      <c r="A171" s="98">
        <v>7</v>
      </c>
      <c r="B171" s="103" t="s">
        <v>126</v>
      </c>
      <c r="C171" s="20" t="s">
        <v>11</v>
      </c>
      <c r="D171" s="99">
        <v>40</v>
      </c>
      <c r="E171" s="108"/>
      <c r="F171" s="23"/>
      <c r="G171" s="24"/>
      <c r="H171" s="25"/>
      <c r="I171" s="101"/>
    </row>
    <row r="172" spans="1:9" ht="101.25">
      <c r="A172" s="98">
        <v>8</v>
      </c>
      <c r="B172" s="103" t="s">
        <v>127</v>
      </c>
      <c r="C172" s="20" t="s">
        <v>11</v>
      </c>
      <c r="D172" s="99">
        <v>10</v>
      </c>
      <c r="E172" s="108"/>
      <c r="F172" s="23"/>
      <c r="G172" s="24"/>
      <c r="H172" s="25"/>
      <c r="I172" s="101"/>
    </row>
    <row r="173" spans="1:9" ht="78.75">
      <c r="A173" s="98">
        <v>9</v>
      </c>
      <c r="B173" s="103" t="s">
        <v>128</v>
      </c>
      <c r="C173" s="20" t="s">
        <v>11</v>
      </c>
      <c r="D173" s="99">
        <v>40</v>
      </c>
      <c r="E173" s="108"/>
      <c r="F173" s="23"/>
      <c r="G173" s="24"/>
      <c r="H173" s="25"/>
      <c r="I173" s="101"/>
    </row>
    <row r="174" spans="1:9" ht="94.5" customHeight="1">
      <c r="A174" s="98">
        <v>10</v>
      </c>
      <c r="B174" s="103" t="s">
        <v>129</v>
      </c>
      <c r="C174" s="20" t="s">
        <v>11</v>
      </c>
      <c r="D174" s="99">
        <v>10</v>
      </c>
      <c r="E174" s="108"/>
      <c r="F174" s="23"/>
      <c r="G174" s="24"/>
      <c r="H174" s="25"/>
      <c r="I174" s="101"/>
    </row>
    <row r="175" spans="1:9">
      <c r="A175" s="98">
        <v>11</v>
      </c>
      <c r="B175" s="103" t="s">
        <v>139</v>
      </c>
      <c r="C175" s="20" t="s">
        <v>11</v>
      </c>
      <c r="D175" s="99">
        <v>2</v>
      </c>
      <c r="E175" s="108"/>
      <c r="F175" s="23"/>
      <c r="G175" s="24"/>
      <c r="H175" s="25"/>
      <c r="I175" s="101"/>
    </row>
    <row r="176" spans="1:9" ht="12" customHeight="1">
      <c r="A176" s="98">
        <v>12</v>
      </c>
      <c r="B176" s="103" t="s">
        <v>140</v>
      </c>
      <c r="C176" s="20" t="s">
        <v>11</v>
      </c>
      <c r="D176" s="99">
        <v>100</v>
      </c>
      <c r="E176" s="108"/>
      <c r="F176" s="23"/>
      <c r="G176" s="24"/>
      <c r="H176" s="25"/>
      <c r="I176" s="101"/>
    </row>
    <row r="177" spans="1:9">
      <c r="A177" s="98">
        <v>13</v>
      </c>
      <c r="B177" s="103" t="s">
        <v>130</v>
      </c>
      <c r="C177" s="20" t="s">
        <v>11</v>
      </c>
      <c r="D177" s="99">
        <v>100</v>
      </c>
      <c r="E177" s="108"/>
      <c r="F177" s="23"/>
      <c r="G177" s="24"/>
      <c r="H177" s="25"/>
      <c r="I177" s="101"/>
    </row>
    <row r="178" spans="1:9" ht="22.5">
      <c r="A178" s="98">
        <v>14</v>
      </c>
      <c r="B178" s="103" t="s">
        <v>131</v>
      </c>
      <c r="C178" s="20" t="s">
        <v>11</v>
      </c>
      <c r="D178" s="99">
        <v>100</v>
      </c>
      <c r="E178" s="108"/>
      <c r="F178" s="110"/>
      <c r="G178" s="24"/>
      <c r="H178" s="25"/>
      <c r="I178" s="101"/>
    </row>
    <row r="179" spans="1:9" ht="49.5" customHeight="1">
      <c r="A179" s="17"/>
      <c r="B179" s="225" t="s">
        <v>141</v>
      </c>
      <c r="C179" s="225"/>
      <c r="D179" s="225"/>
      <c r="E179" s="225"/>
      <c r="F179" s="225"/>
      <c r="G179" s="225"/>
      <c r="H179" s="225"/>
      <c r="I179" s="225"/>
    </row>
    <row r="180" spans="1:9">
      <c r="A180" s="98">
        <v>1</v>
      </c>
      <c r="B180" s="103" t="s">
        <v>57</v>
      </c>
      <c r="C180" s="20" t="s">
        <v>11</v>
      </c>
      <c r="D180" s="99">
        <v>10</v>
      </c>
      <c r="E180" s="108"/>
      <c r="F180" s="110"/>
      <c r="G180" s="24"/>
      <c r="H180" s="25"/>
      <c r="I180" s="101"/>
    </row>
    <row r="181" spans="1:9">
      <c r="A181" s="98">
        <v>2</v>
      </c>
      <c r="B181" s="103" t="s">
        <v>135</v>
      </c>
      <c r="C181" s="20" t="s">
        <v>11</v>
      </c>
      <c r="D181" s="99">
        <v>10</v>
      </c>
      <c r="E181" s="108"/>
      <c r="F181" s="110"/>
      <c r="G181" s="24"/>
      <c r="H181" s="25"/>
      <c r="I181" s="101"/>
    </row>
    <row r="182" spans="1:9">
      <c r="A182" s="98">
        <v>3</v>
      </c>
      <c r="B182" s="103" t="s">
        <v>142</v>
      </c>
      <c r="C182" s="20" t="s">
        <v>11</v>
      </c>
      <c r="D182" s="99">
        <v>10</v>
      </c>
      <c r="E182" s="108"/>
      <c r="F182" s="23"/>
      <c r="G182" s="24"/>
      <c r="H182" s="25"/>
      <c r="I182" s="101"/>
    </row>
    <row r="183" spans="1:9">
      <c r="A183" s="98">
        <v>4</v>
      </c>
      <c r="B183" s="103" t="s">
        <v>17</v>
      </c>
      <c r="C183" s="20" t="s">
        <v>11</v>
      </c>
      <c r="D183" s="99">
        <v>3</v>
      </c>
      <c r="E183" s="108"/>
      <c r="F183" s="23"/>
      <c r="G183" s="24"/>
      <c r="H183" s="25"/>
      <c r="I183" s="101"/>
    </row>
    <row r="184" spans="1:9" ht="11.25" customHeight="1">
      <c r="A184" s="232" t="s">
        <v>28</v>
      </c>
      <c r="B184" s="232"/>
      <c r="C184" s="232"/>
      <c r="D184" s="232"/>
      <c r="E184" s="232"/>
      <c r="F184" s="44">
        <f>SUM(F180:F183,F165:F178)</f>
        <v>0</v>
      </c>
      <c r="G184" s="45"/>
      <c r="H184" s="46">
        <f>F184*1.08</f>
        <v>0</v>
      </c>
      <c r="I184" s="104"/>
    </row>
    <row r="185" spans="1:9">
      <c r="A185" s="105"/>
      <c r="B185" s="106"/>
      <c r="C185" s="107"/>
      <c r="D185" s="107"/>
      <c r="E185" s="107"/>
      <c r="F185" s="107"/>
      <c r="G185" s="107"/>
      <c r="H185" s="107"/>
      <c r="I185" s="105"/>
    </row>
    <row r="186" spans="1:9" ht="12.75" customHeight="1">
      <c r="A186" s="231" t="s">
        <v>143</v>
      </c>
      <c r="B186" s="231"/>
      <c r="C186" s="231"/>
      <c r="D186" s="231"/>
      <c r="E186" s="231"/>
      <c r="F186" s="231"/>
      <c r="G186" s="231"/>
      <c r="H186" s="231"/>
      <c r="I186" s="231"/>
    </row>
    <row r="187" spans="1:9" ht="83.25" customHeight="1">
      <c r="A187" s="111"/>
      <c r="B187" s="225" t="s">
        <v>144</v>
      </c>
      <c r="C187" s="225"/>
      <c r="D187" s="225"/>
      <c r="E187" s="225"/>
      <c r="F187" s="225"/>
      <c r="G187" s="225"/>
      <c r="H187" s="225"/>
      <c r="I187" s="225"/>
    </row>
    <row r="188" spans="1:9">
      <c r="A188" s="98">
        <v>1</v>
      </c>
      <c r="B188" s="112" t="s">
        <v>145</v>
      </c>
      <c r="C188" s="113" t="s">
        <v>11</v>
      </c>
      <c r="D188" s="114">
        <v>30</v>
      </c>
      <c r="E188" s="115"/>
      <c r="F188" s="23"/>
      <c r="G188" s="116"/>
      <c r="H188" s="117"/>
      <c r="I188" s="118"/>
    </row>
    <row r="189" spans="1:9">
      <c r="A189" s="98">
        <v>2</v>
      </c>
      <c r="B189" s="19" t="s">
        <v>146</v>
      </c>
      <c r="C189" s="86" t="s">
        <v>11</v>
      </c>
      <c r="D189" s="41">
        <v>30</v>
      </c>
      <c r="E189" s="100"/>
      <c r="F189" s="23"/>
      <c r="G189" s="116"/>
      <c r="H189" s="117"/>
      <c r="I189" s="119"/>
    </row>
    <row r="190" spans="1:9">
      <c r="A190" s="98">
        <v>3</v>
      </c>
      <c r="B190" s="19" t="s">
        <v>147</v>
      </c>
      <c r="C190" s="86" t="s">
        <v>11</v>
      </c>
      <c r="D190" s="41">
        <v>10</v>
      </c>
      <c r="E190" s="100"/>
      <c r="F190" s="23"/>
      <c r="G190" s="116"/>
      <c r="H190" s="117"/>
      <c r="I190" s="119"/>
    </row>
    <row r="191" spans="1:9">
      <c r="A191" s="98">
        <v>4</v>
      </c>
      <c r="B191" s="19" t="s">
        <v>148</v>
      </c>
      <c r="C191" s="86" t="s">
        <v>11</v>
      </c>
      <c r="D191" s="41">
        <v>30</v>
      </c>
      <c r="E191" s="100"/>
      <c r="F191" s="23"/>
      <c r="G191" s="116"/>
      <c r="H191" s="117"/>
      <c r="I191" s="119"/>
    </row>
    <row r="192" spans="1:9">
      <c r="A192" s="98">
        <v>5</v>
      </c>
      <c r="B192" s="19" t="s">
        <v>149</v>
      </c>
      <c r="C192" s="86" t="s">
        <v>11</v>
      </c>
      <c r="D192" s="41">
        <v>20</v>
      </c>
      <c r="E192" s="100"/>
      <c r="F192" s="23"/>
      <c r="G192" s="116"/>
      <c r="H192" s="117"/>
      <c r="I192" s="119"/>
    </row>
    <row r="193" spans="1:9">
      <c r="A193" s="98">
        <v>6</v>
      </c>
      <c r="B193" s="19" t="s">
        <v>150</v>
      </c>
      <c r="C193" s="86" t="s">
        <v>11</v>
      </c>
      <c r="D193" s="41">
        <v>20</v>
      </c>
      <c r="E193" s="100"/>
      <c r="F193" s="23"/>
      <c r="G193" s="116"/>
      <c r="H193" s="117"/>
      <c r="I193" s="119"/>
    </row>
    <row r="194" spans="1:9">
      <c r="A194" s="98">
        <v>7</v>
      </c>
      <c r="B194" s="19" t="s">
        <v>151</v>
      </c>
      <c r="C194" s="86" t="s">
        <v>11</v>
      </c>
      <c r="D194" s="41">
        <v>20</v>
      </c>
      <c r="E194" s="100"/>
      <c r="F194" s="23"/>
      <c r="G194" s="116"/>
      <c r="H194" s="117"/>
      <c r="I194" s="119"/>
    </row>
    <row r="195" spans="1:9">
      <c r="A195" s="98">
        <v>8</v>
      </c>
      <c r="B195" s="19" t="s">
        <v>152</v>
      </c>
      <c r="C195" s="86" t="s">
        <v>11</v>
      </c>
      <c r="D195" s="41">
        <v>5</v>
      </c>
      <c r="E195" s="100"/>
      <c r="F195" s="23"/>
      <c r="G195" s="116"/>
      <c r="H195" s="117"/>
      <c r="I195" s="119"/>
    </row>
    <row r="196" spans="1:9">
      <c r="A196" s="98">
        <v>9</v>
      </c>
      <c r="B196" s="19" t="s">
        <v>153</v>
      </c>
      <c r="C196" s="86" t="s">
        <v>11</v>
      </c>
      <c r="D196" s="41">
        <v>2</v>
      </c>
      <c r="E196" s="100"/>
      <c r="F196" s="23"/>
      <c r="G196" s="116"/>
      <c r="H196" s="117"/>
      <c r="I196" s="119"/>
    </row>
    <row r="197" spans="1:9">
      <c r="A197" s="98">
        <v>10</v>
      </c>
      <c r="B197" s="19" t="s">
        <v>154</v>
      </c>
      <c r="C197" s="86" t="s">
        <v>11</v>
      </c>
      <c r="D197" s="41">
        <v>30</v>
      </c>
      <c r="E197" s="100"/>
      <c r="F197" s="23"/>
      <c r="G197" s="116"/>
      <c r="H197" s="117"/>
      <c r="I197" s="119"/>
    </row>
    <row r="198" spans="1:9">
      <c r="A198" s="98">
        <v>11</v>
      </c>
      <c r="B198" s="19" t="s">
        <v>155</v>
      </c>
      <c r="C198" s="86" t="s">
        <v>11</v>
      </c>
      <c r="D198" s="41">
        <v>30</v>
      </c>
      <c r="E198" s="100"/>
      <c r="F198" s="23"/>
      <c r="G198" s="116"/>
      <c r="H198" s="117"/>
      <c r="I198" s="119"/>
    </row>
    <row r="199" spans="1:9">
      <c r="A199" s="98">
        <v>12</v>
      </c>
      <c r="B199" s="19" t="s">
        <v>156</v>
      </c>
      <c r="C199" s="86" t="s">
        <v>11</v>
      </c>
      <c r="D199" s="41">
        <v>10</v>
      </c>
      <c r="E199" s="100"/>
      <c r="F199" s="23"/>
      <c r="G199" s="116"/>
      <c r="H199" s="117"/>
      <c r="I199" s="119"/>
    </row>
    <row r="200" spans="1:9">
      <c r="A200" s="98">
        <v>13</v>
      </c>
      <c r="B200" s="19" t="s">
        <v>157</v>
      </c>
      <c r="C200" s="86" t="s">
        <v>11</v>
      </c>
      <c r="D200" s="41">
        <v>10</v>
      </c>
      <c r="E200" s="100"/>
      <c r="F200" s="23"/>
      <c r="G200" s="116"/>
      <c r="H200" s="117"/>
      <c r="I200" s="119"/>
    </row>
    <row r="201" spans="1:9">
      <c r="A201" s="98">
        <v>14</v>
      </c>
      <c r="B201" s="19" t="s">
        <v>158</v>
      </c>
      <c r="C201" s="86" t="s">
        <v>11</v>
      </c>
      <c r="D201" s="41">
        <v>20</v>
      </c>
      <c r="E201" s="100"/>
      <c r="F201" s="23"/>
      <c r="G201" s="116"/>
      <c r="H201" s="117"/>
      <c r="I201" s="119"/>
    </row>
    <row r="202" spans="1:9" ht="56.25">
      <c r="A202" s="98">
        <v>15</v>
      </c>
      <c r="B202" s="90" t="s">
        <v>159</v>
      </c>
      <c r="C202" s="86" t="s">
        <v>11</v>
      </c>
      <c r="D202" s="41">
        <v>2</v>
      </c>
      <c r="E202" s="100"/>
      <c r="F202" s="23"/>
      <c r="G202" s="116"/>
      <c r="H202" s="117"/>
      <c r="I202" s="119"/>
    </row>
    <row r="203" spans="1:9" ht="23.25" customHeight="1">
      <c r="A203" s="98">
        <v>16</v>
      </c>
      <c r="B203" s="90" t="s">
        <v>160</v>
      </c>
      <c r="C203" s="86" t="s">
        <v>11</v>
      </c>
      <c r="D203" s="41">
        <v>2</v>
      </c>
      <c r="E203" s="100"/>
      <c r="F203" s="23"/>
      <c r="G203" s="116"/>
      <c r="H203" s="117"/>
      <c r="I203" s="119"/>
    </row>
    <row r="204" spans="1:9" ht="22.5">
      <c r="A204" s="98">
        <v>17</v>
      </c>
      <c r="B204" s="90" t="s">
        <v>161</v>
      </c>
      <c r="C204" s="86" t="s">
        <v>11</v>
      </c>
      <c r="D204" s="41">
        <v>2</v>
      </c>
      <c r="E204" s="100"/>
      <c r="F204" s="23"/>
      <c r="G204" s="116"/>
      <c r="H204" s="117"/>
      <c r="I204" s="119"/>
    </row>
    <row r="205" spans="1:9">
      <c r="A205" s="98">
        <v>18</v>
      </c>
      <c r="B205" s="19" t="s">
        <v>17</v>
      </c>
      <c r="C205" s="86" t="s">
        <v>11</v>
      </c>
      <c r="D205" s="41">
        <v>10</v>
      </c>
      <c r="E205" s="100"/>
      <c r="F205" s="23"/>
      <c r="G205" s="116"/>
      <c r="H205" s="117"/>
      <c r="I205" s="119"/>
    </row>
    <row r="206" spans="1:9">
      <c r="A206" s="98">
        <v>19</v>
      </c>
      <c r="B206" s="19" t="s">
        <v>162</v>
      </c>
      <c r="C206" s="86" t="s">
        <v>11</v>
      </c>
      <c r="D206" s="41">
        <v>30</v>
      </c>
      <c r="E206" s="100"/>
      <c r="F206" s="23"/>
      <c r="G206" s="116"/>
      <c r="H206" s="117"/>
      <c r="I206" s="119"/>
    </row>
    <row r="207" spans="1:9">
      <c r="A207" s="98">
        <v>20</v>
      </c>
      <c r="B207" s="19" t="s">
        <v>163</v>
      </c>
      <c r="C207" s="86" t="s">
        <v>11</v>
      </c>
      <c r="D207" s="41">
        <v>10</v>
      </c>
      <c r="E207" s="100"/>
      <c r="F207" s="23"/>
      <c r="G207" s="116"/>
      <c r="H207" s="117"/>
      <c r="I207" s="119"/>
    </row>
    <row r="208" spans="1:9">
      <c r="A208" s="98">
        <v>21</v>
      </c>
      <c r="B208" s="19" t="s">
        <v>164</v>
      </c>
      <c r="C208" s="86" t="s">
        <v>11</v>
      </c>
      <c r="D208" s="41">
        <v>10</v>
      </c>
      <c r="E208" s="100"/>
      <c r="F208" s="23"/>
      <c r="G208" s="116"/>
      <c r="H208" s="117"/>
      <c r="I208" s="119"/>
    </row>
    <row r="209" spans="1:9">
      <c r="A209" s="98">
        <v>22</v>
      </c>
      <c r="B209" s="19" t="s">
        <v>165</v>
      </c>
      <c r="C209" s="86" t="s">
        <v>11</v>
      </c>
      <c r="D209" s="41">
        <v>20</v>
      </c>
      <c r="E209" s="100"/>
      <c r="F209" s="23"/>
      <c r="G209" s="116"/>
      <c r="H209" s="117"/>
      <c r="I209" s="119"/>
    </row>
    <row r="210" spans="1:9">
      <c r="A210" s="98">
        <v>23</v>
      </c>
      <c r="B210" s="19" t="s">
        <v>166</v>
      </c>
      <c r="C210" s="86" t="s">
        <v>11</v>
      </c>
      <c r="D210" s="41">
        <v>1</v>
      </c>
      <c r="E210" s="100"/>
      <c r="F210" s="23"/>
      <c r="G210" s="116"/>
      <c r="H210" s="117"/>
      <c r="I210" s="119"/>
    </row>
    <row r="211" spans="1:9" ht="11.25" customHeight="1">
      <c r="A211" s="232" t="s">
        <v>28</v>
      </c>
      <c r="B211" s="232"/>
      <c r="C211" s="232"/>
      <c r="D211" s="232"/>
      <c r="E211" s="232"/>
      <c r="F211" s="44">
        <f>SUM(F188:F210)</f>
        <v>0</v>
      </c>
      <c r="G211" s="45"/>
      <c r="H211" s="46">
        <f t="shared" ref="H211" si="5">F211*1.08</f>
        <v>0</v>
      </c>
      <c r="I211" s="104"/>
    </row>
    <row r="212" spans="1:9">
      <c r="B212" s="2"/>
      <c r="C212" s="5"/>
    </row>
    <row r="213" spans="1:9" ht="12.75" customHeight="1">
      <c r="A213" s="220" t="s">
        <v>167</v>
      </c>
      <c r="B213" s="220"/>
      <c r="C213" s="220"/>
      <c r="D213" s="220"/>
      <c r="E213" s="220"/>
      <c r="F213" s="220"/>
      <c r="G213" s="220"/>
      <c r="H213" s="220"/>
      <c r="I213" s="220"/>
    </row>
    <row r="214" spans="1:9" ht="274.5" customHeight="1">
      <c r="A214" s="18">
        <v>1</v>
      </c>
      <c r="B214" s="90" t="s">
        <v>168</v>
      </c>
      <c r="C214" s="20" t="s">
        <v>75</v>
      </c>
      <c r="D214" s="20">
        <v>3</v>
      </c>
      <c r="E214" s="22"/>
      <c r="F214" s="42"/>
      <c r="G214" s="120"/>
      <c r="H214" s="117"/>
      <c r="I214" s="121"/>
    </row>
    <row r="215" spans="1:9" ht="292.5">
      <c r="A215" s="18">
        <v>22</v>
      </c>
      <c r="B215" s="90" t="s">
        <v>169</v>
      </c>
      <c r="C215" s="20" t="s">
        <v>75</v>
      </c>
      <c r="D215" s="20">
        <v>3</v>
      </c>
      <c r="E215" s="22"/>
      <c r="F215" s="42"/>
      <c r="G215" s="120"/>
      <c r="H215" s="117"/>
      <c r="I215" s="122"/>
    </row>
    <row r="216" spans="1:9" ht="326.25">
      <c r="A216" s="18">
        <v>3</v>
      </c>
      <c r="B216" s="90" t="s">
        <v>170</v>
      </c>
      <c r="C216" s="20" t="s">
        <v>75</v>
      </c>
      <c r="D216" s="20">
        <v>3</v>
      </c>
      <c r="E216" s="22"/>
      <c r="F216" s="42"/>
      <c r="G216" s="120"/>
      <c r="H216" s="117"/>
      <c r="I216" s="121"/>
    </row>
    <row r="217" spans="1:9" ht="326.25">
      <c r="A217" s="18">
        <v>4</v>
      </c>
      <c r="B217" s="90" t="s">
        <v>171</v>
      </c>
      <c r="C217" s="20" t="s">
        <v>75</v>
      </c>
      <c r="D217" s="20">
        <v>3</v>
      </c>
      <c r="E217" s="22"/>
      <c r="F217" s="42"/>
      <c r="G217" s="120"/>
      <c r="H217" s="117"/>
      <c r="I217" s="121"/>
    </row>
    <row r="218" spans="1:9" ht="112.5">
      <c r="A218" s="18">
        <v>5</v>
      </c>
      <c r="B218" s="90" t="s">
        <v>172</v>
      </c>
      <c r="C218" s="20" t="s">
        <v>75</v>
      </c>
      <c r="D218" s="20">
        <v>3</v>
      </c>
      <c r="E218" s="22"/>
      <c r="F218" s="42"/>
      <c r="G218" s="120"/>
      <c r="H218" s="117"/>
      <c r="I218" s="121"/>
    </row>
    <row r="219" spans="1:9" ht="202.5">
      <c r="A219" s="18">
        <v>6</v>
      </c>
      <c r="B219" s="90" t="s">
        <v>173</v>
      </c>
      <c r="C219" s="20" t="s">
        <v>75</v>
      </c>
      <c r="D219" s="123">
        <v>4</v>
      </c>
      <c r="E219" s="124"/>
      <c r="F219" s="42"/>
      <c r="G219" s="125"/>
      <c r="H219" s="117"/>
      <c r="I219" s="121"/>
    </row>
    <row r="220" spans="1:9" ht="191.25">
      <c r="A220" s="18">
        <v>7</v>
      </c>
      <c r="B220" s="90" t="s">
        <v>174</v>
      </c>
      <c r="C220" s="20" t="s">
        <v>75</v>
      </c>
      <c r="D220" s="123">
        <v>4</v>
      </c>
      <c r="E220" s="124"/>
      <c r="F220" s="42"/>
      <c r="G220" s="125"/>
      <c r="H220" s="117"/>
      <c r="I220" s="121"/>
    </row>
    <row r="221" spans="1:9" ht="22.5">
      <c r="A221" s="18">
        <v>8</v>
      </c>
      <c r="B221" s="90" t="s">
        <v>175</v>
      </c>
      <c r="C221" s="20" t="s">
        <v>75</v>
      </c>
      <c r="D221" s="123">
        <v>100</v>
      </c>
      <c r="E221" s="124"/>
      <c r="F221" s="42"/>
      <c r="G221" s="125"/>
      <c r="H221" s="117"/>
      <c r="I221" s="121"/>
    </row>
    <row r="222" spans="1:9" ht="22.5">
      <c r="A222" s="18">
        <v>9</v>
      </c>
      <c r="B222" s="90" t="s">
        <v>176</v>
      </c>
      <c r="C222" s="20" t="s">
        <v>75</v>
      </c>
      <c r="D222" s="123">
        <v>10</v>
      </c>
      <c r="E222" s="124"/>
      <c r="F222" s="42"/>
      <c r="G222" s="125"/>
      <c r="H222" s="117"/>
      <c r="I222" s="121"/>
    </row>
    <row r="223" spans="1:9" s="126" customFormat="1" ht="22.5">
      <c r="A223" s="18">
        <v>10</v>
      </c>
      <c r="B223" s="90" t="s">
        <v>177</v>
      </c>
      <c r="C223" s="20" t="s">
        <v>75</v>
      </c>
      <c r="D223" s="123">
        <v>10</v>
      </c>
      <c r="E223" s="124"/>
      <c r="F223" s="42"/>
      <c r="G223" s="125"/>
      <c r="H223" s="117"/>
      <c r="I223" s="121"/>
    </row>
    <row r="224" spans="1:9" ht="22.5">
      <c r="A224" s="18">
        <v>11</v>
      </c>
      <c r="B224" s="90" t="s">
        <v>178</v>
      </c>
      <c r="C224" s="20" t="s">
        <v>75</v>
      </c>
      <c r="D224" s="123">
        <v>10</v>
      </c>
      <c r="E224" s="124"/>
      <c r="F224" s="42"/>
      <c r="G224" s="125"/>
      <c r="H224" s="117"/>
      <c r="I224" s="121"/>
    </row>
    <row r="225" spans="1:9" ht="22.5">
      <c r="A225" s="18">
        <v>12</v>
      </c>
      <c r="B225" s="90" t="s">
        <v>179</v>
      </c>
      <c r="C225" s="20" t="s">
        <v>75</v>
      </c>
      <c r="D225" s="123">
        <v>10</v>
      </c>
      <c r="E225" s="124"/>
      <c r="F225" s="42"/>
      <c r="G225" s="125"/>
      <c r="H225" s="117"/>
      <c r="I225" s="121"/>
    </row>
    <row r="226" spans="1:9" ht="22.5">
      <c r="A226" s="18">
        <v>13</v>
      </c>
      <c r="B226" s="90" t="s">
        <v>180</v>
      </c>
      <c r="C226" s="20" t="s">
        <v>75</v>
      </c>
      <c r="D226" s="123">
        <v>8</v>
      </c>
      <c r="E226" s="124"/>
      <c r="F226" s="42"/>
      <c r="G226" s="125"/>
      <c r="H226" s="117"/>
      <c r="I226" s="121"/>
    </row>
    <row r="227" spans="1:9" ht="22.5">
      <c r="A227" s="18">
        <v>14</v>
      </c>
      <c r="B227" s="90" t="s">
        <v>181</v>
      </c>
      <c r="C227" s="20" t="s">
        <v>75</v>
      </c>
      <c r="D227" s="123">
        <v>8</v>
      </c>
      <c r="E227" s="124"/>
      <c r="F227" s="42"/>
      <c r="G227" s="125"/>
      <c r="H227" s="117"/>
      <c r="I227" s="121"/>
    </row>
    <row r="228" spans="1:9">
      <c r="A228" s="18">
        <v>15</v>
      </c>
      <c r="B228" s="90" t="s">
        <v>182</v>
      </c>
      <c r="C228" s="20" t="s">
        <v>75</v>
      </c>
      <c r="D228" s="123">
        <v>20</v>
      </c>
      <c r="E228" s="124"/>
      <c r="F228" s="42"/>
      <c r="G228" s="125"/>
      <c r="H228" s="117"/>
      <c r="I228" s="122"/>
    </row>
    <row r="229" spans="1:9">
      <c r="A229" s="18">
        <v>16</v>
      </c>
      <c r="B229" s="90" t="s">
        <v>183</v>
      </c>
      <c r="C229" s="20" t="s">
        <v>75</v>
      </c>
      <c r="D229" s="123">
        <v>2</v>
      </c>
      <c r="E229" s="124"/>
      <c r="F229" s="42"/>
      <c r="G229" s="125"/>
      <c r="H229" s="117"/>
      <c r="I229" s="121"/>
    </row>
    <row r="230" spans="1:9">
      <c r="A230" s="18">
        <v>17</v>
      </c>
      <c r="B230" s="90" t="s">
        <v>184</v>
      </c>
      <c r="C230" s="20" t="s">
        <v>75</v>
      </c>
      <c r="D230" s="123">
        <v>20</v>
      </c>
      <c r="E230" s="124"/>
      <c r="F230" s="42"/>
      <c r="G230" s="125"/>
      <c r="H230" s="117"/>
      <c r="I230" s="121"/>
    </row>
    <row r="231" spans="1:9" ht="22.5">
      <c r="A231" s="18">
        <v>18</v>
      </c>
      <c r="B231" s="90" t="s">
        <v>185</v>
      </c>
      <c r="C231" s="20" t="s">
        <v>75</v>
      </c>
      <c r="D231" s="123">
        <v>100</v>
      </c>
      <c r="E231" s="124"/>
      <c r="F231" s="42"/>
      <c r="G231" s="125"/>
      <c r="H231" s="117"/>
      <c r="I231" s="121"/>
    </row>
    <row r="232" spans="1:9">
      <c r="A232" s="18">
        <v>19</v>
      </c>
      <c r="B232" s="90" t="s">
        <v>186</v>
      </c>
      <c r="C232" s="20" t="s">
        <v>75</v>
      </c>
      <c r="D232" s="123">
        <v>4</v>
      </c>
      <c r="E232" s="124"/>
      <c r="F232" s="42"/>
      <c r="G232" s="125"/>
      <c r="H232" s="117"/>
      <c r="I232" s="121"/>
    </row>
    <row r="233" spans="1:9">
      <c r="A233" s="18">
        <v>20</v>
      </c>
      <c r="B233" s="90" t="s">
        <v>187</v>
      </c>
      <c r="C233" s="20" t="s">
        <v>75</v>
      </c>
      <c r="D233" s="123">
        <v>4</v>
      </c>
      <c r="E233" s="124"/>
      <c r="F233" s="42"/>
      <c r="G233" s="125"/>
      <c r="H233" s="117"/>
      <c r="I233" s="121"/>
    </row>
    <row r="234" spans="1:9">
      <c r="A234" s="18">
        <v>21</v>
      </c>
      <c r="B234" s="90" t="s">
        <v>188</v>
      </c>
      <c r="C234" s="20" t="s">
        <v>75</v>
      </c>
      <c r="D234" s="123">
        <v>6</v>
      </c>
      <c r="E234" s="124"/>
      <c r="F234" s="42"/>
      <c r="G234" s="125"/>
      <c r="H234" s="117"/>
      <c r="I234" s="121"/>
    </row>
    <row r="235" spans="1:9">
      <c r="A235" s="18">
        <v>22</v>
      </c>
      <c r="B235" s="90" t="s">
        <v>189</v>
      </c>
      <c r="C235" s="20" t="s">
        <v>75</v>
      </c>
      <c r="D235" s="123">
        <v>4</v>
      </c>
      <c r="E235" s="124"/>
      <c r="F235" s="42"/>
      <c r="G235" s="125"/>
      <c r="H235" s="117"/>
      <c r="I235" s="121"/>
    </row>
    <row r="236" spans="1:9">
      <c r="A236" s="18">
        <v>23</v>
      </c>
      <c r="B236" s="90" t="s">
        <v>190</v>
      </c>
      <c r="C236" s="20" t="s">
        <v>75</v>
      </c>
      <c r="D236" s="123">
        <v>4</v>
      </c>
      <c r="E236" s="124"/>
      <c r="F236" s="42"/>
      <c r="G236" s="125"/>
      <c r="H236" s="117"/>
      <c r="I236" s="121"/>
    </row>
    <row r="237" spans="1:9" s="126" customFormat="1">
      <c r="A237" s="18">
        <v>24</v>
      </c>
      <c r="B237" s="90" t="s">
        <v>191</v>
      </c>
      <c r="C237" s="20" t="s">
        <v>75</v>
      </c>
      <c r="D237" s="123">
        <v>4</v>
      </c>
      <c r="E237" s="124"/>
      <c r="F237" s="42"/>
      <c r="G237" s="125"/>
      <c r="H237" s="117"/>
      <c r="I237" s="121"/>
    </row>
    <row r="238" spans="1:9">
      <c r="A238" s="127"/>
      <c r="B238" s="219" t="s">
        <v>28</v>
      </c>
      <c r="C238" s="219"/>
      <c r="D238" s="219"/>
      <c r="E238" s="219"/>
      <c r="F238" s="128">
        <f>SUM(F214:F237)</f>
        <v>0</v>
      </c>
      <c r="G238" s="77"/>
      <c r="H238" s="128">
        <f>SUM(H214:H237)</f>
        <v>0</v>
      </c>
      <c r="I238" s="78"/>
    </row>
    <row r="239" spans="1:9">
      <c r="B239" s="2"/>
      <c r="C239" s="5"/>
    </row>
    <row r="240" spans="1:9" s="129" customFormat="1" ht="12.75" customHeight="1">
      <c r="A240" s="229" t="s">
        <v>192</v>
      </c>
      <c r="B240" s="229"/>
      <c r="C240" s="229"/>
      <c r="D240" s="229"/>
      <c r="E240" s="229"/>
      <c r="F240" s="229"/>
      <c r="G240" s="229"/>
      <c r="H240" s="229"/>
      <c r="I240" s="229"/>
    </row>
    <row r="241" spans="1:9" s="5" customFormat="1" ht="162" customHeight="1">
      <c r="A241" s="130">
        <v>1</v>
      </c>
      <c r="B241" s="56" t="s">
        <v>193</v>
      </c>
      <c r="C241" s="20" t="s">
        <v>75</v>
      </c>
      <c r="D241" s="20">
        <v>20</v>
      </c>
      <c r="E241" s="131"/>
      <c r="F241" s="42"/>
      <c r="G241" s="120"/>
      <c r="H241" s="117"/>
      <c r="I241" s="86"/>
    </row>
    <row r="242" spans="1:9" s="129" customFormat="1" ht="36" customHeight="1">
      <c r="A242" s="132">
        <v>2</v>
      </c>
      <c r="B242" s="56" t="s">
        <v>194</v>
      </c>
      <c r="C242" s="20" t="s">
        <v>75</v>
      </c>
      <c r="D242" s="20">
        <v>20</v>
      </c>
      <c r="E242" s="131"/>
      <c r="F242" s="42"/>
      <c r="G242" s="120"/>
      <c r="H242" s="117"/>
      <c r="I242" s="133"/>
    </row>
    <row r="243" spans="1:9" s="129" customFormat="1" ht="15" customHeight="1">
      <c r="A243" s="132">
        <v>3</v>
      </c>
      <c r="B243" s="56" t="s">
        <v>195</v>
      </c>
      <c r="C243" s="20" t="s">
        <v>75</v>
      </c>
      <c r="D243" s="20">
        <v>5</v>
      </c>
      <c r="E243" s="131"/>
      <c r="F243" s="42"/>
      <c r="G243" s="120"/>
      <c r="H243" s="117"/>
      <c r="I243" s="133"/>
    </row>
    <row r="244" spans="1:9" s="129" customFormat="1">
      <c r="A244" s="132">
        <v>4</v>
      </c>
      <c r="B244" s="56" t="s">
        <v>196</v>
      </c>
      <c r="C244" s="20" t="s">
        <v>75</v>
      </c>
      <c r="D244" s="20">
        <v>5</v>
      </c>
      <c r="E244" s="131"/>
      <c r="F244" s="42"/>
      <c r="G244" s="120"/>
      <c r="H244" s="117"/>
      <c r="I244" s="133"/>
    </row>
    <row r="245" spans="1:9" s="129" customFormat="1">
      <c r="A245" s="132">
        <v>5</v>
      </c>
      <c r="B245" s="1" t="s">
        <v>197</v>
      </c>
      <c r="C245" s="20" t="s">
        <v>198</v>
      </c>
      <c r="D245" s="20">
        <v>3</v>
      </c>
      <c r="E245" s="131"/>
      <c r="F245" s="42"/>
      <c r="G245" s="120"/>
      <c r="H245" s="117"/>
      <c r="I245" s="133"/>
    </row>
    <row r="246" spans="1:9" s="129" customFormat="1" ht="114.75" customHeight="1">
      <c r="A246" s="134">
        <v>6</v>
      </c>
      <c r="B246" s="56" t="s">
        <v>199</v>
      </c>
      <c r="C246" s="20" t="s">
        <v>75</v>
      </c>
      <c r="D246" s="20">
        <v>20</v>
      </c>
      <c r="E246" s="131"/>
      <c r="F246" s="42"/>
      <c r="G246" s="120"/>
      <c r="H246" s="117"/>
      <c r="I246" s="104"/>
    </row>
    <row r="247" spans="1:9" s="129" customFormat="1" ht="24" customHeight="1">
      <c r="A247" s="134">
        <v>7</v>
      </c>
      <c r="B247" s="56" t="s">
        <v>200</v>
      </c>
      <c r="C247" s="20" t="s">
        <v>75</v>
      </c>
      <c r="D247" s="20">
        <v>2</v>
      </c>
      <c r="E247" s="131"/>
      <c r="F247" s="42"/>
      <c r="G247" s="120"/>
      <c r="H247" s="117"/>
      <c r="I247" s="104"/>
    </row>
    <row r="248" spans="1:9" s="129" customFormat="1" ht="102.75" customHeight="1">
      <c r="A248" s="134">
        <v>8</v>
      </c>
      <c r="B248" s="56" t="s">
        <v>201</v>
      </c>
      <c r="C248" s="20" t="s">
        <v>75</v>
      </c>
      <c r="D248" s="20">
        <v>4</v>
      </c>
      <c r="E248" s="131"/>
      <c r="F248" s="42"/>
      <c r="G248" s="120"/>
      <c r="H248" s="117"/>
      <c r="I248" s="104"/>
    </row>
    <row r="249" spans="1:9" s="129" customFormat="1" ht="67.5">
      <c r="A249" s="135">
        <v>9</v>
      </c>
      <c r="B249" s="56" t="s">
        <v>202</v>
      </c>
      <c r="C249" s="20" t="s">
        <v>75</v>
      </c>
      <c r="D249" s="20">
        <v>15</v>
      </c>
      <c r="E249" s="131"/>
      <c r="F249" s="42"/>
      <c r="G249" s="120"/>
      <c r="H249" s="117"/>
      <c r="I249" s="133"/>
    </row>
    <row r="250" spans="1:9" s="129" customFormat="1" ht="90">
      <c r="A250" s="135">
        <v>10</v>
      </c>
      <c r="B250" s="56" t="s">
        <v>203</v>
      </c>
      <c r="C250" s="20" t="s">
        <v>75</v>
      </c>
      <c r="D250" s="20">
        <v>15</v>
      </c>
      <c r="E250" s="131"/>
      <c r="F250" s="42"/>
      <c r="G250" s="120"/>
      <c r="H250" s="117"/>
      <c r="I250" s="133"/>
    </row>
    <row r="251" spans="1:9" s="129" customFormat="1">
      <c r="A251" s="135">
        <v>11</v>
      </c>
      <c r="B251" s="56" t="s">
        <v>204</v>
      </c>
      <c r="C251" s="20" t="s">
        <v>75</v>
      </c>
      <c r="D251" s="20">
        <v>5</v>
      </c>
      <c r="E251" s="131"/>
      <c r="F251" s="42"/>
      <c r="G251" s="120"/>
      <c r="H251" s="117"/>
      <c r="I251" s="133"/>
    </row>
    <row r="252" spans="1:9" s="129" customFormat="1" ht="82.5" customHeight="1">
      <c r="A252" s="135">
        <v>12</v>
      </c>
      <c r="B252" s="56" t="s">
        <v>205</v>
      </c>
      <c r="C252" s="20" t="s">
        <v>75</v>
      </c>
      <c r="D252" s="20">
        <v>10</v>
      </c>
      <c r="E252" s="131"/>
      <c r="F252" s="42"/>
      <c r="G252" s="120"/>
      <c r="H252" s="117"/>
      <c r="I252" s="133"/>
    </row>
    <row r="253" spans="1:9" s="129" customFormat="1" ht="45">
      <c r="A253" s="135">
        <v>13</v>
      </c>
      <c r="B253" s="56" t="s">
        <v>206</v>
      </c>
      <c r="C253" s="20" t="s">
        <v>75</v>
      </c>
      <c r="D253" s="20">
        <v>10</v>
      </c>
      <c r="E253" s="131"/>
      <c r="F253" s="42"/>
      <c r="G253" s="120"/>
      <c r="H253" s="117"/>
      <c r="I253" s="133"/>
    </row>
    <row r="254" spans="1:9" s="129" customFormat="1">
      <c r="A254" s="136">
        <v>14</v>
      </c>
      <c r="B254" s="37" t="s">
        <v>207</v>
      </c>
      <c r="C254" s="20" t="s">
        <v>198</v>
      </c>
      <c r="D254" s="20">
        <v>2</v>
      </c>
      <c r="E254" s="137"/>
      <c r="F254" s="42"/>
      <c r="G254" s="120"/>
      <c r="H254" s="117"/>
      <c r="I254" s="104"/>
    </row>
    <row r="255" spans="1:9" s="129" customFormat="1" ht="90.75" customHeight="1">
      <c r="A255" s="136">
        <v>15</v>
      </c>
      <c r="B255" s="1" t="s">
        <v>208</v>
      </c>
      <c r="C255" s="20" t="s">
        <v>209</v>
      </c>
      <c r="D255" s="20">
        <v>2</v>
      </c>
      <c r="E255" s="137"/>
      <c r="F255" s="138"/>
      <c r="G255" s="120"/>
      <c r="H255" s="117"/>
      <c r="I255" s="104"/>
    </row>
    <row r="256" spans="1:9" s="129" customFormat="1" ht="71.25" customHeight="1">
      <c r="A256" s="136">
        <v>16</v>
      </c>
      <c r="B256" s="90" t="s">
        <v>210</v>
      </c>
      <c r="C256" s="20" t="s">
        <v>75</v>
      </c>
      <c r="D256" s="20">
        <v>1</v>
      </c>
      <c r="E256" s="131"/>
      <c r="F256" s="42"/>
      <c r="G256" s="120"/>
      <c r="H256" s="117"/>
      <c r="I256" s="104"/>
    </row>
    <row r="257" spans="1:9" s="129" customFormat="1" ht="56.25">
      <c r="A257" s="135">
        <v>17</v>
      </c>
      <c r="B257" s="1" t="s">
        <v>211</v>
      </c>
      <c r="C257" s="20" t="s">
        <v>198</v>
      </c>
      <c r="D257" s="20">
        <v>2</v>
      </c>
      <c r="E257" s="110"/>
      <c r="F257" s="42"/>
      <c r="G257" s="120"/>
      <c r="H257" s="117"/>
      <c r="I257" s="104"/>
    </row>
    <row r="258" spans="1:9" s="129" customFormat="1" ht="56.25">
      <c r="A258" s="135">
        <v>18</v>
      </c>
      <c r="B258" s="56" t="s">
        <v>212</v>
      </c>
      <c r="C258" s="20" t="s">
        <v>75</v>
      </c>
      <c r="D258" s="20">
        <v>10</v>
      </c>
      <c r="E258" s="131"/>
      <c r="F258" s="42"/>
      <c r="G258" s="120"/>
      <c r="H258" s="117"/>
      <c r="I258" s="104"/>
    </row>
    <row r="259" spans="1:9" s="129" customFormat="1" ht="33.75">
      <c r="A259" s="135">
        <v>19</v>
      </c>
      <c r="B259" s="56" t="s">
        <v>213</v>
      </c>
      <c r="C259" s="20" t="s">
        <v>75</v>
      </c>
      <c r="D259" s="20">
        <v>2</v>
      </c>
      <c r="E259" s="131"/>
      <c r="F259" s="42"/>
      <c r="G259" s="120"/>
      <c r="H259" s="117"/>
      <c r="I259" s="104"/>
    </row>
    <row r="260" spans="1:9" s="129" customFormat="1" ht="68.25" customHeight="1">
      <c r="A260" s="135">
        <v>20</v>
      </c>
      <c r="B260" s="56" t="s">
        <v>214</v>
      </c>
      <c r="C260" s="139" t="s">
        <v>75</v>
      </c>
      <c r="D260" s="139">
        <v>2</v>
      </c>
      <c r="E260" s="140"/>
      <c r="F260" s="42"/>
      <c r="G260" s="120"/>
      <c r="H260" s="117"/>
      <c r="I260" s="104"/>
    </row>
    <row r="261" spans="1:9" s="129" customFormat="1" ht="78.75">
      <c r="A261" s="135">
        <v>21</v>
      </c>
      <c r="B261" s="90" t="s">
        <v>215</v>
      </c>
      <c r="C261" s="139" t="s">
        <v>75</v>
      </c>
      <c r="D261" s="139">
        <v>5</v>
      </c>
      <c r="E261" s="140"/>
      <c r="F261" s="42"/>
      <c r="G261" s="120"/>
      <c r="H261" s="117"/>
      <c r="I261" s="104"/>
    </row>
    <row r="262" spans="1:9" s="201" customFormat="1" ht="78.75">
      <c r="A262" s="135">
        <v>22</v>
      </c>
      <c r="B262" s="1" t="s">
        <v>216</v>
      </c>
      <c r="C262" s="86" t="s">
        <v>413</v>
      </c>
      <c r="D262" s="86">
        <v>5</v>
      </c>
      <c r="E262" s="200"/>
      <c r="F262" s="195"/>
      <c r="G262" s="196"/>
      <c r="H262" s="195"/>
      <c r="I262" s="119"/>
    </row>
    <row r="263" spans="1:9" s="129" customFormat="1" ht="78.75">
      <c r="A263" s="135">
        <v>23</v>
      </c>
      <c r="B263" s="141" t="s">
        <v>216</v>
      </c>
      <c r="C263" s="139" t="s">
        <v>198</v>
      </c>
      <c r="D263" s="139">
        <v>2</v>
      </c>
      <c r="E263" s="140"/>
      <c r="F263" s="42"/>
      <c r="G263" s="120"/>
      <c r="H263" s="117"/>
      <c r="I263" s="104"/>
    </row>
    <row r="264" spans="1:9" s="129" customFormat="1" ht="11.25" customHeight="1">
      <c r="A264" s="136"/>
      <c r="B264" s="230" t="s">
        <v>28</v>
      </c>
      <c r="C264" s="230"/>
      <c r="D264" s="230"/>
      <c r="E264" s="230"/>
      <c r="F264" s="46">
        <f>SUM(F241:F263)</f>
        <v>0</v>
      </c>
      <c r="G264" s="120"/>
      <c r="H264" s="46">
        <f>SUM(H241:H263)</f>
        <v>0</v>
      </c>
      <c r="I264" s="104"/>
    </row>
    <row r="265" spans="1:9">
      <c r="B265" s="2"/>
      <c r="C265" s="5"/>
    </row>
    <row r="266" spans="1:9" ht="12.75" customHeight="1">
      <c r="A266" s="220" t="s">
        <v>217</v>
      </c>
      <c r="B266" s="220"/>
      <c r="C266" s="220"/>
      <c r="D266" s="220"/>
      <c r="E266" s="220"/>
      <c r="F266" s="220"/>
      <c r="G266" s="220"/>
      <c r="H266" s="220"/>
      <c r="I266" s="220"/>
    </row>
    <row r="267" spans="1:9" ht="22.5">
      <c r="A267" s="37">
        <v>1</v>
      </c>
      <c r="B267" s="56" t="s">
        <v>218</v>
      </c>
      <c r="C267" s="20" t="s">
        <v>75</v>
      </c>
      <c r="D267" s="20">
        <v>5</v>
      </c>
      <c r="E267" s="25"/>
      <c r="F267" s="42"/>
      <c r="G267" s="120"/>
      <c r="H267" s="138"/>
      <c r="I267" s="121"/>
    </row>
    <row r="268" spans="1:9" ht="22.5">
      <c r="A268" s="37">
        <v>2</v>
      </c>
      <c r="B268" s="56" t="s">
        <v>411</v>
      </c>
      <c r="C268" s="20" t="s">
        <v>75</v>
      </c>
      <c r="D268" s="20">
        <v>5</v>
      </c>
      <c r="E268" s="25"/>
      <c r="F268" s="42"/>
      <c r="G268" s="120"/>
      <c r="H268" s="138"/>
      <c r="I268" s="121"/>
    </row>
    <row r="269" spans="1:9" s="199" customFormat="1" ht="22.5">
      <c r="A269" s="37">
        <v>3</v>
      </c>
      <c r="B269" s="1" t="s">
        <v>219</v>
      </c>
      <c r="C269" s="20" t="s">
        <v>413</v>
      </c>
      <c r="D269" s="20">
        <v>4</v>
      </c>
      <c r="E269" s="194"/>
      <c r="F269" s="195"/>
      <c r="G269" s="196"/>
      <c r="H269" s="197"/>
      <c r="I269" s="198"/>
    </row>
    <row r="270" spans="1:9">
      <c r="A270" s="37">
        <v>4</v>
      </c>
      <c r="B270" s="90" t="s">
        <v>220</v>
      </c>
      <c r="C270" s="20" t="s">
        <v>75</v>
      </c>
      <c r="D270" s="20">
        <v>20</v>
      </c>
      <c r="E270" s="25"/>
      <c r="F270" s="42"/>
      <c r="G270" s="120"/>
      <c r="H270" s="138"/>
      <c r="I270" s="121"/>
    </row>
    <row r="271" spans="1:9" ht="11.25" customHeight="1">
      <c r="A271" s="37"/>
      <c r="B271" s="222" t="s">
        <v>28</v>
      </c>
      <c r="C271" s="222"/>
      <c r="D271" s="222"/>
      <c r="E271" s="222"/>
      <c r="F271" s="46">
        <f>SUM(F267:F270)</f>
        <v>0</v>
      </c>
      <c r="G271" s="142"/>
      <c r="H271" s="128">
        <f>SUM(H267:H270)</f>
        <v>0</v>
      </c>
      <c r="I271" s="121"/>
    </row>
    <row r="272" spans="1:9">
      <c r="B272" s="2"/>
      <c r="C272" s="5"/>
    </row>
    <row r="273" spans="1:9" ht="12.75" customHeight="1">
      <c r="A273" s="220" t="s">
        <v>221</v>
      </c>
      <c r="B273" s="220"/>
      <c r="C273" s="220"/>
      <c r="D273" s="220"/>
      <c r="E273" s="220"/>
      <c r="F273" s="220"/>
      <c r="G273" s="220"/>
      <c r="H273" s="220"/>
      <c r="I273" s="220"/>
    </row>
    <row r="274" spans="1:9" ht="56.25">
      <c r="A274" s="143">
        <v>1</v>
      </c>
      <c r="B274" s="1" t="s">
        <v>222</v>
      </c>
      <c r="C274" s="20" t="s">
        <v>75</v>
      </c>
      <c r="D274" s="20">
        <v>1</v>
      </c>
      <c r="E274" s="25"/>
      <c r="F274" s="42"/>
      <c r="G274" s="120"/>
      <c r="H274" s="138"/>
      <c r="I274" s="144"/>
    </row>
    <row r="275" spans="1:9" ht="33.75">
      <c r="A275" s="37">
        <v>2</v>
      </c>
      <c r="B275" s="90" t="s">
        <v>223</v>
      </c>
      <c r="C275" s="20" t="s">
        <v>75</v>
      </c>
      <c r="D275" s="20">
        <v>1</v>
      </c>
      <c r="E275" s="25"/>
      <c r="F275" s="42"/>
      <c r="G275" s="120"/>
      <c r="H275" s="138"/>
      <c r="I275" s="121"/>
    </row>
    <row r="276" spans="1:9" s="126" customFormat="1" ht="11.25" customHeight="1">
      <c r="A276" s="145"/>
      <c r="B276" s="222" t="s">
        <v>28</v>
      </c>
      <c r="C276" s="222"/>
      <c r="D276" s="222"/>
      <c r="E276" s="222"/>
      <c r="F276" s="46">
        <f>SUM(F274:F275)</f>
        <v>0</v>
      </c>
      <c r="G276" s="142"/>
      <c r="H276" s="128">
        <f>SUM(H274:H275)</f>
        <v>0</v>
      </c>
      <c r="I276" s="58"/>
    </row>
    <row r="277" spans="1:9">
      <c r="B277" s="2"/>
      <c r="C277" s="5"/>
    </row>
    <row r="278" spans="1:9" ht="12.75" customHeight="1">
      <c r="A278" s="223" t="s">
        <v>224</v>
      </c>
      <c r="B278" s="223"/>
      <c r="C278" s="223"/>
      <c r="D278" s="223"/>
      <c r="E278" s="223"/>
      <c r="F278" s="223"/>
      <c r="G278" s="223"/>
      <c r="H278" s="223"/>
      <c r="I278" s="223"/>
    </row>
    <row r="279" spans="1:9" ht="90">
      <c r="A279" s="37">
        <v>1</v>
      </c>
      <c r="B279" s="146" t="s">
        <v>225</v>
      </c>
      <c r="C279" s="20" t="s">
        <v>75</v>
      </c>
      <c r="D279" s="20">
        <v>2</v>
      </c>
      <c r="E279" s="147"/>
      <c r="F279" s="42"/>
      <c r="G279" s="120"/>
      <c r="H279" s="117"/>
      <c r="I279" s="121"/>
    </row>
    <row r="280" spans="1:9" ht="101.25">
      <c r="A280" s="37">
        <v>2</v>
      </c>
      <c r="B280" s="146" t="s">
        <v>226</v>
      </c>
      <c r="C280" s="20" t="s">
        <v>75</v>
      </c>
      <c r="D280" s="20">
        <v>2</v>
      </c>
      <c r="E280" s="147"/>
      <c r="F280" s="42"/>
      <c r="G280" s="120"/>
      <c r="H280" s="117"/>
      <c r="I280" s="121"/>
    </row>
    <row r="281" spans="1:9" ht="101.25">
      <c r="A281" s="37">
        <v>3</v>
      </c>
      <c r="B281" s="146" t="s">
        <v>227</v>
      </c>
      <c r="C281" s="20" t="s">
        <v>75</v>
      </c>
      <c r="D281" s="20">
        <v>2</v>
      </c>
      <c r="E281" s="147"/>
      <c r="F281" s="42"/>
      <c r="G281" s="120"/>
      <c r="H281" s="117"/>
      <c r="I281" s="121"/>
    </row>
    <row r="282" spans="1:9" ht="101.25">
      <c r="A282" s="37">
        <v>4</v>
      </c>
      <c r="B282" s="146" t="s">
        <v>228</v>
      </c>
      <c r="C282" s="20" t="s">
        <v>75</v>
      </c>
      <c r="D282" s="20">
        <v>2</v>
      </c>
      <c r="E282" s="147"/>
      <c r="F282" s="42"/>
      <c r="G282" s="120"/>
      <c r="H282" s="117"/>
      <c r="I282" s="121"/>
    </row>
    <row r="283" spans="1:9" ht="78.75">
      <c r="A283" s="37">
        <v>5</v>
      </c>
      <c r="B283" s="146" t="s">
        <v>229</v>
      </c>
      <c r="C283" s="20" t="s">
        <v>75</v>
      </c>
      <c r="D283" s="20">
        <v>2</v>
      </c>
      <c r="E283" s="147"/>
      <c r="F283" s="42"/>
      <c r="G283" s="120"/>
      <c r="H283" s="117"/>
      <c r="I283" s="121"/>
    </row>
    <row r="284" spans="1:9" ht="67.5">
      <c r="A284" s="37">
        <v>6</v>
      </c>
      <c r="B284" s="146" t="s">
        <v>230</v>
      </c>
      <c r="C284" s="20" t="s">
        <v>75</v>
      </c>
      <c r="D284" s="20">
        <v>2</v>
      </c>
      <c r="E284" s="147"/>
      <c r="F284" s="42"/>
      <c r="G284" s="120"/>
      <c r="H284" s="117"/>
      <c r="I284" s="121"/>
    </row>
    <row r="285" spans="1:9" ht="67.5">
      <c r="A285" s="37">
        <v>7</v>
      </c>
      <c r="B285" s="146" t="s">
        <v>231</v>
      </c>
      <c r="C285" s="20" t="s">
        <v>75</v>
      </c>
      <c r="D285" s="20">
        <v>2</v>
      </c>
      <c r="E285" s="147"/>
      <c r="F285" s="42"/>
      <c r="G285" s="120"/>
      <c r="H285" s="117"/>
      <c r="I285" s="121"/>
    </row>
    <row r="286" spans="1:9" ht="67.5">
      <c r="A286" s="37">
        <v>8</v>
      </c>
      <c r="B286" s="146" t="s">
        <v>232</v>
      </c>
      <c r="C286" s="20" t="s">
        <v>75</v>
      </c>
      <c r="D286" s="20">
        <v>2</v>
      </c>
      <c r="E286" s="147"/>
      <c r="F286" s="42"/>
      <c r="G286" s="120"/>
      <c r="H286" s="117"/>
      <c r="I286" s="121"/>
    </row>
    <row r="287" spans="1:9" ht="67.5">
      <c r="A287" s="37">
        <v>9</v>
      </c>
      <c r="B287" s="146" t="s">
        <v>233</v>
      </c>
      <c r="C287" s="20" t="s">
        <v>75</v>
      </c>
      <c r="D287" s="20">
        <v>2</v>
      </c>
      <c r="E287" s="147"/>
      <c r="F287" s="42"/>
      <c r="G287" s="120"/>
      <c r="H287" s="117"/>
      <c r="I287" s="121"/>
    </row>
    <row r="288" spans="1:9" ht="69" customHeight="1">
      <c r="A288" s="37">
        <v>10</v>
      </c>
      <c r="B288" s="146" t="s">
        <v>234</v>
      </c>
      <c r="C288" s="20" t="s">
        <v>75</v>
      </c>
      <c r="D288" s="20">
        <v>2</v>
      </c>
      <c r="E288" s="147"/>
      <c r="F288" s="42"/>
      <c r="G288" s="120"/>
      <c r="H288" s="117"/>
      <c r="I288" s="121"/>
    </row>
    <row r="289" spans="1:9" ht="78.75">
      <c r="A289" s="37">
        <v>11</v>
      </c>
      <c r="B289" s="146" t="s">
        <v>235</v>
      </c>
      <c r="C289" s="20" t="s">
        <v>75</v>
      </c>
      <c r="D289" s="20">
        <v>2</v>
      </c>
      <c r="E289" s="147"/>
      <c r="F289" s="42"/>
      <c r="G289" s="120"/>
      <c r="H289" s="117"/>
      <c r="I289" s="121"/>
    </row>
    <row r="290" spans="1:9" ht="11.25" customHeight="1">
      <c r="A290" s="37"/>
      <c r="B290" s="222" t="s">
        <v>28</v>
      </c>
      <c r="C290" s="222"/>
      <c r="D290" s="222"/>
      <c r="E290" s="222"/>
      <c r="F290" s="46">
        <f>SUM(F279:F289)</f>
        <v>0</v>
      </c>
      <c r="G290" s="77"/>
      <c r="H290" s="46">
        <f>SUM(H279:H289)</f>
        <v>0</v>
      </c>
      <c r="I290" s="121"/>
    </row>
    <row r="291" spans="1:9">
      <c r="B291" s="2"/>
      <c r="C291" s="5"/>
    </row>
    <row r="292" spans="1:9" ht="12.75" customHeight="1">
      <c r="A292" s="223" t="s">
        <v>236</v>
      </c>
      <c r="B292" s="223"/>
      <c r="C292" s="223"/>
      <c r="D292" s="223"/>
      <c r="E292" s="223"/>
      <c r="F292" s="223"/>
      <c r="G292" s="223"/>
      <c r="H292" s="223"/>
      <c r="I292" s="223"/>
    </row>
    <row r="293" spans="1:9" ht="11.25" customHeight="1">
      <c r="A293" s="228" t="s">
        <v>237</v>
      </c>
      <c r="B293" s="228"/>
      <c r="C293" s="228"/>
      <c r="D293" s="228"/>
      <c r="E293" s="228"/>
      <c r="F293" s="228"/>
      <c r="G293" s="228"/>
      <c r="H293" s="228"/>
      <c r="I293" s="228"/>
    </row>
    <row r="294" spans="1:9">
      <c r="A294" s="19">
        <v>1</v>
      </c>
      <c r="B294" s="19" t="s">
        <v>238</v>
      </c>
      <c r="C294" s="20" t="s">
        <v>75</v>
      </c>
      <c r="D294" s="20">
        <v>10</v>
      </c>
      <c r="E294" s="148"/>
      <c r="F294" s="42"/>
      <c r="G294" s="120"/>
      <c r="H294" s="110"/>
      <c r="I294" s="149"/>
    </row>
    <row r="295" spans="1:9">
      <c r="A295" s="19">
        <v>2</v>
      </c>
      <c r="B295" s="19" t="s">
        <v>239</v>
      </c>
      <c r="C295" s="20" t="s">
        <v>75</v>
      </c>
      <c r="D295" s="20">
        <v>3</v>
      </c>
      <c r="E295" s="148"/>
      <c r="F295" s="42"/>
      <c r="G295" s="120"/>
      <c r="H295" s="110"/>
      <c r="I295" s="149"/>
    </row>
    <row r="296" spans="1:9" ht="11.25" customHeight="1">
      <c r="A296" s="224" t="s">
        <v>28</v>
      </c>
      <c r="B296" s="224"/>
      <c r="C296" s="224"/>
      <c r="D296" s="224"/>
      <c r="E296" s="224"/>
      <c r="F296" s="128">
        <f>SUM(F294:F295)</f>
        <v>0</v>
      </c>
      <c r="G296" s="150"/>
      <c r="H296" s="128">
        <f>SUM(H294:H295)</f>
        <v>0</v>
      </c>
      <c r="I296" s="151"/>
    </row>
    <row r="297" spans="1:9">
      <c r="B297" s="2"/>
      <c r="C297" s="5"/>
    </row>
    <row r="298" spans="1:9" s="129" customFormat="1" ht="12.75" customHeight="1">
      <c r="A298" s="220" t="s">
        <v>240</v>
      </c>
      <c r="B298" s="220"/>
      <c r="C298" s="220"/>
      <c r="D298" s="220"/>
      <c r="E298" s="220"/>
      <c r="F298" s="220"/>
      <c r="G298" s="220"/>
      <c r="H298" s="220"/>
      <c r="I298" s="220"/>
    </row>
    <row r="299" spans="1:9" s="129" customFormat="1" ht="11.25" customHeight="1">
      <c r="A299" s="225" t="s">
        <v>241</v>
      </c>
      <c r="B299" s="225"/>
      <c r="C299" s="225"/>
      <c r="D299" s="225"/>
      <c r="E299" s="225"/>
      <c r="F299" s="225"/>
      <c r="G299" s="225"/>
      <c r="H299" s="225"/>
      <c r="I299" s="225"/>
    </row>
    <row r="300" spans="1:9" s="129" customFormat="1">
      <c r="A300" s="152">
        <v>1</v>
      </c>
      <c r="B300" s="112" t="s">
        <v>242</v>
      </c>
      <c r="C300" s="153" t="s">
        <v>75</v>
      </c>
      <c r="D300" s="153">
        <v>10</v>
      </c>
      <c r="E300" s="154"/>
      <c r="F300" s="147"/>
      <c r="G300" s="155"/>
      <c r="H300" s="42"/>
      <c r="I300" s="156"/>
    </row>
    <row r="301" spans="1:9" s="158" customFormat="1" ht="11.25" customHeight="1">
      <c r="A301" s="227" t="s">
        <v>28</v>
      </c>
      <c r="B301" s="227"/>
      <c r="C301" s="227"/>
      <c r="D301" s="227"/>
      <c r="E301" s="227"/>
      <c r="F301" s="189">
        <f>SUM(F300)</f>
        <v>0</v>
      </c>
      <c r="G301" s="150"/>
      <c r="H301" s="128">
        <f>SUM(H300)</f>
        <v>0</v>
      </c>
      <c r="I301" s="157"/>
    </row>
    <row r="302" spans="1:9">
      <c r="B302" s="2"/>
      <c r="C302" s="5"/>
    </row>
    <row r="303" spans="1:9" s="129" customFormat="1" ht="12.75" customHeight="1">
      <c r="A303" s="220" t="s">
        <v>243</v>
      </c>
      <c r="B303" s="220"/>
      <c r="C303" s="220"/>
      <c r="D303" s="220"/>
      <c r="E303" s="220"/>
      <c r="F303" s="220"/>
      <c r="G303" s="220"/>
      <c r="H303" s="220"/>
      <c r="I303" s="220"/>
    </row>
    <row r="304" spans="1:9" s="129" customFormat="1" ht="11.25" customHeight="1">
      <c r="A304" s="225" t="s">
        <v>244</v>
      </c>
      <c r="B304" s="225"/>
      <c r="C304" s="225"/>
      <c r="D304" s="225"/>
      <c r="E304" s="225"/>
      <c r="F304" s="225"/>
      <c r="G304" s="225"/>
      <c r="H304" s="225"/>
      <c r="I304" s="225"/>
    </row>
    <row r="305" spans="1:9" s="129" customFormat="1">
      <c r="A305" s="19">
        <v>1</v>
      </c>
      <c r="B305" s="90" t="s">
        <v>245</v>
      </c>
      <c r="C305" s="20" t="s">
        <v>75</v>
      </c>
      <c r="D305" s="20">
        <v>150</v>
      </c>
      <c r="E305" s="148"/>
      <c r="F305" s="138"/>
      <c r="G305" s="120"/>
      <c r="H305" s="138"/>
      <c r="I305" s="159"/>
    </row>
    <row r="306" spans="1:9" s="129" customFormat="1">
      <c r="A306" s="19">
        <v>2</v>
      </c>
      <c r="B306" s="90" t="s">
        <v>246</v>
      </c>
      <c r="C306" s="20" t="s">
        <v>75</v>
      </c>
      <c r="D306" s="20">
        <v>10</v>
      </c>
      <c r="E306" s="148"/>
      <c r="F306" s="138"/>
      <c r="G306" s="120"/>
      <c r="H306" s="138"/>
      <c r="I306" s="159"/>
    </row>
    <row r="307" spans="1:9" s="129" customFormat="1">
      <c r="A307" s="19">
        <v>3</v>
      </c>
      <c r="B307" s="90" t="s">
        <v>247</v>
      </c>
      <c r="C307" s="20" t="s">
        <v>75</v>
      </c>
      <c r="D307" s="20">
        <v>10</v>
      </c>
      <c r="E307" s="148"/>
      <c r="F307" s="138"/>
      <c r="G307" s="120"/>
      <c r="H307" s="138"/>
      <c r="I307" s="159"/>
    </row>
    <row r="308" spans="1:9" s="158" customFormat="1">
      <c r="A308" s="19">
        <v>4</v>
      </c>
      <c r="B308" s="90" t="s">
        <v>248</v>
      </c>
      <c r="C308" s="20" t="s">
        <v>75</v>
      </c>
      <c r="D308" s="20">
        <v>150</v>
      </c>
      <c r="E308" s="148"/>
      <c r="F308" s="138"/>
      <c r="G308" s="120"/>
      <c r="H308" s="138"/>
      <c r="I308" s="159"/>
    </row>
    <row r="309" spans="1:9" s="129" customFormat="1">
      <c r="A309" s="19">
        <v>5</v>
      </c>
      <c r="B309" s="90" t="s">
        <v>249</v>
      </c>
      <c r="C309" s="20" t="s">
        <v>75</v>
      </c>
      <c r="D309" s="20">
        <v>25</v>
      </c>
      <c r="E309" s="148"/>
      <c r="F309" s="138"/>
      <c r="G309" s="120"/>
      <c r="H309" s="138"/>
      <c r="I309" s="159"/>
    </row>
    <row r="310" spans="1:9" s="129" customFormat="1">
      <c r="A310" s="19">
        <v>6</v>
      </c>
      <c r="B310" s="90" t="s">
        <v>250</v>
      </c>
      <c r="C310" s="20" t="s">
        <v>75</v>
      </c>
      <c r="D310" s="20">
        <v>25</v>
      </c>
      <c r="E310" s="148"/>
      <c r="F310" s="138"/>
      <c r="G310" s="120"/>
      <c r="H310" s="138"/>
      <c r="I310" s="159"/>
    </row>
    <row r="311" spans="1:9" s="129" customFormat="1">
      <c r="A311" s="19">
        <v>7</v>
      </c>
      <c r="B311" s="90" t="s">
        <v>251</v>
      </c>
      <c r="C311" s="20" t="s">
        <v>75</v>
      </c>
      <c r="D311" s="20">
        <v>25</v>
      </c>
      <c r="E311" s="148"/>
      <c r="F311" s="138"/>
      <c r="G311" s="138"/>
      <c r="H311" s="138"/>
      <c r="I311" s="159"/>
    </row>
    <row r="312" spans="1:9" s="129" customFormat="1">
      <c r="A312" s="19">
        <v>8</v>
      </c>
      <c r="B312" s="90" t="s">
        <v>252</v>
      </c>
      <c r="C312" s="20" t="s">
        <v>75</v>
      </c>
      <c r="D312" s="20">
        <v>5</v>
      </c>
      <c r="E312" s="148"/>
      <c r="F312" s="138"/>
      <c r="G312" s="120"/>
      <c r="H312" s="138"/>
      <c r="I312" s="159"/>
    </row>
    <row r="313" spans="1:9" s="129" customFormat="1">
      <c r="A313" s="19">
        <v>9</v>
      </c>
      <c r="B313" s="90" t="s">
        <v>253</v>
      </c>
      <c r="C313" s="20" t="s">
        <v>75</v>
      </c>
      <c r="D313" s="20">
        <v>3</v>
      </c>
      <c r="E313" s="148"/>
      <c r="F313" s="138"/>
      <c r="G313" s="120"/>
      <c r="H313" s="138"/>
      <c r="I313" s="159"/>
    </row>
    <row r="314" spans="1:9" s="129" customFormat="1" ht="11.25" customHeight="1">
      <c r="A314" s="224" t="s">
        <v>28</v>
      </c>
      <c r="B314" s="224"/>
      <c r="C314" s="224"/>
      <c r="D314" s="224"/>
      <c r="E314" s="224"/>
      <c r="F314" s="128">
        <f>SUM(F305:F313)</f>
        <v>0</v>
      </c>
      <c r="G314" s="150"/>
      <c r="H314" s="128">
        <f>SUM(H305:H313)</f>
        <v>0</v>
      </c>
      <c r="I314" s="160"/>
    </row>
    <row r="315" spans="1:9">
      <c r="B315" s="2"/>
      <c r="C315" s="5"/>
    </row>
    <row r="316" spans="1:9" s="129" customFormat="1" ht="12.75" customHeight="1">
      <c r="A316" s="220" t="s">
        <v>254</v>
      </c>
      <c r="B316" s="220"/>
      <c r="C316" s="220"/>
      <c r="D316" s="220"/>
      <c r="E316" s="220"/>
      <c r="F316" s="220"/>
      <c r="G316" s="220"/>
      <c r="H316" s="220"/>
      <c r="I316" s="220"/>
    </row>
    <row r="317" spans="1:9" s="129" customFormat="1" ht="11.25" customHeight="1">
      <c r="A317" s="225" t="s">
        <v>255</v>
      </c>
      <c r="B317" s="225"/>
      <c r="C317" s="225"/>
      <c r="D317" s="225"/>
      <c r="E317" s="225"/>
      <c r="F317" s="225"/>
      <c r="G317" s="225"/>
      <c r="H317" s="225"/>
      <c r="I317" s="225"/>
    </row>
    <row r="318" spans="1:9" s="158" customFormat="1" ht="22.5">
      <c r="A318" s="19">
        <v>1</v>
      </c>
      <c r="B318" s="90" t="s">
        <v>256</v>
      </c>
      <c r="C318" s="20" t="s">
        <v>75</v>
      </c>
      <c r="D318" s="20">
        <v>10</v>
      </c>
      <c r="E318" s="148"/>
      <c r="F318" s="138"/>
      <c r="G318" s="120"/>
      <c r="H318" s="138"/>
      <c r="I318" s="149"/>
    </row>
    <row r="319" spans="1:9" s="129" customFormat="1">
      <c r="A319" s="19">
        <v>2</v>
      </c>
      <c r="B319" s="90" t="s">
        <v>257</v>
      </c>
      <c r="C319" s="20" t="s">
        <v>75</v>
      </c>
      <c r="D319" s="20">
        <v>2</v>
      </c>
      <c r="E319" s="148"/>
      <c r="F319" s="138"/>
      <c r="G319" s="120"/>
      <c r="H319" s="138"/>
      <c r="I319" s="149"/>
    </row>
    <row r="320" spans="1:9" s="129" customFormat="1">
      <c r="A320" s="19">
        <v>3</v>
      </c>
      <c r="B320" s="90" t="s">
        <v>258</v>
      </c>
      <c r="C320" s="20" t="s">
        <v>75</v>
      </c>
      <c r="D320" s="20">
        <v>10</v>
      </c>
      <c r="E320" s="148"/>
      <c r="F320" s="138"/>
      <c r="G320" s="120"/>
      <c r="H320" s="138"/>
      <c r="I320" s="149"/>
    </row>
    <row r="321" spans="1:11" s="129" customFormat="1">
      <c r="A321" s="19">
        <v>4</v>
      </c>
      <c r="B321" s="90" t="s">
        <v>259</v>
      </c>
      <c r="C321" s="20" t="s">
        <v>75</v>
      </c>
      <c r="D321" s="20">
        <v>5</v>
      </c>
      <c r="E321" s="148"/>
      <c r="F321" s="138"/>
      <c r="G321" s="120"/>
      <c r="H321" s="138"/>
      <c r="I321" s="149"/>
    </row>
    <row r="322" spans="1:11" s="129" customFormat="1" ht="11.25" customHeight="1">
      <c r="A322" s="224" t="s">
        <v>28</v>
      </c>
      <c r="B322" s="224"/>
      <c r="C322" s="224"/>
      <c r="D322" s="224"/>
      <c r="E322" s="224"/>
      <c r="F322" s="128">
        <f>SUM(F318:F321)</f>
        <v>0</v>
      </c>
      <c r="G322" s="150"/>
      <c r="H322" s="128">
        <f>F322*1.08</f>
        <v>0</v>
      </c>
      <c r="I322" s="151"/>
    </row>
    <row r="323" spans="1:11">
      <c r="B323" s="2"/>
      <c r="C323" s="5"/>
    </row>
    <row r="324" spans="1:11" s="129" customFormat="1" ht="12.75" customHeight="1">
      <c r="A324" s="220" t="s">
        <v>260</v>
      </c>
      <c r="B324" s="220"/>
      <c r="C324" s="220"/>
      <c r="D324" s="220"/>
      <c r="E324" s="220"/>
      <c r="F324" s="220"/>
      <c r="G324" s="220"/>
      <c r="H324" s="220"/>
      <c r="I324" s="220"/>
    </row>
    <row r="325" spans="1:11" s="129" customFormat="1" ht="11.25" customHeight="1">
      <c r="A325" s="225" t="s">
        <v>261</v>
      </c>
      <c r="B325" s="225"/>
      <c r="C325" s="225"/>
      <c r="D325" s="225"/>
      <c r="E325" s="225"/>
      <c r="F325" s="225"/>
      <c r="G325" s="225"/>
      <c r="H325" s="225"/>
      <c r="I325" s="225"/>
    </row>
    <row r="326" spans="1:11" s="158" customFormat="1">
      <c r="A326" s="19">
        <v>1</v>
      </c>
      <c r="B326" s="19" t="s">
        <v>262</v>
      </c>
      <c r="C326" s="20" t="s">
        <v>75</v>
      </c>
      <c r="D326" s="20">
        <v>25</v>
      </c>
      <c r="E326" s="148"/>
      <c r="F326" s="138"/>
      <c r="G326" s="120"/>
      <c r="H326" s="110"/>
      <c r="I326" s="79"/>
    </row>
    <row r="327" spans="1:11" s="129" customFormat="1">
      <c r="A327" s="19">
        <v>2</v>
      </c>
      <c r="B327" s="19" t="s">
        <v>263</v>
      </c>
      <c r="C327" s="20" t="s">
        <v>75</v>
      </c>
      <c r="D327" s="20">
        <v>25</v>
      </c>
      <c r="E327" s="148"/>
      <c r="F327" s="138"/>
      <c r="G327" s="120"/>
      <c r="H327" s="110"/>
      <c r="I327" s="79"/>
      <c r="K327" s="2"/>
    </row>
    <row r="328" spans="1:11" s="129" customFormat="1">
      <c r="A328" s="19">
        <v>3</v>
      </c>
      <c r="B328" s="19" t="s">
        <v>264</v>
      </c>
      <c r="C328" s="20" t="s">
        <v>75</v>
      </c>
      <c r="D328" s="20">
        <v>10</v>
      </c>
      <c r="E328" s="148"/>
      <c r="F328" s="138"/>
      <c r="G328" s="120"/>
      <c r="H328" s="110"/>
      <c r="I328" s="79"/>
    </row>
    <row r="329" spans="1:11" s="129" customFormat="1">
      <c r="A329" s="19">
        <v>4</v>
      </c>
      <c r="B329" s="19" t="s">
        <v>265</v>
      </c>
      <c r="C329" s="20" t="s">
        <v>75</v>
      </c>
      <c r="D329" s="20">
        <v>6</v>
      </c>
      <c r="E329" s="148"/>
      <c r="F329" s="138"/>
      <c r="G329" s="120"/>
      <c r="H329" s="110"/>
      <c r="I329" s="79"/>
    </row>
    <row r="330" spans="1:11" s="158" customFormat="1">
      <c r="A330" s="19">
        <v>5</v>
      </c>
      <c r="B330" s="19" t="s">
        <v>266</v>
      </c>
      <c r="C330" s="20" t="s">
        <v>75</v>
      </c>
      <c r="D330" s="20">
        <v>10</v>
      </c>
      <c r="E330" s="148"/>
      <c r="F330" s="138"/>
      <c r="G330" s="120"/>
      <c r="H330" s="110"/>
      <c r="I330" s="79"/>
    </row>
    <row r="331" spans="1:11" s="129" customFormat="1" ht="11.25" customHeight="1">
      <c r="A331" s="224" t="s">
        <v>28</v>
      </c>
      <c r="B331" s="224"/>
      <c r="C331" s="224"/>
      <c r="D331" s="224"/>
      <c r="E331" s="224"/>
      <c r="F331" s="128">
        <f>SUM(F326:F330)</f>
        <v>0</v>
      </c>
      <c r="G331" s="150"/>
      <c r="H331" s="128">
        <f t="shared" ref="H331" si="6">F331*1.08</f>
        <v>0</v>
      </c>
      <c r="I331" s="151"/>
    </row>
    <row r="332" spans="1:11">
      <c r="B332" s="2"/>
      <c r="C332" s="5"/>
    </row>
    <row r="333" spans="1:11" ht="12.75" customHeight="1">
      <c r="A333" s="220" t="s">
        <v>267</v>
      </c>
      <c r="B333" s="220"/>
      <c r="C333" s="220"/>
      <c r="D333" s="220"/>
      <c r="E333" s="220"/>
      <c r="F333" s="220"/>
      <c r="G333" s="220"/>
      <c r="H333" s="220"/>
      <c r="I333" s="220"/>
    </row>
    <row r="334" spans="1:11" ht="126.75" customHeight="1">
      <c r="A334" s="18">
        <v>1</v>
      </c>
      <c r="B334" s="161" t="s">
        <v>268</v>
      </c>
      <c r="C334" s="20" t="s">
        <v>75</v>
      </c>
      <c r="D334" s="20">
        <v>1</v>
      </c>
      <c r="E334" s="22"/>
      <c r="F334" s="42"/>
      <c r="G334" s="120"/>
      <c r="H334" s="138"/>
      <c r="I334" s="121"/>
    </row>
    <row r="335" spans="1:11" ht="22.5">
      <c r="A335" s="18">
        <v>2</v>
      </c>
      <c r="B335" s="161" t="s">
        <v>269</v>
      </c>
      <c r="C335" s="20" t="s">
        <v>75</v>
      </c>
      <c r="D335" s="20">
        <v>4</v>
      </c>
      <c r="E335" s="22"/>
      <c r="F335" s="42"/>
      <c r="G335" s="120"/>
      <c r="H335" s="138"/>
      <c r="I335" s="121"/>
    </row>
    <row r="336" spans="1:11" ht="22.5">
      <c r="A336" s="18">
        <v>3</v>
      </c>
      <c r="B336" s="162" t="s">
        <v>270</v>
      </c>
      <c r="C336" s="20" t="s">
        <v>75</v>
      </c>
      <c r="D336" s="20">
        <v>4</v>
      </c>
      <c r="E336" s="22"/>
      <c r="F336" s="42"/>
      <c r="G336" s="120"/>
      <c r="H336" s="138"/>
      <c r="I336" s="121"/>
    </row>
    <row r="337" spans="1:9" ht="168.75">
      <c r="A337" s="18">
        <v>4</v>
      </c>
      <c r="B337" s="161" t="s">
        <v>271</v>
      </c>
      <c r="C337" s="20" t="s">
        <v>75</v>
      </c>
      <c r="D337" s="20">
        <v>3</v>
      </c>
      <c r="E337" s="22"/>
      <c r="F337" s="42"/>
      <c r="G337" s="120"/>
      <c r="H337" s="138"/>
      <c r="I337" s="121"/>
    </row>
    <row r="338" spans="1:9" ht="22.5">
      <c r="A338" s="18">
        <v>5</v>
      </c>
      <c r="B338" s="161" t="s">
        <v>272</v>
      </c>
      <c r="C338" s="20" t="s">
        <v>75</v>
      </c>
      <c r="D338" s="20">
        <v>4</v>
      </c>
      <c r="E338" s="22"/>
      <c r="F338" s="42"/>
      <c r="G338" s="120"/>
      <c r="H338" s="138"/>
      <c r="I338" s="85"/>
    </row>
    <row r="339" spans="1:9" ht="22.5">
      <c r="A339" s="18">
        <v>6</v>
      </c>
      <c r="B339" s="161" t="s">
        <v>273</v>
      </c>
      <c r="C339" s="20" t="s">
        <v>75</v>
      </c>
      <c r="D339" s="20">
        <v>4</v>
      </c>
      <c r="E339" s="22"/>
      <c r="F339" s="42"/>
      <c r="G339" s="120"/>
      <c r="H339" s="138"/>
      <c r="I339" s="121"/>
    </row>
    <row r="340" spans="1:9" ht="22.5">
      <c r="A340" s="18">
        <v>8</v>
      </c>
      <c r="B340" s="161" t="s">
        <v>274</v>
      </c>
      <c r="C340" s="20" t="s">
        <v>75</v>
      </c>
      <c r="D340" s="20">
        <v>4</v>
      </c>
      <c r="E340" s="22"/>
      <c r="F340" s="42"/>
      <c r="G340" s="120"/>
      <c r="H340" s="138"/>
      <c r="I340" s="121"/>
    </row>
    <row r="341" spans="1:9" ht="22.5">
      <c r="A341" s="163">
        <v>9</v>
      </c>
      <c r="B341" s="164" t="s">
        <v>275</v>
      </c>
      <c r="C341" s="71" t="s">
        <v>75</v>
      </c>
      <c r="D341" s="71">
        <v>4</v>
      </c>
      <c r="E341" s="22"/>
      <c r="F341" s="42"/>
      <c r="G341" s="74"/>
      <c r="H341" s="138"/>
      <c r="I341" s="76"/>
    </row>
    <row r="342" spans="1:9" ht="171.75" customHeight="1">
      <c r="A342" s="18">
        <v>10</v>
      </c>
      <c r="B342" s="161" t="s">
        <v>276</v>
      </c>
      <c r="C342" s="20" t="s">
        <v>75</v>
      </c>
      <c r="D342" s="20">
        <v>20</v>
      </c>
      <c r="E342" s="22"/>
      <c r="F342" s="42"/>
      <c r="G342" s="120"/>
      <c r="H342" s="138"/>
      <c r="I342" s="121"/>
    </row>
    <row r="343" spans="1:9" ht="159.75" customHeight="1">
      <c r="A343" s="18">
        <v>11</v>
      </c>
      <c r="B343" s="161" t="s">
        <v>277</v>
      </c>
      <c r="C343" s="20" t="s">
        <v>75</v>
      </c>
      <c r="D343" s="20">
        <v>10</v>
      </c>
      <c r="E343" s="22"/>
      <c r="F343" s="42"/>
      <c r="G343" s="120"/>
      <c r="H343" s="138"/>
      <c r="I343" s="121"/>
    </row>
    <row r="344" spans="1:9" ht="22.5">
      <c r="A344" s="18">
        <v>12</v>
      </c>
      <c r="B344" s="161" t="s">
        <v>278</v>
      </c>
      <c r="C344" s="20" t="s">
        <v>75</v>
      </c>
      <c r="D344" s="20">
        <v>150</v>
      </c>
      <c r="E344" s="22"/>
      <c r="F344" s="42"/>
      <c r="G344" s="120"/>
      <c r="H344" s="138"/>
      <c r="I344" s="121"/>
    </row>
    <row r="345" spans="1:9" ht="22.5">
      <c r="A345" s="18">
        <v>13</v>
      </c>
      <c r="B345" s="161" t="s">
        <v>279</v>
      </c>
      <c r="C345" s="20" t="s">
        <v>75</v>
      </c>
      <c r="D345" s="20">
        <v>60</v>
      </c>
      <c r="E345" s="22"/>
      <c r="F345" s="42"/>
      <c r="G345" s="120"/>
      <c r="H345" s="138"/>
      <c r="I345" s="85"/>
    </row>
    <row r="346" spans="1:9" ht="22.5">
      <c r="A346" s="18">
        <v>14</v>
      </c>
      <c r="B346" s="161" t="s">
        <v>280</v>
      </c>
      <c r="C346" s="20" t="s">
        <v>75</v>
      </c>
      <c r="D346" s="20">
        <v>30</v>
      </c>
      <c r="E346" s="22"/>
      <c r="F346" s="42"/>
      <c r="G346" s="120"/>
      <c r="H346" s="138"/>
      <c r="I346" s="121"/>
    </row>
    <row r="347" spans="1:9">
      <c r="A347" s="127"/>
      <c r="B347" s="226" t="s">
        <v>28</v>
      </c>
      <c r="C347" s="226"/>
      <c r="D347" s="226"/>
      <c r="E347" s="226"/>
      <c r="F347" s="128">
        <f>SUM(F334:F346)</f>
        <v>0</v>
      </c>
      <c r="G347" s="77"/>
      <c r="H347" s="165">
        <f t="shared" ref="H347" si="7">F347*1.08</f>
        <v>0</v>
      </c>
      <c r="I347" s="121"/>
    </row>
    <row r="348" spans="1:9">
      <c r="A348" s="166"/>
      <c r="B348" s="167"/>
      <c r="C348" s="168"/>
      <c r="D348" s="168"/>
      <c r="E348" s="168"/>
      <c r="F348" s="169"/>
      <c r="G348" s="170"/>
      <c r="H348" s="169"/>
      <c r="I348" s="171"/>
    </row>
    <row r="349" spans="1:9" ht="12.75" customHeight="1">
      <c r="A349" s="223" t="s">
        <v>281</v>
      </c>
      <c r="B349" s="223"/>
      <c r="C349" s="223"/>
      <c r="D349" s="223"/>
      <c r="E349" s="223"/>
      <c r="F349" s="223"/>
      <c r="G349" s="223"/>
      <c r="H349" s="223"/>
      <c r="I349" s="223"/>
    </row>
    <row r="350" spans="1:9" ht="249" customHeight="1">
      <c r="A350" s="55">
        <v>1</v>
      </c>
      <c r="B350" s="67" t="s">
        <v>282</v>
      </c>
      <c r="C350" s="20" t="s">
        <v>11</v>
      </c>
      <c r="D350" s="41">
        <v>4</v>
      </c>
      <c r="E350" s="93"/>
      <c r="F350" s="23"/>
      <c r="G350" s="24"/>
      <c r="H350" s="25"/>
      <c r="I350" s="26"/>
    </row>
    <row r="351" spans="1:9" ht="33.75">
      <c r="A351" s="55">
        <v>2</v>
      </c>
      <c r="B351" s="1" t="s">
        <v>283</v>
      </c>
      <c r="C351" s="20" t="s">
        <v>11</v>
      </c>
      <c r="D351" s="172">
        <v>6</v>
      </c>
      <c r="E351" s="93"/>
      <c r="F351" s="23"/>
      <c r="G351" s="24"/>
      <c r="H351" s="25"/>
      <c r="I351" s="26"/>
    </row>
    <row r="352" spans="1:9" ht="33.75">
      <c r="A352" s="55">
        <v>3</v>
      </c>
      <c r="B352" s="1" t="s">
        <v>284</v>
      </c>
      <c r="C352" s="20" t="s">
        <v>11</v>
      </c>
      <c r="D352" s="172">
        <v>6</v>
      </c>
      <c r="E352" s="93"/>
      <c r="F352" s="23"/>
      <c r="G352" s="24"/>
      <c r="H352" s="25"/>
      <c r="I352" s="26"/>
    </row>
    <row r="353" spans="1:9" ht="33.75">
      <c r="A353" s="55">
        <v>4</v>
      </c>
      <c r="B353" s="1" t="s">
        <v>285</v>
      </c>
      <c r="C353" s="20" t="s">
        <v>11</v>
      </c>
      <c r="D353" s="172">
        <v>6</v>
      </c>
      <c r="E353" s="93"/>
      <c r="F353" s="23"/>
      <c r="G353" s="24"/>
      <c r="H353" s="25"/>
      <c r="I353" s="26"/>
    </row>
    <row r="354" spans="1:9" ht="33.75">
      <c r="A354" s="55">
        <v>5</v>
      </c>
      <c r="B354" s="1" t="s">
        <v>286</v>
      </c>
      <c r="C354" s="20" t="s">
        <v>11</v>
      </c>
      <c r="D354" s="172">
        <v>2</v>
      </c>
      <c r="E354" s="93"/>
      <c r="F354" s="23"/>
      <c r="G354" s="24"/>
      <c r="H354" s="25"/>
      <c r="I354" s="26"/>
    </row>
    <row r="355" spans="1:9" ht="33.75">
      <c r="A355" s="55">
        <v>6</v>
      </c>
      <c r="B355" s="1" t="s">
        <v>287</v>
      </c>
      <c r="C355" s="20" t="s">
        <v>11</v>
      </c>
      <c r="D355" s="172">
        <v>2</v>
      </c>
      <c r="E355" s="173"/>
      <c r="F355" s="23"/>
      <c r="G355" s="24"/>
      <c r="H355" s="25"/>
      <c r="I355" s="26"/>
    </row>
    <row r="356" spans="1:9" ht="33.75">
      <c r="A356" s="55">
        <v>7</v>
      </c>
      <c r="B356" s="1" t="s">
        <v>288</v>
      </c>
      <c r="C356" s="20" t="s">
        <v>11</v>
      </c>
      <c r="D356" s="172">
        <v>2</v>
      </c>
      <c r="E356" s="173"/>
      <c r="F356" s="23"/>
      <c r="G356" s="24"/>
      <c r="H356" s="25"/>
      <c r="I356" s="26"/>
    </row>
    <row r="357" spans="1:9" ht="33.75">
      <c r="A357" s="55">
        <v>8</v>
      </c>
      <c r="B357" s="1" t="s">
        <v>289</v>
      </c>
      <c r="C357" s="20" t="s">
        <v>11</v>
      </c>
      <c r="D357" s="172">
        <v>6</v>
      </c>
      <c r="E357" s="173"/>
      <c r="F357" s="23"/>
      <c r="G357" s="24"/>
      <c r="H357" s="25"/>
      <c r="I357" s="26"/>
    </row>
    <row r="358" spans="1:9" ht="11.25" customHeight="1">
      <c r="A358" s="224" t="s">
        <v>28</v>
      </c>
      <c r="B358" s="224"/>
      <c r="C358" s="224"/>
      <c r="D358" s="224"/>
      <c r="E358" s="224"/>
      <c r="F358" s="44">
        <f>SUM(F350:F357)</f>
        <v>0</v>
      </c>
      <c r="G358" s="45"/>
      <c r="H358" s="46">
        <f t="shared" ref="H358" si="8">F358*1.08</f>
        <v>0</v>
      </c>
      <c r="I358" s="58"/>
    </row>
    <row r="359" spans="1:9">
      <c r="B359" s="2"/>
      <c r="C359" s="5"/>
    </row>
    <row r="360" spans="1:9" ht="11.25" customHeight="1">
      <c r="A360" s="220" t="s">
        <v>290</v>
      </c>
      <c r="B360" s="220"/>
      <c r="C360" s="220"/>
      <c r="D360" s="220"/>
      <c r="E360" s="220"/>
      <c r="F360" s="220"/>
      <c r="G360" s="220"/>
      <c r="H360" s="220"/>
      <c r="I360" s="220"/>
    </row>
    <row r="361" spans="1:9" ht="101.25">
      <c r="A361" s="18">
        <v>1</v>
      </c>
      <c r="B361" s="90" t="s">
        <v>291</v>
      </c>
      <c r="C361" s="20" t="s">
        <v>75</v>
      </c>
      <c r="D361" s="20">
        <v>60</v>
      </c>
      <c r="E361" s="25"/>
      <c r="F361" s="42"/>
      <c r="G361" s="120"/>
      <c r="H361" s="174"/>
      <c r="I361" s="79"/>
    </row>
    <row r="362" spans="1:9" ht="90">
      <c r="A362" s="18">
        <v>2</v>
      </c>
      <c r="B362" s="90" t="s">
        <v>292</v>
      </c>
      <c r="C362" s="20" t="s">
        <v>75</v>
      </c>
      <c r="D362" s="20">
        <v>10</v>
      </c>
      <c r="E362" s="25"/>
      <c r="F362" s="42"/>
      <c r="G362" s="120"/>
      <c r="H362" s="174"/>
      <c r="I362" s="79"/>
    </row>
    <row r="363" spans="1:9" ht="90">
      <c r="A363" s="18">
        <v>3</v>
      </c>
      <c r="B363" s="90" t="s">
        <v>293</v>
      </c>
      <c r="C363" s="20" t="s">
        <v>75</v>
      </c>
      <c r="D363" s="20">
        <v>4</v>
      </c>
      <c r="E363" s="25"/>
      <c r="F363" s="42"/>
      <c r="G363" s="120"/>
      <c r="H363" s="174"/>
      <c r="I363" s="79"/>
    </row>
    <row r="364" spans="1:9" ht="78.75">
      <c r="A364" s="18">
        <v>4</v>
      </c>
      <c r="B364" s="90" t="s">
        <v>294</v>
      </c>
      <c r="C364" s="20" t="s">
        <v>75</v>
      </c>
      <c r="D364" s="20">
        <v>10</v>
      </c>
      <c r="E364" s="25"/>
      <c r="F364" s="42"/>
      <c r="G364" s="120"/>
      <c r="H364" s="174"/>
      <c r="I364" s="79"/>
    </row>
    <row r="365" spans="1:9" ht="45">
      <c r="A365" s="18">
        <v>5</v>
      </c>
      <c r="B365" s="90" t="s">
        <v>295</v>
      </c>
      <c r="C365" s="20" t="s">
        <v>75</v>
      </c>
      <c r="D365" s="20">
        <v>250</v>
      </c>
      <c r="E365" s="25"/>
      <c r="F365" s="42"/>
      <c r="G365" s="120"/>
      <c r="H365" s="174"/>
      <c r="I365" s="79"/>
    </row>
    <row r="366" spans="1:9" ht="45">
      <c r="A366" s="127">
        <v>6</v>
      </c>
      <c r="B366" s="90" t="s">
        <v>296</v>
      </c>
      <c r="C366" s="20" t="s">
        <v>75</v>
      </c>
      <c r="D366" s="20">
        <v>60</v>
      </c>
      <c r="E366" s="25"/>
      <c r="F366" s="42"/>
      <c r="G366" s="120"/>
      <c r="H366" s="174"/>
      <c r="I366" s="79"/>
    </row>
    <row r="367" spans="1:9" ht="90">
      <c r="A367" s="18">
        <v>7</v>
      </c>
      <c r="B367" s="90" t="s">
        <v>297</v>
      </c>
      <c r="C367" s="20" t="s">
        <v>75</v>
      </c>
      <c r="D367" s="20">
        <v>15</v>
      </c>
      <c r="E367" s="25"/>
      <c r="F367" s="42"/>
      <c r="G367" s="120"/>
      <c r="H367" s="174"/>
      <c r="I367" s="79"/>
    </row>
    <row r="368" spans="1:9" ht="79.5" customHeight="1">
      <c r="A368" s="18">
        <v>8</v>
      </c>
      <c r="B368" s="90" t="s">
        <v>298</v>
      </c>
      <c r="C368" s="20" t="s">
        <v>75</v>
      </c>
      <c r="D368" s="20">
        <v>20</v>
      </c>
      <c r="E368" s="25"/>
      <c r="F368" s="42"/>
      <c r="G368" s="120"/>
      <c r="H368" s="174"/>
      <c r="I368" s="79"/>
    </row>
    <row r="369" spans="1:9" ht="80.25" customHeight="1">
      <c r="A369" s="18">
        <v>9</v>
      </c>
      <c r="B369" s="90" t="s">
        <v>299</v>
      </c>
      <c r="C369" s="20" t="s">
        <v>75</v>
      </c>
      <c r="D369" s="20">
        <v>10</v>
      </c>
      <c r="E369" s="25"/>
      <c r="F369" s="42"/>
      <c r="G369" s="120"/>
      <c r="H369" s="174"/>
      <c r="I369" s="79"/>
    </row>
    <row r="370" spans="1:9" ht="33.75">
      <c r="A370" s="18">
        <v>10</v>
      </c>
      <c r="B370" s="90" t="s">
        <v>300</v>
      </c>
      <c r="C370" s="20" t="s">
        <v>75</v>
      </c>
      <c r="D370" s="20">
        <v>40</v>
      </c>
      <c r="E370" s="25"/>
      <c r="F370" s="42"/>
      <c r="G370" s="120"/>
      <c r="H370" s="174"/>
      <c r="I370" s="79"/>
    </row>
    <row r="371" spans="1:9" ht="45">
      <c r="A371" s="18">
        <v>11</v>
      </c>
      <c r="B371" s="90" t="s">
        <v>301</v>
      </c>
      <c r="C371" s="20" t="s">
        <v>75</v>
      </c>
      <c r="D371" s="20">
        <v>100</v>
      </c>
      <c r="E371" s="25"/>
      <c r="F371" s="42"/>
      <c r="G371" s="120"/>
      <c r="H371" s="174"/>
      <c r="I371" s="79"/>
    </row>
    <row r="372" spans="1:9" ht="45">
      <c r="A372" s="127">
        <v>12</v>
      </c>
      <c r="B372" s="90" t="s">
        <v>296</v>
      </c>
      <c r="C372" s="20" t="s">
        <v>75</v>
      </c>
      <c r="D372" s="20">
        <v>30</v>
      </c>
      <c r="E372" s="25"/>
      <c r="F372" s="42"/>
      <c r="G372" s="120"/>
      <c r="H372" s="174"/>
      <c r="I372" s="79"/>
    </row>
    <row r="373" spans="1:9" ht="101.25">
      <c r="A373" s="18">
        <v>13</v>
      </c>
      <c r="B373" s="161" t="s">
        <v>302</v>
      </c>
      <c r="C373" s="20" t="s">
        <v>75</v>
      </c>
      <c r="D373" s="20">
        <v>20</v>
      </c>
      <c r="E373" s="25"/>
      <c r="F373" s="42"/>
      <c r="G373" s="120"/>
      <c r="H373" s="174"/>
      <c r="I373" s="79"/>
    </row>
    <row r="374" spans="1:9" ht="33.75">
      <c r="A374" s="18">
        <v>14</v>
      </c>
      <c r="B374" s="90" t="s">
        <v>303</v>
      </c>
      <c r="C374" s="20" t="s">
        <v>75</v>
      </c>
      <c r="D374" s="20">
        <v>70</v>
      </c>
      <c r="E374" s="25"/>
      <c r="F374" s="42"/>
      <c r="G374" s="120"/>
      <c r="H374" s="174"/>
      <c r="I374" s="79"/>
    </row>
    <row r="375" spans="1:9" ht="33.75">
      <c r="A375" s="18">
        <v>15</v>
      </c>
      <c r="B375" s="90" t="s">
        <v>304</v>
      </c>
      <c r="C375" s="20" t="s">
        <v>75</v>
      </c>
      <c r="D375" s="20">
        <v>40</v>
      </c>
      <c r="E375" s="25"/>
      <c r="F375" s="42"/>
      <c r="G375" s="120"/>
      <c r="H375" s="174"/>
      <c r="I375" s="79"/>
    </row>
    <row r="376" spans="1:9" ht="33.75">
      <c r="A376" s="18">
        <v>16</v>
      </c>
      <c r="B376" s="90" t="s">
        <v>305</v>
      </c>
      <c r="C376" s="20" t="s">
        <v>75</v>
      </c>
      <c r="D376" s="20">
        <v>20</v>
      </c>
      <c r="E376" s="25"/>
      <c r="F376" s="42"/>
      <c r="G376" s="120"/>
      <c r="H376" s="174"/>
      <c r="I376" s="79"/>
    </row>
    <row r="377" spans="1:9">
      <c r="A377" s="127"/>
      <c r="B377" s="219" t="s">
        <v>28</v>
      </c>
      <c r="C377" s="219"/>
      <c r="D377" s="219"/>
      <c r="E377" s="219"/>
      <c r="F377" s="128">
        <f>SUM(F361:F376)</f>
        <v>0</v>
      </c>
      <c r="G377" s="77"/>
      <c r="H377" s="175">
        <f>F377*1.08</f>
        <v>0</v>
      </c>
      <c r="I377" s="121"/>
    </row>
    <row r="378" spans="1:9">
      <c r="B378" s="2"/>
      <c r="C378" s="5"/>
      <c r="I378" s="2"/>
    </row>
    <row r="379" spans="1:9" ht="12.75" customHeight="1">
      <c r="A379" s="220" t="s">
        <v>306</v>
      </c>
      <c r="B379" s="220"/>
      <c r="C379" s="220"/>
      <c r="D379" s="220"/>
      <c r="E379" s="220"/>
      <c r="F379" s="220"/>
      <c r="G379" s="220"/>
      <c r="H379" s="220"/>
      <c r="I379" s="220"/>
    </row>
    <row r="380" spans="1:9" ht="102.75" customHeight="1">
      <c r="A380" s="176">
        <v>1</v>
      </c>
      <c r="B380" s="177" t="s">
        <v>307</v>
      </c>
      <c r="C380" s="153" t="s">
        <v>75</v>
      </c>
      <c r="D380" s="153">
        <v>4</v>
      </c>
      <c r="E380" s="117"/>
      <c r="F380" s="42"/>
      <c r="G380" s="155"/>
      <c r="H380" s="147"/>
      <c r="I380" s="178"/>
    </row>
    <row r="381" spans="1:9" ht="45">
      <c r="A381" s="18">
        <v>2</v>
      </c>
      <c r="B381" s="90" t="s">
        <v>308</v>
      </c>
      <c r="C381" s="20" t="s">
        <v>75</v>
      </c>
      <c r="D381" s="20">
        <v>24</v>
      </c>
      <c r="E381" s="25"/>
      <c r="F381" s="42"/>
      <c r="G381" s="120"/>
      <c r="H381" s="138"/>
      <c r="I381" s="79"/>
    </row>
    <row r="382" spans="1:9" ht="34.5" customHeight="1">
      <c r="A382" s="18">
        <v>3</v>
      </c>
      <c r="B382" s="90" t="s">
        <v>309</v>
      </c>
      <c r="C382" s="20" t="s">
        <v>75</v>
      </c>
      <c r="D382" s="20">
        <v>8</v>
      </c>
      <c r="E382" s="25"/>
      <c r="F382" s="42"/>
      <c r="G382" s="120"/>
      <c r="H382" s="138"/>
      <c r="I382" s="79"/>
    </row>
    <row r="383" spans="1:9" ht="67.5">
      <c r="A383" s="18">
        <v>4</v>
      </c>
      <c r="B383" s="90" t="s">
        <v>310</v>
      </c>
      <c r="C383" s="20" t="s">
        <v>75</v>
      </c>
      <c r="D383" s="20">
        <v>20</v>
      </c>
      <c r="E383" s="25"/>
      <c r="F383" s="42"/>
      <c r="G383" s="120"/>
      <c r="H383" s="138"/>
      <c r="I383" s="79"/>
    </row>
    <row r="384" spans="1:9" ht="67.5">
      <c r="A384" s="18">
        <v>5</v>
      </c>
      <c r="B384" s="90" t="s">
        <v>311</v>
      </c>
      <c r="C384" s="20" t="s">
        <v>75</v>
      </c>
      <c r="D384" s="20">
        <v>20</v>
      </c>
      <c r="E384" s="25"/>
      <c r="F384" s="42"/>
      <c r="G384" s="120"/>
      <c r="H384" s="138"/>
      <c r="I384" s="79"/>
    </row>
    <row r="385" spans="1:9" ht="56.25">
      <c r="A385" s="18">
        <v>6</v>
      </c>
      <c r="B385" s="90" t="s">
        <v>312</v>
      </c>
      <c r="C385" s="20" t="s">
        <v>75</v>
      </c>
      <c r="D385" s="20">
        <v>10</v>
      </c>
      <c r="E385" s="25"/>
      <c r="F385" s="42"/>
      <c r="G385" s="120"/>
      <c r="H385" s="138"/>
      <c r="I385" s="79"/>
    </row>
    <row r="386" spans="1:9" ht="101.25" customHeight="1">
      <c r="A386" s="18">
        <v>7</v>
      </c>
      <c r="B386" s="90" t="s">
        <v>313</v>
      </c>
      <c r="C386" s="20" t="s">
        <v>75</v>
      </c>
      <c r="D386" s="20">
        <v>30</v>
      </c>
      <c r="E386" s="25"/>
      <c r="F386" s="42"/>
      <c r="G386" s="120"/>
      <c r="H386" s="138"/>
      <c r="I386" s="79"/>
    </row>
    <row r="387" spans="1:9" ht="92.25" customHeight="1">
      <c r="A387" s="127">
        <v>8</v>
      </c>
      <c r="B387" s="90" t="s">
        <v>314</v>
      </c>
      <c r="C387" s="20" t="s">
        <v>75</v>
      </c>
      <c r="D387" s="20">
        <v>10</v>
      </c>
      <c r="E387" s="25"/>
      <c r="F387" s="42"/>
      <c r="G387" s="120"/>
      <c r="H387" s="138"/>
      <c r="I387" s="79"/>
    </row>
    <row r="388" spans="1:9" ht="45">
      <c r="A388" s="127">
        <v>9</v>
      </c>
      <c r="B388" s="90" t="s">
        <v>301</v>
      </c>
      <c r="C388" s="20" t="s">
        <v>75</v>
      </c>
      <c r="D388" s="20">
        <v>400</v>
      </c>
      <c r="E388" s="25"/>
      <c r="F388" s="42"/>
      <c r="G388" s="120"/>
      <c r="H388" s="138"/>
      <c r="I388" s="79"/>
    </row>
    <row r="389" spans="1:9" ht="45">
      <c r="A389" s="127">
        <v>10</v>
      </c>
      <c r="B389" s="90" t="s">
        <v>296</v>
      </c>
      <c r="C389" s="20" t="s">
        <v>75</v>
      </c>
      <c r="D389" s="20">
        <v>60</v>
      </c>
      <c r="E389" s="25"/>
      <c r="F389" s="42"/>
      <c r="G389" s="120"/>
      <c r="H389" s="138"/>
      <c r="I389" s="79"/>
    </row>
    <row r="390" spans="1:9" ht="90" customHeight="1">
      <c r="A390" s="127">
        <v>13</v>
      </c>
      <c r="B390" s="90" t="s">
        <v>315</v>
      </c>
      <c r="C390" s="20" t="s">
        <v>75</v>
      </c>
      <c r="D390" s="20">
        <v>30</v>
      </c>
      <c r="E390" s="25"/>
      <c r="F390" s="42"/>
      <c r="G390" s="120"/>
      <c r="H390" s="138"/>
      <c r="I390" s="79"/>
    </row>
    <row r="391" spans="1:9" ht="33.75">
      <c r="A391" s="127">
        <v>14</v>
      </c>
      <c r="B391" s="90" t="s">
        <v>303</v>
      </c>
      <c r="C391" s="20" t="s">
        <v>75</v>
      </c>
      <c r="D391" s="20">
        <v>60</v>
      </c>
      <c r="E391" s="25"/>
      <c r="F391" s="42"/>
      <c r="G391" s="120"/>
      <c r="H391" s="138"/>
      <c r="I391" s="79"/>
    </row>
    <row r="392" spans="1:9" ht="33.75">
      <c r="A392" s="127">
        <v>15</v>
      </c>
      <c r="B392" s="90" t="s">
        <v>304</v>
      </c>
      <c r="C392" s="20" t="s">
        <v>75</v>
      </c>
      <c r="D392" s="20">
        <v>30</v>
      </c>
      <c r="E392" s="25"/>
      <c r="F392" s="42"/>
      <c r="G392" s="120"/>
      <c r="H392" s="138"/>
      <c r="I392" s="79"/>
    </row>
    <row r="393" spans="1:9" ht="45">
      <c r="A393" s="127">
        <v>16</v>
      </c>
      <c r="B393" s="90" t="s">
        <v>301</v>
      </c>
      <c r="C393" s="20" t="s">
        <v>75</v>
      </c>
      <c r="D393" s="20">
        <v>60</v>
      </c>
      <c r="E393" s="25"/>
      <c r="F393" s="42"/>
      <c r="G393" s="120"/>
      <c r="H393" s="138"/>
      <c r="I393" s="79"/>
    </row>
    <row r="394" spans="1:9" ht="45">
      <c r="A394" s="127">
        <v>17</v>
      </c>
      <c r="B394" s="90" t="s">
        <v>296</v>
      </c>
      <c r="C394" s="20" t="s">
        <v>75</v>
      </c>
      <c r="D394" s="20">
        <v>30</v>
      </c>
      <c r="E394" s="25"/>
      <c r="F394" s="42"/>
      <c r="G394" s="120"/>
      <c r="H394" s="138"/>
      <c r="I394" s="79"/>
    </row>
    <row r="395" spans="1:9" ht="25.5" customHeight="1">
      <c r="A395" s="127">
        <v>18</v>
      </c>
      <c r="B395" s="90" t="s">
        <v>316</v>
      </c>
      <c r="C395" s="20" t="s">
        <v>75</v>
      </c>
      <c r="D395" s="20">
        <v>5</v>
      </c>
      <c r="E395" s="25"/>
      <c r="F395" s="42"/>
      <c r="G395" s="120"/>
      <c r="H395" s="138"/>
      <c r="I395" s="79"/>
    </row>
    <row r="396" spans="1:9" ht="45">
      <c r="A396" s="127">
        <v>19</v>
      </c>
      <c r="B396" s="90" t="s">
        <v>317</v>
      </c>
      <c r="C396" s="20" t="s">
        <v>75</v>
      </c>
      <c r="D396" s="20">
        <v>25</v>
      </c>
      <c r="E396" s="25"/>
      <c r="F396" s="42"/>
      <c r="G396" s="120"/>
      <c r="H396" s="138"/>
      <c r="I396" s="79"/>
    </row>
    <row r="397" spans="1:9" ht="101.25">
      <c r="A397" s="18">
        <v>20</v>
      </c>
      <c r="B397" s="90" t="s">
        <v>318</v>
      </c>
      <c r="C397" s="20" t="s">
        <v>75</v>
      </c>
      <c r="D397" s="20">
        <v>150</v>
      </c>
      <c r="E397" s="148"/>
      <c r="F397" s="42"/>
      <c r="G397" s="120"/>
      <c r="H397" s="138"/>
      <c r="I397" s="79"/>
    </row>
    <row r="398" spans="1:9" ht="56.25">
      <c r="A398" s="18">
        <v>21</v>
      </c>
      <c r="B398" s="90" t="s">
        <v>319</v>
      </c>
      <c r="C398" s="20" t="s">
        <v>75</v>
      </c>
      <c r="D398" s="20">
        <v>150</v>
      </c>
      <c r="E398" s="148"/>
      <c r="F398" s="42"/>
      <c r="G398" s="120"/>
      <c r="H398" s="138"/>
      <c r="I398" s="79"/>
    </row>
    <row r="399" spans="1:9" ht="33.75">
      <c r="A399" s="18">
        <v>22</v>
      </c>
      <c r="B399" s="90" t="s">
        <v>320</v>
      </c>
      <c r="C399" s="20" t="s">
        <v>75</v>
      </c>
      <c r="D399" s="20">
        <v>150</v>
      </c>
      <c r="E399" s="148"/>
      <c r="F399" s="42"/>
      <c r="G399" s="120"/>
      <c r="H399" s="138"/>
      <c r="I399" s="79"/>
    </row>
    <row r="400" spans="1:9" ht="22.5">
      <c r="A400" s="18">
        <v>23</v>
      </c>
      <c r="B400" s="90" t="s">
        <v>321</v>
      </c>
      <c r="C400" s="20" t="s">
        <v>75</v>
      </c>
      <c r="D400" s="20">
        <v>20</v>
      </c>
      <c r="E400" s="148"/>
      <c r="F400" s="42"/>
      <c r="G400" s="120"/>
      <c r="H400" s="138"/>
      <c r="I400" s="79"/>
    </row>
    <row r="401" spans="1:9" ht="105" customHeight="1">
      <c r="A401" s="18">
        <v>24</v>
      </c>
      <c r="B401" s="90" t="s">
        <v>322</v>
      </c>
      <c r="C401" s="20" t="s">
        <v>75</v>
      </c>
      <c r="D401" s="20">
        <v>10</v>
      </c>
      <c r="E401" s="148"/>
      <c r="F401" s="42"/>
      <c r="G401" s="120"/>
      <c r="H401" s="138"/>
      <c r="I401" s="79"/>
    </row>
    <row r="402" spans="1:9" ht="33.75">
      <c r="A402" s="18">
        <v>25</v>
      </c>
      <c r="B402" s="90" t="s">
        <v>323</v>
      </c>
      <c r="C402" s="20" t="s">
        <v>75</v>
      </c>
      <c r="D402" s="20">
        <v>5</v>
      </c>
      <c r="E402" s="148"/>
      <c r="F402" s="42"/>
      <c r="G402" s="120"/>
      <c r="H402" s="138"/>
      <c r="I402" s="79"/>
    </row>
    <row r="403" spans="1:9" ht="22.5">
      <c r="A403" s="18">
        <v>26</v>
      </c>
      <c r="B403" s="90" t="s">
        <v>324</v>
      </c>
      <c r="C403" s="20" t="s">
        <v>75</v>
      </c>
      <c r="D403" s="20">
        <v>10</v>
      </c>
      <c r="E403" s="148"/>
      <c r="F403" s="42"/>
      <c r="G403" s="120"/>
      <c r="H403" s="138"/>
      <c r="I403" s="79"/>
    </row>
    <row r="404" spans="1:9" ht="33.75">
      <c r="A404" s="18">
        <v>27</v>
      </c>
      <c r="B404" s="90" t="s">
        <v>325</v>
      </c>
      <c r="C404" s="20" t="s">
        <v>75</v>
      </c>
      <c r="D404" s="20">
        <v>10</v>
      </c>
      <c r="E404" s="148"/>
      <c r="F404" s="42"/>
      <c r="G404" s="120"/>
      <c r="H404" s="138"/>
      <c r="I404" s="79"/>
    </row>
    <row r="405" spans="1:9" ht="22.5">
      <c r="A405" s="18">
        <v>28</v>
      </c>
      <c r="B405" s="90" t="s">
        <v>326</v>
      </c>
      <c r="C405" s="20" t="s">
        <v>75</v>
      </c>
      <c r="D405" s="20">
        <v>5</v>
      </c>
      <c r="E405" s="148"/>
      <c r="F405" s="42"/>
      <c r="G405" s="120"/>
      <c r="H405" s="138"/>
      <c r="I405" s="79"/>
    </row>
    <row r="406" spans="1:9" ht="169.5" customHeight="1">
      <c r="A406" s="18">
        <v>29</v>
      </c>
      <c r="B406" s="90" t="s">
        <v>327</v>
      </c>
      <c r="C406" s="20" t="s">
        <v>75</v>
      </c>
      <c r="D406" s="20">
        <v>5</v>
      </c>
      <c r="E406" s="148"/>
      <c r="F406" s="42"/>
      <c r="G406" s="120"/>
      <c r="H406" s="138"/>
      <c r="I406" s="79"/>
    </row>
    <row r="407" spans="1:9" s="129" customFormat="1" ht="33.75">
      <c r="A407" s="18">
        <v>30</v>
      </c>
      <c r="B407" s="90" t="s">
        <v>328</v>
      </c>
      <c r="C407" s="20" t="s">
        <v>75</v>
      </c>
      <c r="D407" s="20">
        <v>15</v>
      </c>
      <c r="E407" s="148"/>
      <c r="F407" s="42"/>
      <c r="G407" s="120"/>
      <c r="H407" s="138"/>
      <c r="I407" s="104"/>
    </row>
    <row r="408" spans="1:9" ht="33.75">
      <c r="A408" s="18">
        <v>31</v>
      </c>
      <c r="B408" s="90" t="s">
        <v>325</v>
      </c>
      <c r="C408" s="20" t="s">
        <v>75</v>
      </c>
      <c r="D408" s="20">
        <v>15</v>
      </c>
      <c r="E408" s="148"/>
      <c r="F408" s="42"/>
      <c r="G408" s="120"/>
      <c r="H408" s="138"/>
      <c r="I408" s="79"/>
    </row>
    <row r="409" spans="1:9" ht="22.5">
      <c r="A409" s="18">
        <v>32</v>
      </c>
      <c r="B409" s="90" t="s">
        <v>329</v>
      </c>
      <c r="C409" s="20" t="s">
        <v>75</v>
      </c>
      <c r="D409" s="20">
        <v>15</v>
      </c>
      <c r="E409" s="148"/>
      <c r="F409" s="42"/>
      <c r="G409" s="120"/>
      <c r="H409" s="138"/>
      <c r="I409" s="79"/>
    </row>
    <row r="410" spans="1:9" ht="22.5">
      <c r="A410" s="18">
        <v>33</v>
      </c>
      <c r="B410" s="90" t="s">
        <v>330</v>
      </c>
      <c r="C410" s="20" t="s">
        <v>75</v>
      </c>
      <c r="D410" s="20">
        <v>3</v>
      </c>
      <c r="E410" s="148"/>
      <c r="F410" s="42"/>
      <c r="G410" s="120"/>
      <c r="H410" s="138"/>
      <c r="I410" s="79"/>
    </row>
    <row r="411" spans="1:9">
      <c r="A411" s="127"/>
      <c r="B411" s="219" t="s">
        <v>28</v>
      </c>
      <c r="C411" s="219"/>
      <c r="D411" s="219"/>
      <c r="E411" s="219"/>
      <c r="F411" s="128">
        <f>SUM(F380:F410)</f>
        <v>0</v>
      </c>
      <c r="G411" s="77"/>
      <c r="H411" s="175">
        <f>F411*1.08</f>
        <v>0</v>
      </c>
      <c r="I411" s="121"/>
    </row>
    <row r="412" spans="1:9">
      <c r="B412" s="2"/>
      <c r="C412" s="5"/>
    </row>
    <row r="413" spans="1:9" s="126" customFormat="1" ht="12.75" customHeight="1">
      <c r="A413" s="220" t="s">
        <v>331</v>
      </c>
      <c r="B413" s="220"/>
      <c r="C413" s="220"/>
      <c r="D413" s="220"/>
      <c r="E413" s="220"/>
      <c r="F413" s="220"/>
      <c r="G413" s="220"/>
      <c r="H413" s="220"/>
      <c r="I413" s="220"/>
    </row>
    <row r="414" spans="1:9" ht="168.75" customHeight="1">
      <c r="A414" s="37">
        <v>1</v>
      </c>
      <c r="B414" s="90" t="s">
        <v>332</v>
      </c>
      <c r="C414" s="20" t="s">
        <v>75</v>
      </c>
      <c r="D414" s="20">
        <v>150</v>
      </c>
      <c r="E414" s="138"/>
      <c r="F414" s="42"/>
      <c r="G414" s="120"/>
      <c r="H414" s="138"/>
      <c r="I414" s="121"/>
    </row>
    <row r="415" spans="1:9" ht="170.25" customHeight="1">
      <c r="A415" s="37">
        <v>2</v>
      </c>
      <c r="B415" s="90" t="s">
        <v>333</v>
      </c>
      <c r="C415" s="20" t="s">
        <v>75</v>
      </c>
      <c r="D415" s="20">
        <v>20</v>
      </c>
      <c r="E415" s="138"/>
      <c r="F415" s="42"/>
      <c r="G415" s="120"/>
      <c r="H415" s="138"/>
      <c r="I415" s="121"/>
    </row>
    <row r="416" spans="1:9" ht="22.5">
      <c r="A416" s="37">
        <v>3</v>
      </c>
      <c r="B416" s="90" t="s">
        <v>334</v>
      </c>
      <c r="C416" s="20" t="s">
        <v>75</v>
      </c>
      <c r="D416" s="20">
        <v>170</v>
      </c>
      <c r="E416" s="138"/>
      <c r="F416" s="42"/>
      <c r="G416" s="120"/>
      <c r="H416" s="138"/>
      <c r="I416" s="121"/>
    </row>
    <row r="417" spans="1:9" ht="22.5">
      <c r="A417" s="37">
        <v>4</v>
      </c>
      <c r="B417" s="90" t="s">
        <v>335</v>
      </c>
      <c r="C417" s="20" t="s">
        <v>75</v>
      </c>
      <c r="D417" s="20">
        <v>170</v>
      </c>
      <c r="E417" s="138"/>
      <c r="F417" s="42"/>
      <c r="G417" s="120"/>
      <c r="H417" s="138"/>
      <c r="I417" s="121"/>
    </row>
    <row r="418" spans="1:9" ht="24.75" customHeight="1">
      <c r="A418" s="37">
        <v>5</v>
      </c>
      <c r="B418" s="90" t="s">
        <v>336</v>
      </c>
      <c r="C418" s="20" t="s">
        <v>75</v>
      </c>
      <c r="D418" s="20">
        <v>5</v>
      </c>
      <c r="E418" s="138"/>
      <c r="F418" s="42"/>
      <c r="G418" s="120"/>
      <c r="H418" s="110"/>
      <c r="I418" s="122"/>
    </row>
    <row r="419" spans="1:9" ht="113.25" customHeight="1">
      <c r="A419" s="37">
        <v>6</v>
      </c>
      <c r="B419" s="90" t="s">
        <v>337</v>
      </c>
      <c r="C419" s="20" t="s">
        <v>75</v>
      </c>
      <c r="D419" s="20">
        <v>4</v>
      </c>
      <c r="E419" s="138"/>
      <c r="F419" s="42"/>
      <c r="G419" s="120"/>
      <c r="H419" s="110"/>
      <c r="I419" s="122"/>
    </row>
    <row r="420" spans="1:9" s="204" customFormat="1">
      <c r="A420" s="191">
        <v>7</v>
      </c>
      <c r="B420" s="192" t="s">
        <v>416</v>
      </c>
      <c r="C420" s="193" t="s">
        <v>415</v>
      </c>
      <c r="D420" s="193">
        <v>16</v>
      </c>
      <c r="E420" s="197"/>
      <c r="F420" s="195"/>
      <c r="G420" s="196"/>
      <c r="H420" s="194"/>
      <c r="I420" s="203"/>
    </row>
    <row r="421" spans="1:9" ht="22.5">
      <c r="A421" s="37">
        <v>8</v>
      </c>
      <c r="B421" s="90" t="s">
        <v>338</v>
      </c>
      <c r="C421" s="20" t="s">
        <v>75</v>
      </c>
      <c r="D421" s="20">
        <v>4</v>
      </c>
      <c r="E421" s="138"/>
      <c r="F421" s="42"/>
      <c r="G421" s="120"/>
      <c r="H421" s="110"/>
      <c r="I421" s="122"/>
    </row>
    <row r="422" spans="1:9" ht="22.5">
      <c r="A422" s="37">
        <v>9</v>
      </c>
      <c r="B422" s="90" t="s">
        <v>339</v>
      </c>
      <c r="C422" s="20" t="s">
        <v>75</v>
      </c>
      <c r="D422" s="20">
        <v>4</v>
      </c>
      <c r="E422" s="138"/>
      <c r="F422" s="42"/>
      <c r="G422" s="120"/>
      <c r="H422" s="110"/>
      <c r="I422" s="122"/>
    </row>
    <row r="423" spans="1:9" s="205" customFormat="1" ht="150" customHeight="1">
      <c r="A423" s="37">
        <v>10</v>
      </c>
      <c r="B423" s="1" t="s">
        <v>340</v>
      </c>
      <c r="C423" s="20" t="s">
        <v>75</v>
      </c>
      <c r="D423" s="20">
        <v>4</v>
      </c>
      <c r="E423" s="138"/>
      <c r="F423" s="42"/>
      <c r="G423" s="120"/>
      <c r="H423" s="110"/>
      <c r="I423" s="122"/>
    </row>
    <row r="424" spans="1:9" s="204" customFormat="1" ht="26.25" customHeight="1">
      <c r="A424" s="37">
        <v>11</v>
      </c>
      <c r="B424" s="1" t="s">
        <v>414</v>
      </c>
      <c r="C424" s="20" t="s">
        <v>75</v>
      </c>
      <c r="D424" s="20">
        <v>24</v>
      </c>
      <c r="E424" s="197"/>
      <c r="F424" s="195"/>
      <c r="G424" s="196"/>
      <c r="H424" s="194"/>
      <c r="I424" s="203"/>
    </row>
    <row r="425" spans="1:9" ht="22.5">
      <c r="A425" s="37">
        <v>12</v>
      </c>
      <c r="B425" s="90" t="s">
        <v>341</v>
      </c>
      <c r="C425" s="20" t="s">
        <v>75</v>
      </c>
      <c r="D425" s="20">
        <v>4</v>
      </c>
      <c r="E425" s="138"/>
      <c r="F425" s="42"/>
      <c r="G425" s="120"/>
      <c r="H425" s="110"/>
      <c r="I425" s="122"/>
    </row>
    <row r="426" spans="1:9" ht="194.25" customHeight="1">
      <c r="A426" s="37">
        <v>13</v>
      </c>
      <c r="B426" s="1" t="s">
        <v>342</v>
      </c>
      <c r="C426" s="20" t="s">
        <v>75</v>
      </c>
      <c r="D426" s="20">
        <v>40</v>
      </c>
      <c r="E426" s="110"/>
      <c r="F426" s="42"/>
      <c r="G426" s="120"/>
      <c r="H426" s="138"/>
      <c r="I426" s="121"/>
    </row>
    <row r="427" spans="1:9" s="204" customFormat="1" ht="22.5">
      <c r="A427" s="191">
        <v>14</v>
      </c>
      <c r="B427" s="206" t="s">
        <v>343</v>
      </c>
      <c r="C427" s="193" t="s">
        <v>75</v>
      </c>
      <c r="D427" s="193">
        <v>200</v>
      </c>
      <c r="E427" s="195"/>
      <c r="F427" s="195"/>
      <c r="G427" s="196"/>
      <c r="H427" s="197"/>
      <c r="I427" s="198"/>
    </row>
    <row r="428" spans="1:9" ht="22.5">
      <c r="A428" s="37">
        <v>15</v>
      </c>
      <c r="B428" s="1" t="s">
        <v>344</v>
      </c>
      <c r="C428" s="20" t="s">
        <v>75</v>
      </c>
      <c r="D428" s="20">
        <v>40</v>
      </c>
      <c r="E428" s="42"/>
      <c r="F428" s="42"/>
      <c r="G428" s="120"/>
      <c r="H428" s="138"/>
      <c r="I428" s="121"/>
    </row>
    <row r="429" spans="1:9" ht="160.5" customHeight="1">
      <c r="A429" s="37">
        <v>16</v>
      </c>
      <c r="B429" s="1" t="s">
        <v>345</v>
      </c>
      <c r="C429" s="20" t="s">
        <v>75</v>
      </c>
      <c r="D429" s="20">
        <v>20</v>
      </c>
      <c r="E429" s="110"/>
      <c r="F429" s="42"/>
      <c r="G429" s="120"/>
      <c r="H429" s="138"/>
      <c r="I429" s="121"/>
    </row>
    <row r="430" spans="1:9" s="204" customFormat="1">
      <c r="A430" s="191">
        <v>17</v>
      </c>
      <c r="B430" s="206" t="s">
        <v>417</v>
      </c>
      <c r="C430" s="193" t="s">
        <v>75</v>
      </c>
      <c r="D430" s="193">
        <v>120</v>
      </c>
      <c r="E430" s="195"/>
      <c r="F430" s="195"/>
      <c r="G430" s="196"/>
      <c r="H430" s="197"/>
      <c r="I430" s="198"/>
    </row>
    <row r="431" spans="1:9" ht="22.5">
      <c r="A431" s="37">
        <v>18</v>
      </c>
      <c r="B431" s="1" t="s">
        <v>346</v>
      </c>
      <c r="C431" s="20" t="s">
        <v>75</v>
      </c>
      <c r="D431" s="20">
        <v>40</v>
      </c>
      <c r="E431" s="42"/>
      <c r="F431" s="42"/>
      <c r="G431" s="120"/>
      <c r="H431" s="138"/>
      <c r="I431" s="121"/>
    </row>
    <row r="432" spans="1:9" ht="114" customHeight="1">
      <c r="A432" s="37">
        <v>19</v>
      </c>
      <c r="B432" s="179" t="s">
        <v>347</v>
      </c>
      <c r="C432" s="20" t="s">
        <v>75</v>
      </c>
      <c r="D432" s="20">
        <v>80</v>
      </c>
      <c r="E432" s="42"/>
      <c r="F432" s="42"/>
      <c r="G432" s="120"/>
      <c r="H432" s="138"/>
      <c r="I432" s="121"/>
    </row>
    <row r="433" spans="1:9" s="204" customFormat="1">
      <c r="A433" s="191">
        <v>20</v>
      </c>
      <c r="B433" s="207" t="s">
        <v>418</v>
      </c>
      <c r="C433" s="193" t="s">
        <v>75</v>
      </c>
      <c r="D433" s="193">
        <v>400</v>
      </c>
      <c r="E433" s="194"/>
      <c r="F433" s="195"/>
      <c r="G433" s="196"/>
      <c r="H433" s="197"/>
      <c r="I433" s="198"/>
    </row>
    <row r="434" spans="1:9" ht="27" customHeight="1">
      <c r="A434" s="37">
        <v>21</v>
      </c>
      <c r="B434" s="9" t="s">
        <v>348</v>
      </c>
      <c r="C434" s="20" t="s">
        <v>75</v>
      </c>
      <c r="D434" s="20">
        <v>150</v>
      </c>
      <c r="E434" s="110"/>
      <c r="F434" s="42"/>
      <c r="G434" s="120"/>
      <c r="H434" s="138"/>
      <c r="I434" s="121"/>
    </row>
    <row r="435" spans="1:9" ht="135">
      <c r="A435" s="37">
        <v>22</v>
      </c>
      <c r="B435" s="9" t="s">
        <v>349</v>
      </c>
      <c r="C435" s="20" t="s">
        <v>75</v>
      </c>
      <c r="D435" s="20">
        <v>4</v>
      </c>
      <c r="E435" s="110"/>
      <c r="F435" s="42"/>
      <c r="G435" s="120"/>
      <c r="H435" s="138"/>
      <c r="I435" s="121"/>
    </row>
    <row r="436" spans="1:9" s="204" customFormat="1">
      <c r="A436" s="191">
        <v>23</v>
      </c>
      <c r="B436" s="207" t="s">
        <v>419</v>
      </c>
      <c r="C436" s="193" t="s">
        <v>75</v>
      </c>
      <c r="D436" s="193">
        <v>14</v>
      </c>
      <c r="E436" s="194"/>
      <c r="F436" s="195"/>
      <c r="G436" s="196"/>
      <c r="H436" s="197"/>
      <c r="I436" s="198"/>
    </row>
    <row r="437" spans="1:9" s="204" customFormat="1">
      <c r="A437" s="191">
        <v>24</v>
      </c>
      <c r="B437" s="207" t="s">
        <v>420</v>
      </c>
      <c r="C437" s="193" t="s">
        <v>75</v>
      </c>
      <c r="D437" s="193">
        <v>8</v>
      </c>
      <c r="E437" s="194"/>
      <c r="F437" s="195"/>
      <c r="G437" s="196"/>
      <c r="H437" s="197"/>
      <c r="I437" s="198"/>
    </row>
    <row r="438" spans="1:9" ht="135">
      <c r="A438" s="37">
        <v>25</v>
      </c>
      <c r="B438" s="9" t="s">
        <v>350</v>
      </c>
      <c r="C438" s="20" t="s">
        <v>75</v>
      </c>
      <c r="D438" s="20">
        <v>4</v>
      </c>
      <c r="E438" s="110"/>
      <c r="F438" s="42"/>
      <c r="G438" s="120"/>
      <c r="H438" s="138"/>
      <c r="I438" s="121"/>
    </row>
    <row r="439" spans="1:9" s="204" customFormat="1">
      <c r="A439" s="191">
        <v>26</v>
      </c>
      <c r="B439" s="207" t="s">
        <v>419</v>
      </c>
      <c r="C439" s="193" t="s">
        <v>75</v>
      </c>
      <c r="D439" s="193">
        <v>16</v>
      </c>
      <c r="E439" s="194"/>
      <c r="F439" s="195"/>
      <c r="G439" s="196"/>
      <c r="H439" s="197"/>
      <c r="I439" s="198"/>
    </row>
    <row r="440" spans="1:9" s="204" customFormat="1">
      <c r="A440" s="191">
        <v>27</v>
      </c>
      <c r="B440" s="207" t="s">
        <v>420</v>
      </c>
      <c r="C440" s="193" t="s">
        <v>75</v>
      </c>
      <c r="D440" s="193">
        <v>4</v>
      </c>
      <c r="E440" s="194"/>
      <c r="F440" s="195"/>
      <c r="G440" s="196"/>
      <c r="H440" s="197"/>
      <c r="I440" s="198"/>
    </row>
    <row r="441" spans="1:9" ht="147.75" customHeight="1">
      <c r="A441" s="37">
        <v>28</v>
      </c>
      <c r="B441" s="180" t="s">
        <v>351</v>
      </c>
      <c r="C441" s="20" t="s">
        <v>75</v>
      </c>
      <c r="D441" s="20">
        <v>10</v>
      </c>
      <c r="E441" s="181"/>
      <c r="F441" s="42"/>
      <c r="G441" s="120"/>
      <c r="H441" s="138"/>
      <c r="I441" s="121"/>
    </row>
    <row r="442" spans="1:9" ht="67.5">
      <c r="A442" s="37">
        <v>29</v>
      </c>
      <c r="B442" s="180" t="s">
        <v>352</v>
      </c>
      <c r="C442" s="20" t="s">
        <v>75</v>
      </c>
      <c r="D442" s="20">
        <v>10</v>
      </c>
      <c r="E442" s="181"/>
      <c r="F442" s="42"/>
      <c r="G442" s="120"/>
      <c r="H442" s="138"/>
      <c r="I442" s="121"/>
    </row>
    <row r="443" spans="1:9" ht="22.5">
      <c r="A443" s="37">
        <v>30</v>
      </c>
      <c r="B443" s="180" t="s">
        <v>353</v>
      </c>
      <c r="C443" s="20" t="s">
        <v>75</v>
      </c>
      <c r="D443" s="20">
        <v>10</v>
      </c>
      <c r="E443" s="181"/>
      <c r="F443" s="42"/>
      <c r="G443" s="120"/>
      <c r="H443" s="138"/>
      <c r="I443" s="121"/>
    </row>
    <row r="444" spans="1:9" ht="105" customHeight="1">
      <c r="A444" s="202">
        <v>31</v>
      </c>
      <c r="B444" s="146" t="s">
        <v>354</v>
      </c>
      <c r="C444" s="20" t="s">
        <v>75</v>
      </c>
      <c r="D444" s="20">
        <v>10</v>
      </c>
      <c r="E444" s="110"/>
      <c r="F444" s="42"/>
      <c r="G444" s="120"/>
      <c r="H444" s="138"/>
      <c r="I444" s="182"/>
    </row>
    <row r="445" spans="1:9">
      <c r="A445" s="202">
        <v>32</v>
      </c>
      <c r="B445" s="146" t="s">
        <v>355</v>
      </c>
      <c r="C445" s="20" t="s">
        <v>75</v>
      </c>
      <c r="D445" s="20">
        <v>15</v>
      </c>
      <c r="E445" s="110"/>
      <c r="F445" s="42"/>
      <c r="G445" s="120"/>
      <c r="H445" s="138"/>
      <c r="I445" s="182"/>
    </row>
    <row r="446" spans="1:9">
      <c r="A446" s="202">
        <v>33</v>
      </c>
      <c r="B446" s="146" t="s">
        <v>356</v>
      </c>
      <c r="C446" s="20" t="s">
        <v>75</v>
      </c>
      <c r="D446" s="20">
        <v>15</v>
      </c>
      <c r="E446" s="110"/>
      <c r="F446" s="42"/>
      <c r="G446" s="120"/>
      <c r="H446" s="138"/>
      <c r="I446" s="182"/>
    </row>
    <row r="447" spans="1:9">
      <c r="A447" s="202">
        <v>34</v>
      </c>
      <c r="B447" s="146" t="s">
        <v>357</v>
      </c>
      <c r="C447" s="20" t="s">
        <v>75</v>
      </c>
      <c r="D447" s="20">
        <v>15</v>
      </c>
      <c r="E447" s="110"/>
      <c r="F447" s="42"/>
      <c r="G447" s="120"/>
      <c r="H447" s="138"/>
      <c r="I447" s="182"/>
    </row>
    <row r="448" spans="1:9">
      <c r="A448" s="202">
        <v>35</v>
      </c>
      <c r="B448" s="146" t="s">
        <v>358</v>
      </c>
      <c r="C448" s="20" t="s">
        <v>75</v>
      </c>
      <c r="D448" s="20">
        <v>15</v>
      </c>
      <c r="E448" s="110"/>
      <c r="F448" s="42"/>
      <c r="G448" s="120"/>
      <c r="H448" s="138"/>
      <c r="I448" s="182"/>
    </row>
    <row r="449" spans="1:9" ht="90">
      <c r="A449" s="202">
        <v>36</v>
      </c>
      <c r="B449" s="183" t="s">
        <v>359</v>
      </c>
      <c r="C449" s="20" t="s">
        <v>75</v>
      </c>
      <c r="D449" s="20">
        <v>10</v>
      </c>
      <c r="E449" s="110"/>
      <c r="F449" s="42"/>
      <c r="G449" s="120"/>
      <c r="H449" s="138"/>
      <c r="I449" s="182"/>
    </row>
    <row r="450" spans="1:9" ht="45">
      <c r="A450" s="202">
        <v>37</v>
      </c>
      <c r="B450" s="183" t="s">
        <v>360</v>
      </c>
      <c r="C450" s="20" t="s">
        <v>75</v>
      </c>
      <c r="D450" s="20">
        <v>10</v>
      </c>
      <c r="E450" s="110"/>
      <c r="F450" s="42"/>
      <c r="G450" s="120"/>
      <c r="H450" s="138"/>
      <c r="I450" s="182"/>
    </row>
    <row r="451" spans="1:9">
      <c r="A451" s="202">
        <v>38</v>
      </c>
      <c r="B451" s="183" t="s">
        <v>361</v>
      </c>
      <c r="C451" s="20" t="s">
        <v>75</v>
      </c>
      <c r="D451" s="20">
        <v>80</v>
      </c>
      <c r="E451" s="110"/>
      <c r="F451" s="42"/>
      <c r="G451" s="120"/>
      <c r="H451" s="138"/>
      <c r="I451" s="182"/>
    </row>
    <row r="452" spans="1:9" ht="194.25" customHeight="1">
      <c r="A452" s="202">
        <v>39</v>
      </c>
      <c r="B452" s="183" t="s">
        <v>362</v>
      </c>
      <c r="C452" s="20" t="s">
        <v>75</v>
      </c>
      <c r="D452" s="20">
        <v>12</v>
      </c>
      <c r="E452" s="110"/>
      <c r="F452" s="42"/>
      <c r="G452" s="120"/>
      <c r="H452" s="138"/>
      <c r="I452" s="182"/>
    </row>
    <row r="453" spans="1:9" s="216" customFormat="1">
      <c r="A453" s="208">
        <v>40</v>
      </c>
      <c r="B453" s="209" t="s">
        <v>421</v>
      </c>
      <c r="C453" s="210" t="s">
        <v>75</v>
      </c>
      <c r="D453" s="210">
        <v>24</v>
      </c>
      <c r="E453" s="211"/>
      <c r="F453" s="212"/>
      <c r="G453" s="213"/>
      <c r="H453" s="214"/>
      <c r="I453" s="215"/>
    </row>
    <row r="454" spans="1:9" s="216" customFormat="1">
      <c r="A454" s="208">
        <v>41</v>
      </c>
      <c r="B454" s="209" t="s">
        <v>422</v>
      </c>
      <c r="C454" s="210" t="s">
        <v>75</v>
      </c>
      <c r="D454" s="210">
        <v>24</v>
      </c>
      <c r="E454" s="211"/>
      <c r="F454" s="212"/>
      <c r="G454" s="213"/>
      <c r="H454" s="214"/>
      <c r="I454" s="215"/>
    </row>
    <row r="455" spans="1:9" ht="22.5">
      <c r="A455" s="202">
        <v>42</v>
      </c>
      <c r="B455" s="183" t="s">
        <v>363</v>
      </c>
      <c r="C455" s="20" t="s">
        <v>75</v>
      </c>
      <c r="D455" s="20">
        <v>12</v>
      </c>
      <c r="E455" s="110"/>
      <c r="F455" s="42"/>
      <c r="G455" s="120"/>
      <c r="H455" s="138"/>
      <c r="I455" s="182"/>
    </row>
    <row r="456" spans="1:9" ht="22.5">
      <c r="A456" s="202">
        <v>43</v>
      </c>
      <c r="B456" s="183" t="s">
        <v>364</v>
      </c>
      <c r="C456" s="20" t="s">
        <v>75</v>
      </c>
      <c r="D456" s="20">
        <v>12</v>
      </c>
      <c r="E456" s="110"/>
      <c r="F456" s="42"/>
      <c r="G456" s="120"/>
      <c r="H456" s="138"/>
      <c r="I456" s="182"/>
    </row>
    <row r="457" spans="1:9" ht="117" customHeight="1">
      <c r="A457" s="202">
        <v>44</v>
      </c>
      <c r="B457" s="183" t="s">
        <v>365</v>
      </c>
      <c r="C457" s="20" t="s">
        <v>75</v>
      </c>
      <c r="D457" s="20">
        <v>1</v>
      </c>
      <c r="E457" s="110"/>
      <c r="F457" s="42"/>
      <c r="G457" s="120"/>
      <c r="H457" s="138"/>
      <c r="I457" s="182"/>
    </row>
    <row r="458" spans="1:9" ht="22.5">
      <c r="A458" s="202">
        <v>45</v>
      </c>
      <c r="B458" s="183" t="s">
        <v>366</v>
      </c>
      <c r="C458" s="20" t="s">
        <v>75</v>
      </c>
      <c r="D458" s="20">
        <v>4</v>
      </c>
      <c r="E458" s="110"/>
      <c r="F458" s="42"/>
      <c r="G458" s="120"/>
      <c r="H458" s="138"/>
      <c r="I458" s="182"/>
    </row>
    <row r="459" spans="1:9">
      <c r="A459" s="202">
        <v>46</v>
      </c>
      <c r="B459" s="183" t="s">
        <v>367</v>
      </c>
      <c r="C459" s="20" t="s">
        <v>75</v>
      </c>
      <c r="D459" s="20">
        <v>1</v>
      </c>
      <c r="E459" s="110"/>
      <c r="F459" s="42"/>
      <c r="G459" s="120"/>
      <c r="H459" s="138"/>
      <c r="I459" s="182"/>
    </row>
    <row r="460" spans="1:9" ht="22.5">
      <c r="A460" s="202">
        <v>47</v>
      </c>
      <c r="B460" s="183" t="s">
        <v>368</v>
      </c>
      <c r="C460" s="20" t="s">
        <v>75</v>
      </c>
      <c r="D460" s="20">
        <v>1</v>
      </c>
      <c r="E460" s="110"/>
      <c r="F460" s="42"/>
      <c r="G460" s="120"/>
      <c r="H460" s="138"/>
      <c r="I460" s="182"/>
    </row>
    <row r="461" spans="1:9" ht="228" customHeight="1">
      <c r="A461" s="202">
        <v>48</v>
      </c>
      <c r="B461" s="183" t="s">
        <v>369</v>
      </c>
      <c r="C461" s="20" t="s">
        <v>75</v>
      </c>
      <c r="D461" s="20">
        <v>6</v>
      </c>
      <c r="E461" s="110"/>
      <c r="F461" s="42"/>
      <c r="G461" s="120"/>
      <c r="H461" s="138"/>
      <c r="I461" s="182"/>
    </row>
    <row r="462" spans="1:9" ht="22.5">
      <c r="A462" s="202">
        <v>49</v>
      </c>
      <c r="B462" s="183" t="s">
        <v>370</v>
      </c>
      <c r="C462" s="20" t="s">
        <v>75</v>
      </c>
      <c r="D462" s="20">
        <v>12</v>
      </c>
      <c r="E462" s="110"/>
      <c r="F462" s="42"/>
      <c r="G462" s="120"/>
      <c r="H462" s="138"/>
      <c r="I462" s="182"/>
    </row>
    <row r="463" spans="1:9">
      <c r="A463" s="202">
        <v>50</v>
      </c>
      <c r="B463" s="183" t="s">
        <v>371</v>
      </c>
      <c r="C463" s="20" t="s">
        <v>75</v>
      </c>
      <c r="D463" s="20">
        <v>6</v>
      </c>
      <c r="E463" s="110"/>
      <c r="F463" s="42"/>
      <c r="G463" s="120"/>
      <c r="H463" s="138"/>
      <c r="I463" s="182"/>
    </row>
    <row r="464" spans="1:9" ht="22.5">
      <c r="A464" s="202">
        <v>51</v>
      </c>
      <c r="B464" s="183" t="s">
        <v>372</v>
      </c>
      <c r="C464" s="20" t="s">
        <v>75</v>
      </c>
      <c r="D464" s="20">
        <v>6</v>
      </c>
      <c r="E464" s="110"/>
      <c r="F464" s="42"/>
      <c r="G464" s="120"/>
      <c r="H464" s="138"/>
      <c r="I464" s="182"/>
    </row>
    <row r="465" spans="1:9" ht="34.5" customHeight="1">
      <c r="A465" s="19">
        <v>52</v>
      </c>
      <c r="B465" s="90" t="s">
        <v>373</v>
      </c>
      <c r="C465" s="20" t="s">
        <v>75</v>
      </c>
      <c r="D465" s="99">
        <v>4</v>
      </c>
      <c r="E465" s="25"/>
      <c r="F465" s="42"/>
      <c r="G465" s="120"/>
      <c r="H465" s="138"/>
      <c r="I465" s="58"/>
    </row>
    <row r="466" spans="1:9" ht="45">
      <c r="A466" s="19">
        <v>53</v>
      </c>
      <c r="B466" s="90" t="s">
        <v>374</v>
      </c>
      <c r="C466" s="20" t="s">
        <v>75</v>
      </c>
      <c r="D466" s="99">
        <v>4</v>
      </c>
      <c r="E466" s="25"/>
      <c r="F466" s="42"/>
      <c r="G466" s="120"/>
      <c r="H466" s="138"/>
      <c r="I466" s="58"/>
    </row>
    <row r="467" spans="1:9" ht="56.25">
      <c r="A467" s="19">
        <v>54</v>
      </c>
      <c r="B467" s="90" t="s">
        <v>375</v>
      </c>
      <c r="C467" s="20" t="s">
        <v>75</v>
      </c>
      <c r="D467" s="99">
        <v>4</v>
      </c>
      <c r="E467" s="25"/>
      <c r="F467" s="42"/>
      <c r="G467" s="120"/>
      <c r="H467" s="138"/>
      <c r="I467" s="58"/>
    </row>
    <row r="468" spans="1:9" ht="45">
      <c r="A468" s="19">
        <v>55</v>
      </c>
      <c r="B468" s="90" t="s">
        <v>376</v>
      </c>
      <c r="C468" s="20" t="s">
        <v>75</v>
      </c>
      <c r="D468" s="99">
        <v>4</v>
      </c>
      <c r="E468" s="25"/>
      <c r="F468" s="42"/>
      <c r="G468" s="120"/>
      <c r="H468" s="138"/>
      <c r="I468" s="58"/>
    </row>
    <row r="469" spans="1:9" ht="45">
      <c r="A469" s="19">
        <v>56</v>
      </c>
      <c r="B469" s="90" t="s">
        <v>377</v>
      </c>
      <c r="C469" s="20" t="s">
        <v>75</v>
      </c>
      <c r="D469" s="99">
        <v>4</v>
      </c>
      <c r="E469" s="25"/>
      <c r="F469" s="42"/>
      <c r="G469" s="120"/>
      <c r="H469" s="138"/>
      <c r="I469" s="58"/>
    </row>
    <row r="470" spans="1:9" ht="22.5">
      <c r="A470" s="19">
        <v>57</v>
      </c>
      <c r="B470" s="90" t="s">
        <v>378</v>
      </c>
      <c r="C470" s="20" t="s">
        <v>75</v>
      </c>
      <c r="D470" s="99">
        <v>4</v>
      </c>
      <c r="E470" s="25"/>
      <c r="F470" s="42"/>
      <c r="G470" s="120"/>
      <c r="H470" s="138"/>
      <c r="I470" s="58"/>
    </row>
    <row r="471" spans="1:9" ht="45">
      <c r="A471" s="19">
        <v>58</v>
      </c>
      <c r="B471" s="90" t="s">
        <v>379</v>
      </c>
      <c r="C471" s="20" t="s">
        <v>75</v>
      </c>
      <c r="D471" s="99">
        <v>4</v>
      </c>
      <c r="E471" s="25"/>
      <c r="F471" s="42"/>
      <c r="G471" s="120"/>
      <c r="H471" s="138"/>
      <c r="I471" s="58"/>
    </row>
    <row r="472" spans="1:9" ht="36.75" customHeight="1">
      <c r="A472" s="19">
        <v>59</v>
      </c>
      <c r="B472" s="90" t="s">
        <v>380</v>
      </c>
      <c r="C472" s="20" t="s">
        <v>75</v>
      </c>
      <c r="D472" s="99">
        <v>4</v>
      </c>
      <c r="E472" s="25"/>
      <c r="F472" s="42"/>
      <c r="G472" s="120"/>
      <c r="H472" s="138"/>
      <c r="I472" s="58"/>
    </row>
    <row r="473" spans="1:9">
      <c r="A473" s="19">
        <v>60</v>
      </c>
      <c r="B473" s="90" t="s">
        <v>381</v>
      </c>
      <c r="C473" s="20" t="s">
        <v>75</v>
      </c>
      <c r="D473" s="99">
        <v>4</v>
      </c>
      <c r="E473" s="25"/>
      <c r="F473" s="42"/>
      <c r="G473" s="120"/>
      <c r="H473" s="138"/>
      <c r="I473" s="58"/>
    </row>
    <row r="474" spans="1:9">
      <c r="A474" s="112"/>
      <c r="B474" s="221" t="s">
        <v>28</v>
      </c>
      <c r="C474" s="221"/>
      <c r="D474" s="221"/>
      <c r="E474" s="221"/>
      <c r="F474" s="184">
        <f>SUM(F414:F473)</f>
        <v>0</v>
      </c>
      <c r="G474" s="185"/>
      <c r="H474" s="186">
        <f>SUM(H414:H473)</f>
        <v>0</v>
      </c>
      <c r="I474" s="187"/>
    </row>
    <row r="475" spans="1:9">
      <c r="B475" s="2"/>
      <c r="C475" s="5"/>
    </row>
    <row r="476" spans="1:9" ht="12.75" customHeight="1">
      <c r="A476" s="220" t="s">
        <v>382</v>
      </c>
      <c r="B476" s="220"/>
      <c r="C476" s="220"/>
      <c r="D476" s="220"/>
      <c r="E476" s="220"/>
      <c r="F476" s="220"/>
      <c r="G476" s="220"/>
      <c r="H476" s="220"/>
      <c r="I476" s="220"/>
    </row>
    <row r="477" spans="1:9" ht="239.25" customHeight="1">
      <c r="A477" s="37"/>
      <c r="B477" s="56" t="s">
        <v>383</v>
      </c>
      <c r="C477" s="20" t="s">
        <v>75</v>
      </c>
      <c r="D477" s="20">
        <v>10</v>
      </c>
      <c r="E477" s="25"/>
      <c r="F477" s="42"/>
      <c r="G477" s="120"/>
      <c r="H477" s="138"/>
      <c r="I477" s="188"/>
    </row>
    <row r="478" spans="1:9" ht="101.25">
      <c r="A478" s="37"/>
      <c r="B478" s="56" t="s">
        <v>384</v>
      </c>
      <c r="C478" s="20" t="s">
        <v>75</v>
      </c>
      <c r="D478" s="20">
        <v>1</v>
      </c>
      <c r="E478" s="25"/>
      <c r="F478" s="42"/>
      <c r="G478" s="120"/>
      <c r="H478" s="138"/>
      <c r="I478" s="188"/>
    </row>
    <row r="479" spans="1:9" s="126" customFormat="1" ht="67.5">
      <c r="A479" s="37"/>
      <c r="B479" s="90" t="s">
        <v>385</v>
      </c>
      <c r="C479" s="20" t="s">
        <v>75</v>
      </c>
      <c r="D479" s="20">
        <v>1</v>
      </c>
      <c r="E479" s="25"/>
      <c r="F479" s="42"/>
      <c r="G479" s="120"/>
      <c r="H479" s="138"/>
      <c r="I479" s="188"/>
    </row>
    <row r="480" spans="1:9" ht="33.75">
      <c r="A480" s="37"/>
      <c r="B480" s="56" t="s">
        <v>386</v>
      </c>
      <c r="C480" s="20" t="s">
        <v>75</v>
      </c>
      <c r="D480" s="20">
        <v>3</v>
      </c>
      <c r="E480" s="25"/>
      <c r="F480" s="42"/>
      <c r="G480" s="120"/>
      <c r="H480" s="138"/>
      <c r="I480" s="188"/>
    </row>
    <row r="481" spans="1:9" ht="67.5">
      <c r="A481" s="37"/>
      <c r="B481" s="56" t="s">
        <v>387</v>
      </c>
      <c r="C481" s="20" t="s">
        <v>75</v>
      </c>
      <c r="D481" s="20">
        <v>1</v>
      </c>
      <c r="E481" s="25"/>
      <c r="F481" s="42"/>
      <c r="G481" s="120"/>
      <c r="H481" s="138"/>
      <c r="I481" s="188"/>
    </row>
    <row r="482" spans="1:9" s="126" customFormat="1" ht="249" customHeight="1">
      <c r="A482" s="37"/>
      <c r="B482" s="90" t="s">
        <v>388</v>
      </c>
      <c r="C482" s="20" t="s">
        <v>75</v>
      </c>
      <c r="D482" s="20">
        <v>1</v>
      </c>
      <c r="E482" s="25"/>
      <c r="F482" s="42"/>
      <c r="G482" s="120"/>
      <c r="H482" s="138"/>
      <c r="I482" s="188"/>
    </row>
    <row r="483" spans="1:9" ht="225">
      <c r="A483" s="37"/>
      <c r="B483" s="56" t="s">
        <v>389</v>
      </c>
      <c r="C483" s="20" t="s">
        <v>75</v>
      </c>
      <c r="D483" s="20">
        <v>10</v>
      </c>
      <c r="E483" s="25"/>
      <c r="F483" s="42"/>
      <c r="G483" s="120"/>
      <c r="H483" s="138"/>
      <c r="I483" s="188"/>
    </row>
    <row r="484" spans="1:9" ht="161.25" customHeight="1">
      <c r="A484" s="37"/>
      <c r="B484" s="56" t="s">
        <v>390</v>
      </c>
      <c r="C484" s="20" t="s">
        <v>75</v>
      </c>
      <c r="D484" s="20">
        <v>1</v>
      </c>
      <c r="E484" s="25"/>
      <c r="F484" s="42"/>
      <c r="G484" s="120"/>
      <c r="H484" s="138"/>
      <c r="I484" s="188"/>
    </row>
    <row r="485" spans="1:9" s="126" customFormat="1" ht="236.25">
      <c r="A485" s="37"/>
      <c r="B485" s="90" t="s">
        <v>391</v>
      </c>
      <c r="C485" s="20" t="s">
        <v>75</v>
      </c>
      <c r="D485" s="20">
        <v>1</v>
      </c>
      <c r="E485" s="25"/>
      <c r="F485" s="42"/>
      <c r="G485" s="120"/>
      <c r="H485" s="138"/>
      <c r="I485" s="188"/>
    </row>
    <row r="486" spans="1:9" ht="33.75">
      <c r="A486" s="37"/>
      <c r="B486" s="56" t="s">
        <v>392</v>
      </c>
      <c r="C486" s="20" t="s">
        <v>75</v>
      </c>
      <c r="D486" s="20">
        <v>1</v>
      </c>
      <c r="E486" s="25"/>
      <c r="F486" s="42"/>
      <c r="G486" s="120"/>
      <c r="H486" s="138"/>
      <c r="I486" s="188"/>
    </row>
    <row r="487" spans="1:9" ht="80.25" customHeight="1">
      <c r="A487" s="37"/>
      <c r="B487" s="56" t="s">
        <v>393</v>
      </c>
      <c r="C487" s="20" t="s">
        <v>75</v>
      </c>
      <c r="D487" s="20">
        <v>1</v>
      </c>
      <c r="E487" s="25"/>
      <c r="F487" s="42"/>
      <c r="G487" s="120"/>
      <c r="H487" s="138"/>
      <c r="I487" s="188"/>
    </row>
    <row r="488" spans="1:9" s="126" customFormat="1" ht="102" customHeight="1">
      <c r="A488" s="37"/>
      <c r="B488" s="90" t="s">
        <v>394</v>
      </c>
      <c r="C488" s="20" t="s">
        <v>75</v>
      </c>
      <c r="D488" s="20">
        <v>10</v>
      </c>
      <c r="E488" s="25"/>
      <c r="F488" s="42"/>
      <c r="G488" s="120"/>
      <c r="H488" s="138"/>
      <c r="I488" s="188"/>
    </row>
    <row r="489" spans="1:9" ht="123.75">
      <c r="A489" s="37"/>
      <c r="B489" s="56" t="s">
        <v>395</v>
      </c>
      <c r="C489" s="20" t="s">
        <v>75</v>
      </c>
      <c r="D489" s="20">
        <v>1</v>
      </c>
      <c r="E489" s="25"/>
      <c r="F489" s="42"/>
      <c r="G489" s="120"/>
      <c r="H489" s="138"/>
      <c r="I489" s="188"/>
    </row>
    <row r="490" spans="1:9" ht="94.5" customHeight="1">
      <c r="A490" s="37"/>
      <c r="B490" s="56" t="s">
        <v>396</v>
      </c>
      <c r="C490" s="20" t="s">
        <v>75</v>
      </c>
      <c r="D490" s="20">
        <v>4</v>
      </c>
      <c r="E490" s="25"/>
      <c r="F490" s="42"/>
      <c r="G490" s="120"/>
      <c r="H490" s="138"/>
      <c r="I490" s="188"/>
    </row>
    <row r="491" spans="1:9" s="126" customFormat="1" ht="105.75" customHeight="1">
      <c r="A491" s="37"/>
      <c r="B491" s="90" t="s">
        <v>397</v>
      </c>
      <c r="C491" s="20" t="s">
        <v>75</v>
      </c>
      <c r="D491" s="20">
        <v>1</v>
      </c>
      <c r="E491" s="25"/>
      <c r="F491" s="42"/>
      <c r="G491" s="120"/>
      <c r="H491" s="138"/>
      <c r="I491" s="188"/>
    </row>
    <row r="492" spans="1:9" ht="81" customHeight="1">
      <c r="A492" s="37"/>
      <c r="B492" s="56" t="s">
        <v>398</v>
      </c>
      <c r="C492" s="20" t="s">
        <v>75</v>
      </c>
      <c r="D492" s="20">
        <v>1</v>
      </c>
      <c r="E492" s="25"/>
      <c r="F492" s="42"/>
      <c r="G492" s="120"/>
      <c r="H492" s="138"/>
      <c r="I492" s="188"/>
    </row>
    <row r="493" spans="1:9" ht="112.5">
      <c r="A493" s="37"/>
      <c r="B493" s="56" t="s">
        <v>399</v>
      </c>
      <c r="C493" s="20" t="s">
        <v>75</v>
      </c>
      <c r="D493" s="20">
        <v>1</v>
      </c>
      <c r="E493" s="25"/>
      <c r="F493" s="42"/>
      <c r="G493" s="120"/>
      <c r="H493" s="138"/>
      <c r="I493" s="188"/>
    </row>
    <row r="494" spans="1:9" s="126" customFormat="1" ht="22.5">
      <c r="A494" s="37"/>
      <c r="B494" s="90" t="s">
        <v>400</v>
      </c>
      <c r="C494" s="20" t="s">
        <v>75</v>
      </c>
      <c r="D494" s="20">
        <v>1</v>
      </c>
      <c r="E494" s="25"/>
      <c r="F494" s="42"/>
      <c r="G494" s="120"/>
      <c r="H494" s="138"/>
      <c r="I494" s="188"/>
    </row>
    <row r="495" spans="1:9" ht="45">
      <c r="A495" s="37"/>
      <c r="B495" s="56" t="s">
        <v>401</v>
      </c>
      <c r="C495" s="20" t="s">
        <v>75</v>
      </c>
      <c r="D495" s="20">
        <v>1</v>
      </c>
      <c r="E495" s="25"/>
      <c r="F495" s="42"/>
      <c r="G495" s="120"/>
      <c r="H495" s="138"/>
      <c r="I495" s="188"/>
    </row>
    <row r="496" spans="1:9" ht="96.75" customHeight="1">
      <c r="A496" s="37"/>
      <c r="B496" s="56" t="s">
        <v>402</v>
      </c>
      <c r="C496" s="20" t="s">
        <v>75</v>
      </c>
      <c r="D496" s="20">
        <v>1</v>
      </c>
      <c r="E496" s="25"/>
      <c r="F496" s="42"/>
      <c r="G496" s="120"/>
      <c r="H496" s="138"/>
      <c r="I496" s="188"/>
    </row>
    <row r="497" spans="1:9" s="126" customFormat="1" ht="58.5" customHeight="1">
      <c r="A497" s="37"/>
      <c r="B497" s="90" t="s">
        <v>403</v>
      </c>
      <c r="C497" s="20" t="s">
        <v>75</v>
      </c>
      <c r="D497" s="20">
        <v>3</v>
      </c>
      <c r="E497" s="25"/>
      <c r="F497" s="42"/>
      <c r="G497" s="120"/>
      <c r="H497" s="138"/>
      <c r="I497" s="188"/>
    </row>
    <row r="498" spans="1:9" ht="101.25">
      <c r="A498" s="37"/>
      <c r="B498" s="56" t="s">
        <v>404</v>
      </c>
      <c r="C498" s="20" t="s">
        <v>75</v>
      </c>
      <c r="D498" s="20">
        <v>5</v>
      </c>
      <c r="E498" s="25"/>
      <c r="F498" s="42"/>
      <c r="G498" s="120"/>
      <c r="H498" s="138"/>
      <c r="I498" s="188"/>
    </row>
    <row r="499" spans="1:9" ht="33.75">
      <c r="A499" s="37"/>
      <c r="B499" s="56" t="s">
        <v>405</v>
      </c>
      <c r="C499" s="20" t="s">
        <v>75</v>
      </c>
      <c r="D499" s="20">
        <v>5</v>
      </c>
      <c r="E499" s="25"/>
      <c r="F499" s="42"/>
      <c r="G499" s="120"/>
      <c r="H499" s="138"/>
      <c r="I499" s="188"/>
    </row>
    <row r="500" spans="1:9" s="126" customFormat="1" ht="101.25">
      <c r="A500" s="37"/>
      <c r="B500" s="90" t="s">
        <v>406</v>
      </c>
      <c r="C500" s="20" t="s">
        <v>75</v>
      </c>
      <c r="D500" s="20">
        <v>5</v>
      </c>
      <c r="E500" s="25"/>
      <c r="F500" s="42"/>
      <c r="G500" s="120"/>
      <c r="H500" s="138"/>
      <c r="I500" s="188"/>
    </row>
    <row r="501" spans="1:9" ht="11.25" customHeight="1">
      <c r="A501" s="37"/>
      <c r="B501" s="222" t="s">
        <v>28</v>
      </c>
      <c r="C501" s="222"/>
      <c r="D501" s="222"/>
      <c r="E501" s="222"/>
      <c r="F501" s="46">
        <f>SUM(F477:F500)</f>
        <v>0</v>
      </c>
      <c r="G501" s="142"/>
      <c r="H501" s="128">
        <f>SUM(H477:H500)</f>
        <v>0</v>
      </c>
      <c r="I501" s="188"/>
    </row>
    <row r="502" spans="1:9">
      <c r="B502" s="2"/>
      <c r="C502" s="5"/>
      <c r="F502" s="5"/>
    </row>
    <row r="503" spans="1:9">
      <c r="B503" s="190"/>
      <c r="C503" s="217"/>
      <c r="D503" s="217"/>
      <c r="E503" s="218" t="s">
        <v>412</v>
      </c>
      <c r="F503" s="218"/>
    </row>
    <row r="504" spans="1:9">
      <c r="B504" s="2"/>
      <c r="C504" s="5"/>
    </row>
    <row r="505" spans="1:9">
      <c r="B505" s="2"/>
      <c r="C505" s="5"/>
    </row>
    <row r="506" spans="1:9">
      <c r="B506" s="2"/>
      <c r="C506" s="5"/>
    </row>
    <row r="507" spans="1:9">
      <c r="B507" s="2"/>
      <c r="C507" s="5"/>
    </row>
    <row r="508" spans="1:9">
      <c r="B508" s="2"/>
      <c r="C508" s="5"/>
    </row>
    <row r="509" spans="1:9">
      <c r="B509" s="2"/>
      <c r="C509" s="5"/>
    </row>
    <row r="510" spans="1:9">
      <c r="B510" s="2"/>
      <c r="C510" s="5"/>
    </row>
    <row r="511" spans="1:9">
      <c r="B511" s="2"/>
      <c r="C511" s="5"/>
    </row>
    <row r="512" spans="1:9">
      <c r="B512" s="2"/>
      <c r="C512" s="5"/>
    </row>
    <row r="513" spans="2:3">
      <c r="B513" s="2"/>
      <c r="C513" s="5"/>
    </row>
    <row r="514" spans="2:3">
      <c r="B514" s="2"/>
      <c r="C514" s="5"/>
    </row>
    <row r="515" spans="2:3">
      <c r="B515" s="2"/>
      <c r="C515" s="5"/>
    </row>
    <row r="516" spans="2:3">
      <c r="B516" s="2"/>
      <c r="C516" s="5"/>
    </row>
    <row r="517" spans="2:3">
      <c r="B517" s="2"/>
      <c r="C517" s="5"/>
    </row>
    <row r="518" spans="2:3">
      <c r="B518" s="2"/>
      <c r="C518" s="5"/>
    </row>
    <row r="519" spans="2:3">
      <c r="B519" s="2"/>
      <c r="C519" s="5"/>
    </row>
    <row r="520" spans="2:3">
      <c r="B520" s="2"/>
      <c r="C520" s="5"/>
    </row>
    <row r="521" spans="2:3">
      <c r="B521" s="2"/>
      <c r="C521" s="5"/>
    </row>
    <row r="522" spans="2:3">
      <c r="B522" s="2"/>
      <c r="C522" s="5"/>
    </row>
    <row r="523" spans="2:3">
      <c r="B523" s="2"/>
      <c r="C523" s="5"/>
    </row>
    <row r="524" spans="2:3">
      <c r="B524" s="2"/>
      <c r="C524" s="5"/>
    </row>
    <row r="525" spans="2:3">
      <c r="B525" s="2"/>
      <c r="C525" s="5"/>
    </row>
    <row r="526" spans="2:3">
      <c r="B526" s="2"/>
      <c r="C526" s="5"/>
    </row>
    <row r="527" spans="2:3">
      <c r="B527" s="2"/>
      <c r="C527" s="5"/>
    </row>
    <row r="528" spans="2:3">
      <c r="B528" s="2"/>
      <c r="C528" s="5"/>
    </row>
    <row r="529" spans="2:3">
      <c r="B529" s="2"/>
      <c r="C529" s="5"/>
    </row>
    <row r="530" spans="2:3">
      <c r="B530" s="2"/>
      <c r="C530" s="5"/>
    </row>
    <row r="531" spans="2:3">
      <c r="B531" s="2"/>
      <c r="C531" s="5"/>
    </row>
    <row r="532" spans="2:3">
      <c r="B532" s="2"/>
      <c r="C532" s="5"/>
    </row>
    <row r="533" spans="2:3">
      <c r="B533" s="2"/>
      <c r="C533" s="5"/>
    </row>
    <row r="534" spans="2:3">
      <c r="B534" s="2"/>
      <c r="C534" s="5"/>
    </row>
    <row r="535" spans="2:3">
      <c r="B535" s="2"/>
      <c r="C535" s="5"/>
    </row>
    <row r="536" spans="2:3">
      <c r="B536" s="2"/>
      <c r="C536" s="5"/>
    </row>
    <row r="537" spans="2:3">
      <c r="B537" s="2"/>
      <c r="C537" s="5"/>
    </row>
    <row r="538" spans="2:3">
      <c r="B538" s="2"/>
      <c r="C538" s="5"/>
    </row>
    <row r="539" spans="2:3">
      <c r="B539" s="2"/>
      <c r="C539" s="5"/>
    </row>
    <row r="540" spans="2:3">
      <c r="B540" s="2"/>
      <c r="C540" s="5"/>
    </row>
    <row r="541" spans="2:3">
      <c r="B541" s="2"/>
      <c r="C541" s="5"/>
    </row>
    <row r="542" spans="2:3">
      <c r="B542" s="2"/>
      <c r="C542" s="5"/>
    </row>
    <row r="543" spans="2:3">
      <c r="B543" s="2"/>
      <c r="C543" s="5"/>
    </row>
    <row r="544" spans="2:3">
      <c r="B544" s="2"/>
      <c r="C544" s="5"/>
    </row>
    <row r="545" spans="2:3">
      <c r="B545" s="2"/>
      <c r="C545" s="5"/>
    </row>
    <row r="546" spans="2:3">
      <c r="B546" s="2"/>
      <c r="C546" s="5"/>
    </row>
    <row r="547" spans="2:3">
      <c r="B547" s="2"/>
      <c r="C547" s="5"/>
    </row>
    <row r="548" spans="2:3">
      <c r="B548" s="2"/>
      <c r="C548" s="5"/>
    </row>
    <row r="549" spans="2:3">
      <c r="B549" s="2"/>
      <c r="C549" s="5"/>
    </row>
    <row r="550" spans="2:3">
      <c r="B550" s="2"/>
      <c r="C550" s="5"/>
    </row>
    <row r="551" spans="2:3">
      <c r="B551" s="2"/>
      <c r="C551" s="5"/>
    </row>
    <row r="552" spans="2:3">
      <c r="B552" s="2"/>
      <c r="C552" s="5"/>
    </row>
    <row r="553" spans="2:3">
      <c r="B553" s="2"/>
      <c r="C553" s="5"/>
    </row>
    <row r="554" spans="2:3">
      <c r="B554" s="2"/>
      <c r="C554" s="5"/>
    </row>
    <row r="555" spans="2:3">
      <c r="B555" s="2"/>
      <c r="C555" s="5"/>
    </row>
    <row r="556" spans="2:3">
      <c r="B556" s="2"/>
      <c r="C556" s="5"/>
    </row>
    <row r="557" spans="2:3">
      <c r="B557" s="2"/>
      <c r="C557" s="5"/>
    </row>
    <row r="558" spans="2:3">
      <c r="B558" s="2"/>
      <c r="C558" s="5"/>
    </row>
    <row r="559" spans="2:3">
      <c r="B559" s="2"/>
      <c r="C559" s="5"/>
    </row>
    <row r="560" spans="2:3">
      <c r="B560" s="2"/>
      <c r="C560" s="5"/>
    </row>
    <row r="561" spans="2:3">
      <c r="B561" s="2"/>
      <c r="C561" s="5"/>
    </row>
    <row r="562" spans="2:3">
      <c r="B562" s="2"/>
      <c r="C562" s="5"/>
    </row>
    <row r="563" spans="2:3">
      <c r="B563" s="2"/>
      <c r="C563" s="5"/>
    </row>
    <row r="564" spans="2:3">
      <c r="B564" s="2"/>
      <c r="C564" s="5"/>
    </row>
    <row r="565" spans="2:3">
      <c r="B565" s="2"/>
      <c r="C565" s="5"/>
    </row>
    <row r="566" spans="2:3">
      <c r="B566" s="2"/>
      <c r="C566" s="5"/>
    </row>
    <row r="567" spans="2:3">
      <c r="B567" s="2"/>
      <c r="C567" s="5"/>
    </row>
    <row r="568" spans="2:3">
      <c r="B568" s="2"/>
      <c r="C568" s="5"/>
    </row>
    <row r="569" spans="2:3">
      <c r="B569" s="2"/>
      <c r="C569" s="5"/>
    </row>
    <row r="570" spans="2:3">
      <c r="B570" s="2"/>
      <c r="C570" s="5"/>
    </row>
    <row r="571" spans="2:3">
      <c r="B571" s="2"/>
      <c r="C571" s="5"/>
    </row>
    <row r="572" spans="2:3">
      <c r="B572" s="2"/>
      <c r="C572" s="5"/>
    </row>
    <row r="573" spans="2:3">
      <c r="B573" s="2"/>
      <c r="C573" s="5"/>
    </row>
    <row r="574" spans="2:3">
      <c r="B574" s="2"/>
      <c r="C574" s="5"/>
    </row>
    <row r="575" spans="2:3">
      <c r="B575" s="2"/>
      <c r="C575" s="5"/>
    </row>
    <row r="576" spans="2:3">
      <c r="B576" s="2"/>
      <c r="C576" s="5"/>
    </row>
    <row r="577" spans="2:3">
      <c r="B577" s="2"/>
      <c r="C577" s="5"/>
    </row>
    <row r="578" spans="2:3">
      <c r="B578" s="2"/>
      <c r="C578" s="5"/>
    </row>
    <row r="579" spans="2:3">
      <c r="B579" s="2"/>
      <c r="C579" s="5"/>
    </row>
    <row r="580" spans="2:3">
      <c r="B580" s="2"/>
      <c r="C580" s="5"/>
    </row>
    <row r="581" spans="2:3">
      <c r="B581" s="2"/>
      <c r="C581" s="5"/>
    </row>
    <row r="582" spans="2:3">
      <c r="B582" s="2"/>
      <c r="C582" s="5"/>
    </row>
    <row r="583" spans="2:3">
      <c r="B583" s="2"/>
      <c r="C583" s="5"/>
    </row>
    <row r="584" spans="2:3">
      <c r="B584" s="2"/>
      <c r="C584" s="5"/>
    </row>
    <row r="585" spans="2:3">
      <c r="B585" s="2"/>
      <c r="C585" s="5"/>
    </row>
    <row r="586" spans="2:3">
      <c r="B586" s="2"/>
      <c r="C586" s="5"/>
    </row>
    <row r="587" spans="2:3">
      <c r="B587" s="2"/>
      <c r="C587" s="5"/>
    </row>
    <row r="588" spans="2:3">
      <c r="B588" s="2"/>
      <c r="C588" s="5"/>
    </row>
    <row r="589" spans="2:3">
      <c r="B589" s="2"/>
      <c r="C589" s="5"/>
    </row>
    <row r="590" spans="2:3">
      <c r="B590" s="2"/>
      <c r="C590" s="5"/>
    </row>
    <row r="591" spans="2:3">
      <c r="B591" s="2"/>
      <c r="C591" s="5"/>
    </row>
    <row r="592" spans="2:3">
      <c r="B592" s="2"/>
      <c r="C592" s="5"/>
    </row>
    <row r="593" spans="2:3">
      <c r="B593" s="2"/>
      <c r="C593" s="5"/>
    </row>
    <row r="594" spans="2:3">
      <c r="B594" s="2"/>
      <c r="C594" s="5"/>
    </row>
    <row r="595" spans="2:3">
      <c r="B595" s="2"/>
      <c r="C595" s="5"/>
    </row>
    <row r="596" spans="2:3">
      <c r="B596" s="2"/>
      <c r="C596" s="5"/>
    </row>
    <row r="597" spans="2:3">
      <c r="B597" s="2"/>
      <c r="C597" s="5"/>
    </row>
    <row r="598" spans="2:3">
      <c r="B598" s="2"/>
      <c r="C598" s="5"/>
    </row>
    <row r="599" spans="2:3">
      <c r="B599" s="2"/>
      <c r="C599" s="5"/>
    </row>
    <row r="600" spans="2:3">
      <c r="B600" s="2"/>
      <c r="C600" s="5"/>
    </row>
    <row r="601" spans="2:3">
      <c r="B601" s="2"/>
      <c r="C601" s="5"/>
    </row>
    <row r="602" spans="2:3">
      <c r="B602" s="2"/>
      <c r="C602" s="5"/>
    </row>
    <row r="603" spans="2:3">
      <c r="B603" s="2"/>
      <c r="C603" s="5"/>
    </row>
    <row r="604" spans="2:3">
      <c r="B604" s="2"/>
      <c r="C604" s="5"/>
    </row>
    <row r="605" spans="2:3">
      <c r="B605" s="2"/>
      <c r="C605" s="5"/>
    </row>
    <row r="606" spans="2:3">
      <c r="B606" s="2"/>
      <c r="C606" s="5"/>
    </row>
    <row r="607" spans="2:3">
      <c r="B607" s="2"/>
      <c r="C607" s="5"/>
    </row>
    <row r="608" spans="2:3">
      <c r="B608" s="2"/>
      <c r="C608" s="5"/>
    </row>
    <row r="609" spans="2:3">
      <c r="B609" s="2"/>
      <c r="C609" s="5"/>
    </row>
    <row r="610" spans="2:3">
      <c r="B610" s="2"/>
      <c r="C610" s="5"/>
    </row>
    <row r="611" spans="2:3">
      <c r="B611" s="2"/>
      <c r="C611" s="5"/>
    </row>
    <row r="612" spans="2:3">
      <c r="B612" s="2"/>
      <c r="C612" s="5"/>
    </row>
    <row r="613" spans="2:3">
      <c r="B613" s="2"/>
      <c r="C613" s="5"/>
    </row>
    <row r="614" spans="2:3">
      <c r="B614" s="2"/>
      <c r="C614" s="5"/>
    </row>
    <row r="615" spans="2:3">
      <c r="B615" s="2"/>
      <c r="C615" s="5"/>
    </row>
    <row r="616" spans="2:3">
      <c r="B616" s="2"/>
      <c r="C616" s="5"/>
    </row>
    <row r="617" spans="2:3">
      <c r="B617" s="2"/>
      <c r="C617" s="5"/>
    </row>
    <row r="618" spans="2:3">
      <c r="B618" s="2"/>
      <c r="C618" s="5"/>
    </row>
    <row r="619" spans="2:3">
      <c r="B619" s="2"/>
      <c r="C619" s="5"/>
    </row>
    <row r="620" spans="2:3">
      <c r="B620" s="2"/>
      <c r="C620" s="5"/>
    </row>
    <row r="621" spans="2:3">
      <c r="B621" s="2"/>
      <c r="C621" s="5"/>
    </row>
    <row r="622" spans="2:3">
      <c r="B622" s="2"/>
      <c r="C622" s="5"/>
    </row>
    <row r="623" spans="2:3">
      <c r="B623" s="2"/>
      <c r="C623" s="5"/>
    </row>
    <row r="624" spans="2:3">
      <c r="B624" s="2"/>
      <c r="C624" s="5"/>
    </row>
    <row r="625" spans="2:3">
      <c r="B625" s="2"/>
      <c r="C625" s="5"/>
    </row>
    <row r="626" spans="2:3">
      <c r="B626" s="2"/>
      <c r="C626" s="5"/>
    </row>
    <row r="627" spans="2:3">
      <c r="B627" s="2"/>
      <c r="C627" s="5"/>
    </row>
    <row r="628" spans="2:3">
      <c r="B628" s="2"/>
      <c r="C628" s="5"/>
    </row>
    <row r="629" spans="2:3">
      <c r="B629" s="2"/>
      <c r="C629" s="5"/>
    </row>
    <row r="630" spans="2:3">
      <c r="B630" s="2"/>
      <c r="C630" s="5"/>
    </row>
    <row r="631" spans="2:3">
      <c r="B631" s="2"/>
      <c r="C631" s="5"/>
    </row>
    <row r="632" spans="2:3">
      <c r="B632" s="2"/>
      <c r="C632" s="5"/>
    </row>
    <row r="633" spans="2:3">
      <c r="B633" s="2"/>
      <c r="C633" s="5"/>
    </row>
    <row r="634" spans="2:3">
      <c r="B634" s="2"/>
      <c r="C634" s="5"/>
    </row>
    <row r="635" spans="2:3">
      <c r="B635" s="2"/>
      <c r="C635" s="5"/>
    </row>
    <row r="636" spans="2:3">
      <c r="B636" s="2"/>
      <c r="C636" s="5"/>
    </row>
    <row r="637" spans="2:3">
      <c r="B637" s="2"/>
      <c r="C637" s="5"/>
    </row>
    <row r="638" spans="2:3">
      <c r="B638" s="2"/>
      <c r="C638" s="5"/>
    </row>
    <row r="639" spans="2:3">
      <c r="B639" s="2"/>
      <c r="C639" s="5"/>
    </row>
    <row r="640" spans="2:3">
      <c r="B640" s="2"/>
      <c r="C640" s="5"/>
    </row>
    <row r="641" spans="2:3">
      <c r="B641" s="2"/>
      <c r="C641" s="5"/>
    </row>
    <row r="642" spans="2:3">
      <c r="B642" s="2"/>
      <c r="C642" s="5"/>
    </row>
    <row r="643" spans="2:3">
      <c r="B643" s="2"/>
      <c r="C643" s="5"/>
    </row>
    <row r="644" spans="2:3">
      <c r="B644" s="2"/>
      <c r="C644" s="5"/>
    </row>
    <row r="645" spans="2:3">
      <c r="B645" s="2"/>
      <c r="C645" s="5"/>
    </row>
    <row r="646" spans="2:3">
      <c r="B646" s="2"/>
      <c r="C646" s="5"/>
    </row>
    <row r="647" spans="2:3">
      <c r="B647" s="2"/>
      <c r="C647" s="5"/>
    </row>
    <row r="648" spans="2:3">
      <c r="B648" s="2"/>
      <c r="C648" s="5"/>
    </row>
    <row r="649" spans="2:3">
      <c r="B649" s="2"/>
      <c r="C649" s="5"/>
    </row>
    <row r="650" spans="2:3">
      <c r="B650" s="2"/>
      <c r="C650" s="5"/>
    </row>
    <row r="651" spans="2:3">
      <c r="B651" s="2"/>
      <c r="C651" s="5"/>
    </row>
    <row r="652" spans="2:3">
      <c r="B652" s="2"/>
      <c r="C652" s="5"/>
    </row>
    <row r="653" spans="2:3">
      <c r="B653" s="2"/>
      <c r="C653" s="5"/>
    </row>
    <row r="654" spans="2:3">
      <c r="B654" s="2"/>
      <c r="C654" s="5"/>
    </row>
    <row r="655" spans="2:3">
      <c r="B655" s="2"/>
      <c r="C655" s="5"/>
    </row>
    <row r="656" spans="2:3">
      <c r="B656" s="2"/>
      <c r="C656" s="5"/>
    </row>
    <row r="657" spans="2:3">
      <c r="B657" s="2"/>
      <c r="C657" s="5"/>
    </row>
    <row r="658" spans="2:3">
      <c r="B658" s="2"/>
      <c r="C658" s="5"/>
    </row>
    <row r="659" spans="2:3">
      <c r="B659" s="2"/>
      <c r="C659" s="5"/>
    </row>
    <row r="660" spans="2:3">
      <c r="B660" s="2"/>
      <c r="C660" s="5"/>
    </row>
    <row r="661" spans="2:3">
      <c r="B661" s="2"/>
      <c r="C661" s="5"/>
    </row>
    <row r="662" spans="2:3">
      <c r="B662" s="2"/>
      <c r="C662" s="5"/>
    </row>
    <row r="663" spans="2:3">
      <c r="B663" s="2"/>
      <c r="C663" s="5"/>
    </row>
    <row r="664" spans="2:3">
      <c r="B664" s="2"/>
      <c r="C664" s="5"/>
    </row>
    <row r="665" spans="2:3">
      <c r="B665" s="2"/>
      <c r="C665" s="5"/>
    </row>
    <row r="666" spans="2:3">
      <c r="B666" s="2"/>
      <c r="C666" s="5"/>
    </row>
    <row r="667" spans="2:3">
      <c r="B667" s="2"/>
      <c r="C667" s="5"/>
    </row>
    <row r="668" spans="2:3">
      <c r="B668" s="2"/>
      <c r="C668" s="5"/>
    </row>
    <row r="669" spans="2:3">
      <c r="B669" s="2"/>
      <c r="C669" s="5"/>
    </row>
    <row r="670" spans="2:3">
      <c r="B670" s="2"/>
      <c r="C670" s="5"/>
    </row>
    <row r="671" spans="2:3">
      <c r="B671" s="2"/>
      <c r="C671" s="5"/>
    </row>
    <row r="672" spans="2:3">
      <c r="B672" s="2"/>
      <c r="C672" s="5"/>
    </row>
    <row r="673" spans="2:3">
      <c r="B673" s="2"/>
      <c r="C673" s="5"/>
    </row>
    <row r="674" spans="2:3">
      <c r="B674" s="2"/>
      <c r="C674" s="5"/>
    </row>
    <row r="675" spans="2:3">
      <c r="B675" s="2"/>
      <c r="C675" s="5"/>
    </row>
    <row r="676" spans="2:3">
      <c r="B676" s="2"/>
      <c r="C676" s="5"/>
    </row>
    <row r="677" spans="2:3">
      <c r="B677" s="2"/>
      <c r="C677" s="5"/>
    </row>
    <row r="678" spans="2:3">
      <c r="B678" s="2"/>
      <c r="C678" s="5"/>
    </row>
    <row r="679" spans="2:3">
      <c r="B679" s="2"/>
      <c r="C679" s="5"/>
    </row>
    <row r="680" spans="2:3">
      <c r="B680" s="2"/>
      <c r="C680" s="5"/>
    </row>
    <row r="681" spans="2:3">
      <c r="B681" s="2"/>
      <c r="C681" s="5"/>
    </row>
    <row r="682" spans="2:3">
      <c r="B682" s="2"/>
      <c r="C682" s="5"/>
    </row>
    <row r="683" spans="2:3">
      <c r="B683" s="2"/>
      <c r="C683" s="5"/>
    </row>
    <row r="684" spans="2:3">
      <c r="B684" s="2"/>
      <c r="C684" s="5"/>
    </row>
    <row r="685" spans="2:3">
      <c r="B685" s="2"/>
      <c r="C685" s="5"/>
    </row>
    <row r="686" spans="2:3">
      <c r="B686" s="2"/>
      <c r="C686" s="5"/>
    </row>
    <row r="687" spans="2:3">
      <c r="B687" s="2"/>
      <c r="C687" s="5"/>
    </row>
    <row r="688" spans="2:3">
      <c r="B688" s="2"/>
      <c r="C688" s="5"/>
    </row>
    <row r="689" spans="2:3">
      <c r="B689" s="2"/>
      <c r="C689" s="5"/>
    </row>
    <row r="690" spans="2:3">
      <c r="B690" s="2"/>
      <c r="C690" s="5"/>
    </row>
    <row r="691" spans="2:3">
      <c r="B691" s="2"/>
      <c r="C691" s="5"/>
    </row>
    <row r="692" spans="2:3">
      <c r="B692" s="2"/>
      <c r="C692" s="5"/>
    </row>
    <row r="693" spans="2:3">
      <c r="B693" s="2"/>
      <c r="C693" s="5"/>
    </row>
    <row r="694" spans="2:3">
      <c r="B694" s="2"/>
      <c r="C694" s="5"/>
    </row>
    <row r="695" spans="2:3">
      <c r="B695" s="2"/>
      <c r="C695" s="5"/>
    </row>
    <row r="696" spans="2:3">
      <c r="B696" s="2"/>
      <c r="C696" s="5"/>
    </row>
    <row r="697" spans="2:3">
      <c r="B697" s="2"/>
      <c r="C697" s="5"/>
    </row>
    <row r="698" spans="2:3">
      <c r="B698" s="2"/>
      <c r="C698" s="5"/>
    </row>
    <row r="699" spans="2:3">
      <c r="B699" s="2"/>
      <c r="C699" s="5"/>
    </row>
    <row r="700" spans="2:3">
      <c r="B700" s="2"/>
      <c r="C700" s="5"/>
    </row>
    <row r="701" spans="2:3">
      <c r="B701" s="2"/>
      <c r="C701" s="5"/>
    </row>
    <row r="702" spans="2:3">
      <c r="B702" s="2"/>
      <c r="C702" s="5"/>
    </row>
    <row r="703" spans="2:3">
      <c r="B703" s="2"/>
      <c r="C703" s="5"/>
    </row>
    <row r="704" spans="2:3">
      <c r="B704" s="2"/>
      <c r="C704" s="5"/>
    </row>
    <row r="705" spans="2:3">
      <c r="B705" s="2"/>
      <c r="C705" s="5"/>
    </row>
    <row r="706" spans="2:3">
      <c r="B706" s="2"/>
      <c r="C706" s="5"/>
    </row>
    <row r="707" spans="2:3">
      <c r="B707" s="2"/>
      <c r="C707" s="5"/>
    </row>
    <row r="708" spans="2:3">
      <c r="B708" s="2"/>
      <c r="C708" s="5"/>
    </row>
    <row r="709" spans="2:3">
      <c r="B709" s="2"/>
      <c r="C709" s="5"/>
    </row>
    <row r="710" spans="2:3">
      <c r="B710" s="2"/>
      <c r="C710" s="5"/>
    </row>
    <row r="711" spans="2:3">
      <c r="B711" s="2"/>
      <c r="C711" s="5"/>
    </row>
    <row r="712" spans="2:3">
      <c r="B712" s="2"/>
      <c r="C712" s="5"/>
    </row>
    <row r="713" spans="2:3">
      <c r="B713" s="2"/>
      <c r="C713" s="5"/>
    </row>
    <row r="714" spans="2:3">
      <c r="B714" s="2"/>
      <c r="C714" s="5"/>
    </row>
    <row r="715" spans="2:3">
      <c r="B715" s="2"/>
      <c r="C715" s="5"/>
    </row>
    <row r="716" spans="2:3">
      <c r="B716" s="2"/>
      <c r="C716" s="5"/>
    </row>
    <row r="717" spans="2:3">
      <c r="B717" s="2"/>
      <c r="C717" s="5"/>
    </row>
    <row r="718" spans="2:3">
      <c r="B718" s="2"/>
      <c r="C718" s="5"/>
    </row>
    <row r="719" spans="2:3">
      <c r="B719" s="2"/>
      <c r="C719" s="5"/>
    </row>
    <row r="720" spans="2:3">
      <c r="B720" s="2"/>
      <c r="C720" s="5"/>
    </row>
    <row r="721" spans="2:3">
      <c r="B721" s="2"/>
      <c r="C721" s="5"/>
    </row>
    <row r="722" spans="2:3">
      <c r="B722" s="2"/>
      <c r="C722" s="5"/>
    </row>
    <row r="723" spans="2:3">
      <c r="B723" s="2"/>
      <c r="C723" s="5"/>
    </row>
    <row r="724" spans="2:3">
      <c r="B724" s="2"/>
      <c r="C724" s="5"/>
    </row>
    <row r="725" spans="2:3">
      <c r="B725" s="2"/>
      <c r="C725" s="5"/>
    </row>
    <row r="726" spans="2:3">
      <c r="B726" s="2"/>
      <c r="C726" s="5"/>
    </row>
    <row r="727" spans="2:3">
      <c r="B727" s="2"/>
      <c r="C727" s="5"/>
    </row>
    <row r="728" spans="2:3">
      <c r="B728" s="2"/>
      <c r="C728" s="5"/>
    </row>
    <row r="729" spans="2:3">
      <c r="B729" s="2"/>
      <c r="C729" s="5"/>
    </row>
    <row r="730" spans="2:3">
      <c r="B730" s="2"/>
      <c r="C730" s="5"/>
    </row>
    <row r="731" spans="2:3">
      <c r="B731" s="2"/>
      <c r="C731" s="5"/>
    </row>
    <row r="732" spans="2:3">
      <c r="B732" s="2"/>
      <c r="C732" s="5"/>
    </row>
    <row r="733" spans="2:3">
      <c r="B733" s="2"/>
      <c r="C733" s="5"/>
    </row>
    <row r="734" spans="2:3">
      <c r="B734" s="2"/>
      <c r="C734" s="5"/>
    </row>
    <row r="735" spans="2:3">
      <c r="B735" s="2"/>
      <c r="C735" s="5"/>
    </row>
    <row r="736" spans="2:3">
      <c r="B736" s="2"/>
      <c r="C736" s="5"/>
    </row>
    <row r="737" spans="2:3">
      <c r="B737" s="2"/>
      <c r="C737" s="5"/>
    </row>
    <row r="738" spans="2:3">
      <c r="B738" s="2"/>
      <c r="C738" s="5"/>
    </row>
    <row r="739" spans="2:3">
      <c r="B739" s="2"/>
      <c r="C739" s="5"/>
    </row>
    <row r="740" spans="2:3">
      <c r="B740" s="2"/>
      <c r="C740" s="5"/>
    </row>
    <row r="741" spans="2:3">
      <c r="B741" s="2"/>
      <c r="C741" s="5"/>
    </row>
    <row r="742" spans="2:3">
      <c r="B742" s="2"/>
      <c r="C742" s="5"/>
    </row>
    <row r="743" spans="2:3">
      <c r="B743" s="2"/>
      <c r="C743" s="5"/>
    </row>
    <row r="744" spans="2:3">
      <c r="B744" s="2"/>
      <c r="C744" s="5"/>
    </row>
    <row r="745" spans="2:3">
      <c r="B745" s="2"/>
      <c r="C745" s="5"/>
    </row>
    <row r="746" spans="2:3">
      <c r="B746" s="2"/>
      <c r="C746" s="5"/>
    </row>
    <row r="747" spans="2:3">
      <c r="B747" s="2"/>
      <c r="C747" s="5"/>
    </row>
    <row r="748" spans="2:3">
      <c r="B748" s="2"/>
      <c r="C748" s="5"/>
    </row>
    <row r="749" spans="2:3">
      <c r="B749" s="2"/>
      <c r="C749" s="5"/>
    </row>
    <row r="750" spans="2:3">
      <c r="B750" s="2"/>
      <c r="C750" s="5"/>
    </row>
    <row r="751" spans="2:3">
      <c r="B751" s="2"/>
      <c r="C751" s="5"/>
    </row>
    <row r="752" spans="2:3">
      <c r="B752" s="2"/>
      <c r="C752" s="5"/>
    </row>
    <row r="753" spans="2:3">
      <c r="B753" s="2"/>
      <c r="C753" s="5"/>
    </row>
    <row r="754" spans="2:3">
      <c r="B754" s="2"/>
      <c r="C754" s="5"/>
    </row>
    <row r="755" spans="2:3">
      <c r="B755" s="2"/>
      <c r="C755" s="5"/>
    </row>
    <row r="756" spans="2:3">
      <c r="B756" s="2"/>
      <c r="C756" s="5"/>
    </row>
    <row r="757" spans="2:3">
      <c r="B757" s="2"/>
      <c r="C757" s="5"/>
    </row>
    <row r="758" spans="2:3">
      <c r="B758" s="2"/>
      <c r="C758" s="5"/>
    </row>
    <row r="759" spans="2:3">
      <c r="B759" s="2"/>
      <c r="C759" s="5"/>
    </row>
    <row r="760" spans="2:3">
      <c r="B760" s="2"/>
      <c r="C760" s="5"/>
    </row>
    <row r="761" spans="2:3">
      <c r="B761" s="2"/>
      <c r="C761" s="5"/>
    </row>
    <row r="762" spans="2:3">
      <c r="B762" s="2"/>
      <c r="C762" s="5"/>
    </row>
    <row r="763" spans="2:3">
      <c r="B763" s="2"/>
      <c r="C763" s="5"/>
    </row>
    <row r="764" spans="2:3">
      <c r="B764" s="2"/>
      <c r="C764" s="5"/>
    </row>
    <row r="765" spans="2:3">
      <c r="B765" s="2"/>
      <c r="C765" s="5"/>
    </row>
    <row r="766" spans="2:3">
      <c r="B766" s="2"/>
      <c r="C766" s="5"/>
    </row>
    <row r="767" spans="2:3">
      <c r="B767" s="2"/>
      <c r="C767" s="5"/>
    </row>
    <row r="768" spans="2:3">
      <c r="B768" s="2"/>
      <c r="C768" s="5"/>
    </row>
    <row r="769" spans="2:3">
      <c r="B769" s="2"/>
      <c r="C769" s="5"/>
    </row>
    <row r="770" spans="2:3">
      <c r="B770" s="2"/>
      <c r="C770" s="5"/>
    </row>
    <row r="771" spans="2:3">
      <c r="B771" s="2"/>
      <c r="C771" s="5"/>
    </row>
    <row r="772" spans="2:3">
      <c r="B772" s="2"/>
      <c r="C772" s="5"/>
    </row>
    <row r="773" spans="2:3">
      <c r="B773" s="2"/>
      <c r="C773" s="5"/>
    </row>
    <row r="774" spans="2:3">
      <c r="B774" s="2"/>
      <c r="C774" s="5"/>
    </row>
    <row r="775" spans="2:3">
      <c r="B775" s="2"/>
      <c r="C775" s="5"/>
    </row>
    <row r="776" spans="2:3">
      <c r="B776" s="2"/>
      <c r="C776" s="5"/>
    </row>
    <row r="777" spans="2:3">
      <c r="B777" s="2"/>
      <c r="C777" s="5"/>
    </row>
    <row r="778" spans="2:3">
      <c r="B778" s="2"/>
      <c r="C778" s="5"/>
    </row>
    <row r="779" spans="2:3">
      <c r="B779" s="2"/>
      <c r="C779" s="5"/>
    </row>
    <row r="780" spans="2:3">
      <c r="B780" s="2"/>
      <c r="C780" s="5"/>
    </row>
    <row r="781" spans="2:3">
      <c r="B781" s="2"/>
      <c r="C781" s="5"/>
    </row>
    <row r="782" spans="2:3">
      <c r="B782" s="2"/>
      <c r="C782" s="5"/>
    </row>
    <row r="783" spans="2:3">
      <c r="B783" s="2"/>
      <c r="C783" s="5"/>
    </row>
    <row r="784" spans="2:3">
      <c r="B784" s="2"/>
      <c r="C784" s="5"/>
    </row>
    <row r="785" spans="2:3">
      <c r="B785" s="2"/>
      <c r="C785" s="5"/>
    </row>
    <row r="786" spans="2:3">
      <c r="B786" s="2"/>
      <c r="C786" s="5"/>
    </row>
    <row r="787" spans="2:3">
      <c r="B787" s="2"/>
      <c r="C787" s="5"/>
    </row>
    <row r="788" spans="2:3">
      <c r="B788" s="2"/>
      <c r="C788" s="5"/>
    </row>
    <row r="789" spans="2:3">
      <c r="B789" s="2"/>
      <c r="C789" s="5"/>
    </row>
    <row r="790" spans="2:3">
      <c r="B790" s="2"/>
      <c r="C790" s="5"/>
    </row>
    <row r="791" spans="2:3">
      <c r="B791" s="2"/>
      <c r="C791" s="5"/>
    </row>
    <row r="792" spans="2:3">
      <c r="B792" s="2"/>
      <c r="C792" s="5"/>
    </row>
    <row r="793" spans="2:3">
      <c r="B793" s="2"/>
      <c r="C793" s="5"/>
    </row>
    <row r="794" spans="2:3">
      <c r="B794" s="2"/>
      <c r="C794" s="5"/>
    </row>
    <row r="795" spans="2:3">
      <c r="B795" s="2"/>
      <c r="C795" s="5"/>
    </row>
    <row r="796" spans="2:3">
      <c r="B796" s="2"/>
      <c r="C796" s="5"/>
    </row>
    <row r="797" spans="2:3">
      <c r="B797" s="2"/>
      <c r="C797" s="5"/>
    </row>
    <row r="798" spans="2:3">
      <c r="B798" s="2"/>
      <c r="C798" s="5"/>
    </row>
    <row r="799" spans="2:3">
      <c r="B799" s="2"/>
      <c r="C799" s="5"/>
    </row>
    <row r="800" spans="2:3">
      <c r="B800" s="2"/>
      <c r="C800" s="5"/>
    </row>
    <row r="801" spans="2:3">
      <c r="B801" s="2"/>
      <c r="C801" s="5"/>
    </row>
    <row r="802" spans="2:3">
      <c r="B802" s="2"/>
      <c r="C802" s="5"/>
    </row>
    <row r="803" spans="2:3">
      <c r="B803" s="2"/>
      <c r="C803" s="5"/>
    </row>
    <row r="804" spans="2:3">
      <c r="B804" s="2"/>
      <c r="C804" s="5"/>
    </row>
    <row r="805" spans="2:3">
      <c r="B805" s="2"/>
      <c r="C805" s="5"/>
    </row>
    <row r="806" spans="2:3">
      <c r="B806" s="2"/>
      <c r="C806" s="5"/>
    </row>
    <row r="807" spans="2:3">
      <c r="B807" s="2"/>
      <c r="C807" s="5"/>
    </row>
    <row r="808" spans="2:3">
      <c r="B808" s="2"/>
      <c r="C808" s="5"/>
    </row>
    <row r="809" spans="2:3">
      <c r="B809" s="2"/>
      <c r="C809" s="5"/>
    </row>
    <row r="810" spans="2:3">
      <c r="B810" s="2"/>
      <c r="C810" s="5"/>
    </row>
    <row r="811" spans="2:3">
      <c r="B811" s="2"/>
      <c r="C811" s="5"/>
    </row>
    <row r="812" spans="2:3">
      <c r="B812" s="2"/>
      <c r="C812" s="5"/>
    </row>
    <row r="813" spans="2:3">
      <c r="B813" s="2"/>
      <c r="C813" s="5"/>
    </row>
    <row r="814" spans="2:3">
      <c r="B814" s="2"/>
      <c r="C814" s="5"/>
    </row>
    <row r="815" spans="2:3">
      <c r="B815" s="2"/>
      <c r="C815" s="5"/>
    </row>
    <row r="816" spans="2:3">
      <c r="B816" s="2"/>
      <c r="C816" s="5"/>
    </row>
    <row r="817" spans="2:3">
      <c r="B817" s="2"/>
      <c r="C817" s="5"/>
    </row>
    <row r="818" spans="2:3">
      <c r="B818" s="2"/>
      <c r="C818" s="5"/>
    </row>
    <row r="819" spans="2:3">
      <c r="B819" s="2"/>
      <c r="C819" s="5"/>
    </row>
    <row r="820" spans="2:3">
      <c r="B820" s="2"/>
      <c r="C820" s="5"/>
    </row>
    <row r="821" spans="2:3">
      <c r="B821" s="2"/>
      <c r="C821" s="5"/>
    </row>
    <row r="822" spans="2:3">
      <c r="B822" s="2"/>
      <c r="C822" s="5"/>
    </row>
    <row r="823" spans="2:3">
      <c r="B823" s="2"/>
      <c r="C823" s="5"/>
    </row>
    <row r="824" spans="2:3">
      <c r="B824" s="2"/>
      <c r="C824" s="5"/>
    </row>
    <row r="825" spans="2:3">
      <c r="B825" s="2"/>
      <c r="C825" s="5"/>
    </row>
    <row r="826" spans="2:3">
      <c r="B826" s="2"/>
      <c r="C826" s="5"/>
    </row>
    <row r="827" spans="2:3">
      <c r="B827" s="2"/>
      <c r="C827" s="5"/>
    </row>
    <row r="828" spans="2:3">
      <c r="B828" s="2"/>
      <c r="C828" s="5"/>
    </row>
    <row r="829" spans="2:3">
      <c r="B829" s="2"/>
      <c r="C829" s="5"/>
    </row>
    <row r="830" spans="2:3">
      <c r="B830" s="2"/>
      <c r="C830" s="5"/>
    </row>
    <row r="831" spans="2:3">
      <c r="B831" s="2"/>
      <c r="C831" s="5"/>
    </row>
    <row r="832" spans="2:3">
      <c r="B832" s="2"/>
      <c r="C832" s="5"/>
    </row>
    <row r="833" spans="2:3">
      <c r="B833" s="2"/>
      <c r="C833" s="5"/>
    </row>
    <row r="834" spans="2:3">
      <c r="B834" s="2"/>
      <c r="C834" s="5"/>
    </row>
    <row r="835" spans="2:3">
      <c r="B835" s="2"/>
      <c r="C835" s="5"/>
    </row>
    <row r="836" spans="2:3">
      <c r="B836" s="2"/>
      <c r="C836" s="5"/>
    </row>
    <row r="837" spans="2:3">
      <c r="B837" s="2"/>
      <c r="C837" s="5"/>
    </row>
    <row r="838" spans="2:3">
      <c r="B838" s="2"/>
      <c r="C838" s="5"/>
    </row>
    <row r="839" spans="2:3">
      <c r="B839" s="2"/>
      <c r="C839" s="5"/>
    </row>
    <row r="840" spans="2:3">
      <c r="B840" s="2"/>
      <c r="C840" s="5"/>
    </row>
    <row r="841" spans="2:3">
      <c r="B841" s="2"/>
      <c r="C841" s="5"/>
    </row>
    <row r="842" spans="2:3">
      <c r="B842" s="2"/>
      <c r="C842" s="5"/>
    </row>
    <row r="843" spans="2:3">
      <c r="B843" s="2"/>
      <c r="C843" s="5"/>
    </row>
    <row r="844" spans="2:3">
      <c r="B844" s="2"/>
      <c r="C844" s="5"/>
    </row>
    <row r="845" spans="2:3">
      <c r="B845" s="2"/>
      <c r="C845" s="5"/>
    </row>
    <row r="846" spans="2:3">
      <c r="B846" s="2"/>
      <c r="C846" s="5"/>
    </row>
    <row r="847" spans="2:3">
      <c r="B847" s="2"/>
      <c r="C847" s="5"/>
    </row>
    <row r="848" spans="2:3">
      <c r="B848" s="2"/>
      <c r="C848" s="5"/>
    </row>
    <row r="849" spans="2:3">
      <c r="B849" s="2"/>
      <c r="C849" s="5"/>
    </row>
    <row r="850" spans="2:3">
      <c r="B850" s="2"/>
      <c r="C850" s="5"/>
    </row>
    <row r="851" spans="2:3">
      <c r="B851" s="2"/>
      <c r="C851" s="5"/>
    </row>
    <row r="852" spans="2:3">
      <c r="B852" s="2"/>
      <c r="C852" s="5"/>
    </row>
    <row r="853" spans="2:3">
      <c r="B853" s="2"/>
      <c r="C853" s="5"/>
    </row>
    <row r="854" spans="2:3">
      <c r="B854" s="2"/>
      <c r="C854" s="5"/>
    </row>
    <row r="855" spans="2:3">
      <c r="B855" s="2"/>
      <c r="C855" s="5"/>
    </row>
    <row r="856" spans="2:3">
      <c r="B856" s="2"/>
      <c r="C856" s="5"/>
    </row>
    <row r="857" spans="2:3">
      <c r="B857" s="2"/>
      <c r="C857" s="5"/>
    </row>
    <row r="858" spans="2:3">
      <c r="B858" s="2"/>
      <c r="C858" s="5"/>
    </row>
    <row r="859" spans="2:3">
      <c r="B859" s="2"/>
      <c r="C859" s="5"/>
    </row>
    <row r="860" spans="2:3">
      <c r="B860" s="2"/>
      <c r="C860" s="5"/>
    </row>
    <row r="861" spans="2:3">
      <c r="B861" s="2"/>
      <c r="C861" s="5"/>
    </row>
    <row r="862" spans="2:3">
      <c r="B862" s="2"/>
      <c r="C862" s="5"/>
    </row>
    <row r="863" spans="2:3">
      <c r="B863" s="2"/>
      <c r="C863" s="5"/>
    </row>
    <row r="864" spans="2:3">
      <c r="B864" s="2"/>
      <c r="C864" s="5"/>
    </row>
    <row r="865" spans="2:3">
      <c r="B865" s="2"/>
      <c r="C865" s="5"/>
    </row>
    <row r="866" spans="2:3">
      <c r="B866" s="2"/>
      <c r="C866" s="5"/>
    </row>
    <row r="867" spans="2:3">
      <c r="B867" s="2"/>
      <c r="C867" s="5"/>
    </row>
    <row r="868" spans="2:3">
      <c r="B868" s="2"/>
      <c r="C868" s="5"/>
    </row>
    <row r="869" spans="2:3">
      <c r="B869" s="2"/>
      <c r="C869" s="5"/>
    </row>
    <row r="870" spans="2:3">
      <c r="B870" s="2"/>
      <c r="C870" s="5"/>
    </row>
    <row r="871" spans="2:3">
      <c r="B871" s="2"/>
      <c r="C871" s="5"/>
    </row>
    <row r="872" spans="2:3">
      <c r="B872" s="2"/>
      <c r="C872" s="5"/>
    </row>
    <row r="873" spans="2:3">
      <c r="B873" s="2"/>
      <c r="C873" s="5"/>
    </row>
    <row r="874" spans="2:3">
      <c r="B874" s="2"/>
      <c r="C874" s="5"/>
    </row>
    <row r="875" spans="2:3">
      <c r="B875" s="2"/>
      <c r="C875" s="5"/>
    </row>
    <row r="876" spans="2:3">
      <c r="B876" s="2"/>
      <c r="C876" s="5"/>
    </row>
    <row r="877" spans="2:3">
      <c r="B877" s="2"/>
      <c r="C877" s="5"/>
    </row>
    <row r="878" spans="2:3">
      <c r="B878" s="2"/>
      <c r="C878" s="5"/>
    </row>
    <row r="879" spans="2:3">
      <c r="B879" s="2"/>
      <c r="C879" s="5"/>
    </row>
    <row r="880" spans="2:3">
      <c r="B880" s="2"/>
      <c r="C880" s="5"/>
    </row>
    <row r="881" spans="2:3">
      <c r="B881" s="2"/>
      <c r="C881" s="5"/>
    </row>
    <row r="882" spans="2:3">
      <c r="B882" s="2"/>
      <c r="C882" s="5"/>
    </row>
    <row r="883" spans="2:3">
      <c r="B883" s="2"/>
      <c r="C883" s="5"/>
    </row>
    <row r="884" spans="2:3">
      <c r="B884" s="2"/>
      <c r="C884" s="5"/>
    </row>
    <row r="885" spans="2:3">
      <c r="B885" s="2"/>
      <c r="C885" s="5"/>
    </row>
    <row r="886" spans="2:3">
      <c r="B886" s="2"/>
      <c r="C886" s="5"/>
    </row>
    <row r="887" spans="2:3">
      <c r="B887" s="2"/>
      <c r="C887" s="5"/>
    </row>
    <row r="888" spans="2:3">
      <c r="B888" s="2"/>
      <c r="C888" s="5"/>
    </row>
    <row r="889" spans="2:3">
      <c r="B889" s="2"/>
      <c r="C889" s="5"/>
    </row>
    <row r="890" spans="2:3">
      <c r="B890" s="2"/>
      <c r="C890" s="5"/>
    </row>
    <row r="891" spans="2:3">
      <c r="B891" s="2"/>
      <c r="C891" s="5"/>
    </row>
    <row r="892" spans="2:3">
      <c r="B892" s="2"/>
      <c r="C892" s="5"/>
    </row>
    <row r="893" spans="2:3">
      <c r="B893" s="2"/>
      <c r="C893" s="5"/>
    </row>
    <row r="894" spans="2:3">
      <c r="B894" s="2"/>
      <c r="C894" s="5"/>
    </row>
    <row r="895" spans="2:3">
      <c r="B895" s="2"/>
      <c r="C895" s="5"/>
    </row>
    <row r="896" spans="2:3">
      <c r="B896" s="2"/>
      <c r="C896" s="5"/>
    </row>
    <row r="897" spans="2:3">
      <c r="B897" s="2"/>
      <c r="C897" s="5"/>
    </row>
    <row r="898" spans="2:3">
      <c r="B898" s="2"/>
      <c r="C898" s="5"/>
    </row>
    <row r="899" spans="2:3">
      <c r="B899" s="2"/>
      <c r="C899" s="5"/>
    </row>
    <row r="900" spans="2:3">
      <c r="B900" s="2"/>
      <c r="C900" s="5"/>
    </row>
    <row r="901" spans="2:3">
      <c r="B901" s="2"/>
      <c r="C901" s="5"/>
    </row>
    <row r="902" spans="2:3">
      <c r="B902" s="2"/>
      <c r="C902" s="5"/>
    </row>
    <row r="903" spans="2:3">
      <c r="B903" s="2"/>
      <c r="C903" s="5"/>
    </row>
    <row r="904" spans="2:3">
      <c r="B904" s="2"/>
      <c r="C904" s="5"/>
    </row>
    <row r="905" spans="2:3">
      <c r="B905" s="2"/>
      <c r="C905" s="5"/>
    </row>
    <row r="906" spans="2:3">
      <c r="B906" s="2"/>
      <c r="C906" s="5"/>
    </row>
    <row r="907" spans="2:3">
      <c r="B907" s="2"/>
      <c r="C907" s="5"/>
    </row>
    <row r="908" spans="2:3">
      <c r="B908" s="2"/>
      <c r="C908" s="5"/>
    </row>
    <row r="909" spans="2:3">
      <c r="B909" s="2"/>
      <c r="C909" s="5"/>
    </row>
    <row r="910" spans="2:3">
      <c r="B910" s="2"/>
      <c r="C910" s="5"/>
    </row>
    <row r="911" spans="2:3">
      <c r="B911" s="2"/>
      <c r="C911" s="5"/>
    </row>
    <row r="912" spans="2:3">
      <c r="B912" s="2"/>
      <c r="C912" s="5"/>
    </row>
    <row r="913" spans="2:3">
      <c r="B913" s="2"/>
      <c r="C913" s="5"/>
    </row>
    <row r="914" spans="2:3">
      <c r="B914" s="2"/>
      <c r="C914" s="5"/>
    </row>
    <row r="915" spans="2:3">
      <c r="B915" s="2"/>
      <c r="C915" s="5"/>
    </row>
    <row r="916" spans="2:3">
      <c r="B916" s="2"/>
      <c r="C916" s="5"/>
    </row>
    <row r="917" spans="2:3">
      <c r="B917" s="2"/>
      <c r="C917" s="5"/>
    </row>
    <row r="918" spans="2:3">
      <c r="B918" s="2"/>
      <c r="C918" s="5"/>
    </row>
    <row r="919" spans="2:3">
      <c r="B919" s="2"/>
      <c r="C919" s="5"/>
    </row>
    <row r="920" spans="2:3">
      <c r="B920" s="2"/>
      <c r="C920" s="5"/>
    </row>
    <row r="921" spans="2:3">
      <c r="B921" s="2"/>
      <c r="C921" s="5"/>
    </row>
    <row r="922" spans="2:3">
      <c r="B922" s="2"/>
      <c r="C922" s="5"/>
    </row>
    <row r="923" spans="2:3">
      <c r="B923" s="2"/>
      <c r="C923" s="5"/>
    </row>
    <row r="924" spans="2:3">
      <c r="B924" s="2"/>
      <c r="C924" s="5"/>
    </row>
    <row r="925" spans="2:3">
      <c r="B925" s="2"/>
      <c r="C925" s="5"/>
    </row>
    <row r="926" spans="2:3">
      <c r="B926" s="2"/>
      <c r="C926" s="5"/>
    </row>
    <row r="927" spans="2:3">
      <c r="B927" s="2"/>
      <c r="C927" s="5"/>
    </row>
    <row r="928" spans="2:3">
      <c r="B928" s="2"/>
      <c r="C928" s="5"/>
    </row>
    <row r="929" spans="2:3">
      <c r="B929" s="2"/>
      <c r="C929" s="5"/>
    </row>
    <row r="930" spans="2:3">
      <c r="B930" s="2"/>
      <c r="C930" s="5"/>
    </row>
    <row r="931" spans="2:3">
      <c r="B931" s="2"/>
      <c r="C931" s="5"/>
    </row>
    <row r="932" spans="2:3">
      <c r="B932" s="2"/>
      <c r="C932" s="5"/>
    </row>
    <row r="933" spans="2:3">
      <c r="B933" s="2"/>
      <c r="C933" s="5"/>
    </row>
    <row r="934" spans="2:3">
      <c r="B934" s="2"/>
      <c r="C934" s="5"/>
    </row>
    <row r="935" spans="2:3">
      <c r="B935" s="2"/>
      <c r="C935" s="5"/>
    </row>
    <row r="936" spans="2:3">
      <c r="B936" s="2"/>
      <c r="C936" s="5"/>
    </row>
    <row r="937" spans="2:3">
      <c r="B937" s="2"/>
      <c r="C937" s="5"/>
    </row>
    <row r="938" spans="2:3">
      <c r="B938" s="2"/>
      <c r="C938" s="5"/>
    </row>
    <row r="939" spans="2:3">
      <c r="B939" s="2"/>
      <c r="C939" s="5"/>
    </row>
    <row r="940" spans="2:3">
      <c r="B940" s="2"/>
      <c r="C940" s="5"/>
    </row>
    <row r="941" spans="2:3">
      <c r="B941" s="2"/>
      <c r="C941" s="5"/>
    </row>
    <row r="942" spans="2:3">
      <c r="B942" s="2"/>
      <c r="C942" s="5"/>
    </row>
    <row r="943" spans="2:3">
      <c r="B943" s="2"/>
      <c r="C943" s="5"/>
    </row>
    <row r="944" spans="2:3">
      <c r="B944" s="2"/>
      <c r="C944" s="5"/>
    </row>
    <row r="945" spans="2:3">
      <c r="B945" s="2"/>
      <c r="C945" s="5"/>
    </row>
    <row r="946" spans="2:3">
      <c r="B946" s="2"/>
      <c r="C946" s="5"/>
    </row>
    <row r="947" spans="2:3">
      <c r="B947" s="2"/>
      <c r="C947" s="5"/>
    </row>
    <row r="948" spans="2:3">
      <c r="B948" s="2"/>
      <c r="C948" s="5"/>
    </row>
    <row r="949" spans="2:3">
      <c r="B949" s="2"/>
      <c r="C949" s="5"/>
    </row>
    <row r="950" spans="2:3">
      <c r="B950" s="2"/>
      <c r="C950" s="5"/>
    </row>
    <row r="951" spans="2:3">
      <c r="B951" s="2"/>
      <c r="C951" s="5"/>
    </row>
    <row r="952" spans="2:3">
      <c r="B952" s="2"/>
      <c r="C952" s="5"/>
    </row>
    <row r="953" spans="2:3">
      <c r="B953" s="2"/>
      <c r="C953" s="5"/>
    </row>
    <row r="954" spans="2:3">
      <c r="B954" s="2"/>
      <c r="C954" s="5"/>
    </row>
    <row r="955" spans="2:3">
      <c r="B955" s="2"/>
      <c r="C955" s="5"/>
    </row>
    <row r="956" spans="2:3">
      <c r="B956" s="2"/>
      <c r="C956" s="5"/>
    </row>
    <row r="957" spans="2:3">
      <c r="B957" s="2"/>
      <c r="C957" s="5"/>
    </row>
    <row r="958" spans="2:3">
      <c r="B958" s="2"/>
      <c r="C958" s="5"/>
    </row>
    <row r="959" spans="2:3">
      <c r="B959" s="2"/>
      <c r="C959" s="5"/>
    </row>
    <row r="960" spans="2:3">
      <c r="B960" s="2"/>
      <c r="C960" s="5"/>
    </row>
    <row r="961" spans="2:3">
      <c r="B961" s="2"/>
      <c r="C961" s="5"/>
    </row>
    <row r="962" spans="2:3">
      <c r="B962" s="2"/>
      <c r="C962" s="5"/>
    </row>
    <row r="963" spans="2:3">
      <c r="B963" s="2"/>
      <c r="C963" s="5"/>
    </row>
    <row r="964" spans="2:3">
      <c r="B964" s="2"/>
      <c r="C964" s="5"/>
    </row>
    <row r="965" spans="2:3">
      <c r="B965" s="2"/>
      <c r="C965" s="5"/>
    </row>
    <row r="966" spans="2:3">
      <c r="B966" s="2"/>
      <c r="C966" s="5"/>
    </row>
    <row r="967" spans="2:3">
      <c r="B967" s="2"/>
      <c r="C967" s="5"/>
    </row>
    <row r="968" spans="2:3">
      <c r="B968" s="2"/>
      <c r="C968" s="5"/>
    </row>
    <row r="969" spans="2:3">
      <c r="B969" s="2"/>
      <c r="C969" s="5"/>
    </row>
    <row r="970" spans="2:3">
      <c r="B970" s="2"/>
      <c r="C970" s="5"/>
    </row>
    <row r="971" spans="2:3">
      <c r="B971" s="2"/>
      <c r="C971" s="5"/>
    </row>
    <row r="972" spans="2:3">
      <c r="B972" s="2"/>
      <c r="C972" s="5"/>
    </row>
    <row r="973" spans="2:3">
      <c r="B973" s="2"/>
      <c r="C973" s="5"/>
    </row>
    <row r="974" spans="2:3">
      <c r="B974" s="2"/>
      <c r="C974" s="5"/>
    </row>
    <row r="975" spans="2:3">
      <c r="B975" s="2"/>
      <c r="C975" s="5"/>
    </row>
    <row r="976" spans="2:3">
      <c r="B976" s="2"/>
      <c r="C976" s="5"/>
    </row>
    <row r="977" spans="2:3">
      <c r="B977" s="2"/>
      <c r="C977" s="5"/>
    </row>
    <row r="978" spans="2:3">
      <c r="B978" s="2"/>
      <c r="C978" s="5"/>
    </row>
    <row r="979" spans="2:3">
      <c r="B979" s="2"/>
      <c r="C979" s="5"/>
    </row>
    <row r="980" spans="2:3">
      <c r="B980" s="2"/>
      <c r="C980" s="5"/>
    </row>
    <row r="981" spans="2:3">
      <c r="B981" s="2"/>
      <c r="C981" s="5"/>
    </row>
    <row r="982" spans="2:3">
      <c r="B982" s="2"/>
      <c r="C982" s="5"/>
    </row>
    <row r="983" spans="2:3">
      <c r="B983" s="2"/>
      <c r="C983" s="5"/>
    </row>
    <row r="984" spans="2:3">
      <c r="B984" s="2"/>
      <c r="C984" s="5"/>
    </row>
    <row r="985" spans="2:3">
      <c r="B985" s="2"/>
      <c r="C985" s="5"/>
    </row>
    <row r="986" spans="2:3">
      <c r="B986" s="2"/>
      <c r="C986" s="5"/>
    </row>
    <row r="987" spans="2:3">
      <c r="B987" s="2"/>
      <c r="C987" s="5"/>
    </row>
    <row r="988" spans="2:3">
      <c r="B988" s="2"/>
      <c r="C988" s="5"/>
    </row>
    <row r="989" spans="2:3">
      <c r="B989" s="2"/>
      <c r="C989" s="5"/>
    </row>
    <row r="990" spans="2:3">
      <c r="B990" s="2"/>
      <c r="C990" s="5"/>
    </row>
    <row r="991" spans="2:3">
      <c r="B991" s="2"/>
      <c r="C991" s="5"/>
    </row>
    <row r="992" spans="2:3">
      <c r="B992" s="2"/>
      <c r="C992" s="5"/>
    </row>
    <row r="993" spans="2:3">
      <c r="B993" s="2"/>
      <c r="C993" s="5"/>
    </row>
    <row r="994" spans="2:3">
      <c r="B994" s="2"/>
      <c r="C994" s="5"/>
    </row>
    <row r="995" spans="2:3">
      <c r="B995" s="2"/>
      <c r="C995" s="5"/>
    </row>
    <row r="996" spans="2:3">
      <c r="B996" s="2"/>
      <c r="C996" s="5"/>
    </row>
    <row r="997" spans="2:3">
      <c r="B997" s="2"/>
      <c r="C997" s="5"/>
    </row>
    <row r="998" spans="2:3">
      <c r="B998" s="2"/>
      <c r="C998" s="5"/>
    </row>
    <row r="999" spans="2:3">
      <c r="B999" s="2"/>
      <c r="C999" s="5"/>
    </row>
    <row r="1000" spans="2:3">
      <c r="B1000" s="2"/>
      <c r="C1000" s="5"/>
    </row>
    <row r="1001" spans="2:3">
      <c r="B1001" s="2"/>
      <c r="C1001" s="5"/>
    </row>
    <row r="1002" spans="2:3">
      <c r="B1002" s="2"/>
      <c r="C1002" s="5"/>
    </row>
    <row r="1003" spans="2:3">
      <c r="B1003" s="2"/>
      <c r="C1003" s="5"/>
    </row>
    <row r="1004" spans="2:3">
      <c r="B1004" s="2"/>
      <c r="C1004" s="5"/>
    </row>
    <row r="1005" spans="2:3">
      <c r="B1005" s="2"/>
      <c r="C1005" s="5"/>
    </row>
    <row r="1006" spans="2:3">
      <c r="B1006" s="2"/>
      <c r="C1006" s="5"/>
    </row>
    <row r="1007" spans="2:3">
      <c r="B1007" s="2"/>
      <c r="C1007" s="5"/>
    </row>
    <row r="1008" spans="2:3">
      <c r="B1008" s="2"/>
      <c r="C1008" s="5"/>
    </row>
    <row r="1009" spans="2:3">
      <c r="B1009" s="2"/>
      <c r="C1009" s="5"/>
    </row>
    <row r="1010" spans="2:3">
      <c r="B1010" s="2"/>
      <c r="C1010" s="5"/>
    </row>
    <row r="1011" spans="2:3">
      <c r="B1011" s="2"/>
      <c r="C1011" s="5"/>
    </row>
    <row r="1012" spans="2:3">
      <c r="B1012" s="2"/>
      <c r="C1012" s="5"/>
    </row>
    <row r="1013" spans="2:3">
      <c r="B1013" s="2"/>
      <c r="C1013" s="5"/>
    </row>
    <row r="1014" spans="2:3">
      <c r="B1014" s="2"/>
      <c r="C1014" s="5"/>
    </row>
    <row r="1015" spans="2:3">
      <c r="B1015" s="2"/>
      <c r="C1015" s="5"/>
    </row>
    <row r="1016" spans="2:3">
      <c r="B1016" s="2"/>
      <c r="C1016" s="5"/>
    </row>
    <row r="1017" spans="2:3">
      <c r="B1017" s="2"/>
      <c r="C1017" s="5"/>
    </row>
    <row r="1018" spans="2:3">
      <c r="B1018" s="2"/>
      <c r="C1018" s="5"/>
    </row>
    <row r="1019" spans="2:3">
      <c r="B1019" s="2"/>
      <c r="C1019" s="5"/>
    </row>
    <row r="1020" spans="2:3">
      <c r="B1020" s="2"/>
      <c r="C1020" s="5"/>
    </row>
    <row r="1021" spans="2:3">
      <c r="B1021" s="2"/>
      <c r="C1021" s="5"/>
    </row>
    <row r="1022" spans="2:3">
      <c r="B1022" s="2"/>
      <c r="C1022" s="5"/>
    </row>
    <row r="1023" spans="2:3">
      <c r="B1023" s="2"/>
      <c r="C1023" s="5"/>
    </row>
    <row r="1024" spans="2:3">
      <c r="B1024" s="2"/>
      <c r="C1024" s="5"/>
    </row>
    <row r="1025" spans="2:3">
      <c r="B1025" s="2"/>
      <c r="C1025" s="5"/>
    </row>
    <row r="1026" spans="2:3">
      <c r="B1026" s="2"/>
      <c r="C1026" s="5"/>
    </row>
    <row r="1027" spans="2:3">
      <c r="B1027" s="2"/>
      <c r="C1027" s="5"/>
    </row>
    <row r="1028" spans="2:3">
      <c r="B1028" s="2"/>
      <c r="C1028" s="5"/>
    </row>
    <row r="1029" spans="2:3">
      <c r="B1029" s="2"/>
      <c r="C1029" s="5"/>
    </row>
    <row r="1030" spans="2:3">
      <c r="B1030" s="2"/>
      <c r="C1030" s="5"/>
    </row>
    <row r="1031" spans="2:3">
      <c r="B1031" s="2"/>
      <c r="C1031" s="5"/>
    </row>
    <row r="1032" spans="2:3">
      <c r="B1032" s="2"/>
      <c r="C1032" s="5"/>
    </row>
    <row r="1033" spans="2:3">
      <c r="B1033" s="2"/>
      <c r="C1033" s="5"/>
    </row>
    <row r="1034" spans="2:3">
      <c r="B1034" s="2"/>
      <c r="C1034" s="5"/>
    </row>
    <row r="1035" spans="2:3">
      <c r="B1035" s="2"/>
      <c r="C1035" s="5"/>
    </row>
    <row r="1036" spans="2:3">
      <c r="B1036" s="2"/>
      <c r="C1036" s="5"/>
    </row>
    <row r="1037" spans="2:3">
      <c r="B1037" s="2"/>
      <c r="C1037" s="5"/>
    </row>
    <row r="1038" spans="2:3">
      <c r="B1038" s="2"/>
      <c r="C1038" s="5"/>
    </row>
    <row r="1039" spans="2:3">
      <c r="B1039" s="2"/>
      <c r="C1039" s="5"/>
    </row>
    <row r="1040" spans="2:3">
      <c r="B1040" s="2"/>
      <c r="C1040" s="5"/>
    </row>
    <row r="1041" spans="2:3">
      <c r="B1041" s="2"/>
      <c r="C1041" s="5"/>
    </row>
    <row r="1042" spans="2:3">
      <c r="B1042" s="2"/>
      <c r="C1042" s="5"/>
    </row>
    <row r="1043" spans="2:3">
      <c r="B1043" s="2"/>
      <c r="C1043" s="5"/>
    </row>
    <row r="1044" spans="2:3">
      <c r="B1044" s="2"/>
      <c r="C1044" s="5"/>
    </row>
    <row r="1045" spans="2:3">
      <c r="B1045" s="2"/>
      <c r="C1045" s="5"/>
    </row>
    <row r="1046" spans="2:3">
      <c r="B1046" s="2"/>
      <c r="C1046" s="5"/>
    </row>
    <row r="1047" spans="2:3">
      <c r="B1047" s="2"/>
      <c r="C1047" s="5"/>
    </row>
    <row r="1048" spans="2:3">
      <c r="B1048" s="2"/>
      <c r="C1048" s="5"/>
    </row>
    <row r="1049" spans="2:3">
      <c r="B1049" s="2"/>
      <c r="C1049" s="5"/>
    </row>
    <row r="1050" spans="2:3">
      <c r="B1050" s="2"/>
      <c r="C1050" s="5"/>
    </row>
    <row r="1051" spans="2:3">
      <c r="B1051" s="2"/>
      <c r="C1051" s="5"/>
    </row>
    <row r="1052" spans="2:3">
      <c r="B1052" s="2"/>
      <c r="C1052" s="5"/>
    </row>
    <row r="1053" spans="2:3">
      <c r="B1053" s="2"/>
      <c r="C1053" s="5"/>
    </row>
    <row r="1054" spans="2:3">
      <c r="B1054" s="2"/>
      <c r="C1054" s="5"/>
    </row>
    <row r="1055" spans="2:3">
      <c r="B1055" s="2"/>
      <c r="C1055" s="5"/>
    </row>
    <row r="1056" spans="2:3">
      <c r="B1056" s="2"/>
      <c r="C1056" s="5"/>
    </row>
    <row r="1057" spans="2:3">
      <c r="B1057" s="2"/>
      <c r="C1057" s="5"/>
    </row>
    <row r="1058" spans="2:3">
      <c r="B1058" s="2"/>
      <c r="C1058" s="5"/>
    </row>
    <row r="1059" spans="2:3">
      <c r="B1059" s="2"/>
      <c r="C1059" s="5"/>
    </row>
    <row r="1060" spans="2:3">
      <c r="B1060" s="2"/>
      <c r="C1060" s="5"/>
    </row>
    <row r="1061" spans="2:3">
      <c r="B1061" s="2"/>
      <c r="C1061" s="5"/>
    </row>
    <row r="1062" spans="2:3">
      <c r="B1062" s="2"/>
      <c r="C1062" s="5"/>
    </row>
    <row r="1063" spans="2:3">
      <c r="B1063" s="2"/>
      <c r="C1063" s="5"/>
    </row>
    <row r="1064" spans="2:3">
      <c r="B1064" s="2"/>
      <c r="C1064" s="5"/>
    </row>
    <row r="1065" spans="2:3">
      <c r="B1065" s="2"/>
      <c r="C1065" s="5"/>
    </row>
    <row r="1066" spans="2:3">
      <c r="B1066" s="2"/>
      <c r="C1066" s="5"/>
    </row>
    <row r="1067" spans="2:3">
      <c r="B1067" s="2"/>
      <c r="C1067" s="5"/>
    </row>
    <row r="1068" spans="2:3">
      <c r="B1068" s="2"/>
      <c r="C1068" s="5"/>
    </row>
    <row r="1069" spans="2:3">
      <c r="B1069" s="2"/>
      <c r="C1069" s="5"/>
    </row>
    <row r="1070" spans="2:3">
      <c r="B1070" s="2"/>
      <c r="C1070" s="5"/>
    </row>
    <row r="1071" spans="2:3">
      <c r="B1071" s="2"/>
      <c r="C1071" s="5"/>
    </row>
    <row r="1072" spans="2:3">
      <c r="B1072" s="2"/>
      <c r="C1072" s="5"/>
    </row>
    <row r="1073" spans="2:3">
      <c r="B1073" s="2"/>
      <c r="C1073" s="5"/>
    </row>
    <row r="1074" spans="2:3">
      <c r="B1074" s="2"/>
      <c r="C1074" s="5"/>
    </row>
    <row r="1075" spans="2:3">
      <c r="B1075" s="2"/>
      <c r="C1075" s="5"/>
    </row>
    <row r="1076" spans="2:3">
      <c r="B1076" s="2"/>
      <c r="C1076" s="5"/>
    </row>
    <row r="1077" spans="2:3">
      <c r="B1077" s="2"/>
      <c r="C1077" s="5"/>
    </row>
    <row r="1078" spans="2:3">
      <c r="B1078" s="2"/>
      <c r="C1078" s="5"/>
    </row>
    <row r="1079" spans="2:3">
      <c r="B1079" s="2"/>
      <c r="C1079" s="5"/>
    </row>
    <row r="1080" spans="2:3">
      <c r="B1080" s="2"/>
      <c r="C1080" s="5"/>
    </row>
    <row r="1081" spans="2:3">
      <c r="B1081" s="2"/>
      <c r="C1081" s="5"/>
    </row>
    <row r="1082" spans="2:3">
      <c r="B1082" s="2"/>
      <c r="C1082" s="5"/>
    </row>
    <row r="1083" spans="2:3">
      <c r="B1083" s="2"/>
      <c r="C1083" s="5"/>
    </row>
    <row r="1084" spans="2:3">
      <c r="B1084" s="2"/>
      <c r="C1084" s="5"/>
    </row>
    <row r="1085" spans="2:3">
      <c r="B1085" s="2"/>
      <c r="C1085" s="5"/>
    </row>
    <row r="1086" spans="2:3">
      <c r="B1086" s="2"/>
      <c r="C1086" s="5"/>
    </row>
    <row r="1087" spans="2:3">
      <c r="B1087" s="2"/>
      <c r="C1087" s="5"/>
    </row>
    <row r="1088" spans="2:3">
      <c r="B1088" s="2"/>
      <c r="C1088" s="5"/>
    </row>
    <row r="1089" spans="2:3">
      <c r="B1089" s="2"/>
      <c r="C1089" s="5"/>
    </row>
    <row r="1090" spans="2:3">
      <c r="B1090" s="2"/>
      <c r="C1090" s="5"/>
    </row>
    <row r="1091" spans="2:3">
      <c r="B1091" s="2"/>
      <c r="C1091" s="5"/>
    </row>
    <row r="1092" spans="2:3">
      <c r="B1092" s="2"/>
      <c r="C1092" s="5"/>
    </row>
    <row r="1093" spans="2:3">
      <c r="B1093" s="2"/>
      <c r="C1093" s="5"/>
    </row>
    <row r="1094" spans="2:3">
      <c r="B1094" s="2"/>
      <c r="C1094" s="5"/>
    </row>
    <row r="1095" spans="2:3">
      <c r="B1095" s="2"/>
      <c r="C1095" s="5"/>
    </row>
    <row r="1096" spans="2:3">
      <c r="B1096" s="2"/>
      <c r="C1096" s="5"/>
    </row>
    <row r="1097" spans="2:3">
      <c r="B1097" s="2"/>
      <c r="C1097" s="5"/>
    </row>
    <row r="1098" spans="2:3">
      <c r="B1098" s="2"/>
      <c r="C1098" s="5"/>
    </row>
    <row r="1099" spans="2:3">
      <c r="B1099" s="2"/>
      <c r="C1099" s="5"/>
    </row>
    <row r="1100" spans="2:3">
      <c r="B1100" s="2"/>
      <c r="C1100" s="5"/>
    </row>
    <row r="1101" spans="2:3">
      <c r="B1101" s="2"/>
      <c r="C1101" s="5"/>
    </row>
    <row r="1102" spans="2:3">
      <c r="B1102" s="2"/>
      <c r="C1102" s="5"/>
    </row>
    <row r="1103" spans="2:3">
      <c r="B1103" s="2"/>
      <c r="C1103" s="5"/>
    </row>
    <row r="1104" spans="2:3">
      <c r="B1104" s="2"/>
      <c r="C1104" s="5"/>
    </row>
    <row r="1105" spans="2:3">
      <c r="B1105" s="2"/>
      <c r="C1105" s="5"/>
    </row>
    <row r="1106" spans="2:3">
      <c r="B1106" s="2"/>
      <c r="C1106" s="5"/>
    </row>
    <row r="1107" spans="2:3">
      <c r="B1107" s="2"/>
      <c r="C1107" s="5"/>
    </row>
    <row r="1108" spans="2:3">
      <c r="B1108" s="2"/>
      <c r="C1108" s="5"/>
    </row>
    <row r="1109" spans="2:3">
      <c r="B1109" s="2"/>
      <c r="C1109" s="5"/>
    </row>
    <row r="1110" spans="2:3">
      <c r="B1110" s="2"/>
      <c r="C1110" s="5"/>
    </row>
    <row r="1111" spans="2:3">
      <c r="B1111" s="2"/>
      <c r="C1111" s="5"/>
    </row>
    <row r="1112" spans="2:3">
      <c r="B1112" s="2"/>
      <c r="C1112" s="5"/>
    </row>
    <row r="1113" spans="2:3">
      <c r="B1113" s="2"/>
      <c r="C1113" s="5"/>
    </row>
    <row r="1114" spans="2:3">
      <c r="B1114" s="2"/>
      <c r="C1114" s="5"/>
    </row>
    <row r="1115" spans="2:3">
      <c r="B1115" s="2"/>
      <c r="C1115" s="5"/>
    </row>
    <row r="1116" spans="2:3">
      <c r="B1116" s="2"/>
      <c r="C1116" s="5"/>
    </row>
    <row r="1117" spans="2:3">
      <c r="B1117" s="2"/>
      <c r="C1117" s="5"/>
    </row>
    <row r="1118" spans="2:3">
      <c r="B1118" s="2"/>
      <c r="C1118" s="5"/>
    </row>
    <row r="1119" spans="2:3">
      <c r="B1119" s="2"/>
      <c r="C1119" s="5"/>
    </row>
    <row r="1120" spans="2:3">
      <c r="B1120" s="2"/>
      <c r="C1120" s="5"/>
    </row>
    <row r="1121" spans="2:3">
      <c r="B1121" s="2"/>
      <c r="C1121" s="5"/>
    </row>
    <row r="1122" spans="2:3">
      <c r="B1122" s="2"/>
      <c r="C1122" s="5"/>
    </row>
    <row r="1123" spans="2:3">
      <c r="B1123" s="2"/>
      <c r="C1123" s="5"/>
    </row>
    <row r="1124" spans="2:3">
      <c r="B1124" s="2"/>
      <c r="C1124" s="5"/>
    </row>
    <row r="1125" spans="2:3">
      <c r="B1125" s="2"/>
      <c r="C1125" s="5"/>
    </row>
    <row r="1126" spans="2:3">
      <c r="B1126" s="2"/>
      <c r="C1126" s="5"/>
    </row>
    <row r="1127" spans="2:3">
      <c r="B1127" s="2"/>
      <c r="C1127" s="5"/>
    </row>
    <row r="1128" spans="2:3">
      <c r="B1128" s="2"/>
      <c r="C1128" s="5"/>
    </row>
    <row r="1129" spans="2:3">
      <c r="B1129" s="2"/>
      <c r="C1129" s="5"/>
    </row>
    <row r="1130" spans="2:3">
      <c r="B1130" s="2"/>
      <c r="C1130" s="5"/>
    </row>
    <row r="1131" spans="2:3">
      <c r="B1131" s="2"/>
      <c r="C1131" s="5"/>
    </row>
    <row r="1132" spans="2:3">
      <c r="B1132" s="2"/>
      <c r="C1132" s="5"/>
    </row>
    <row r="1133" spans="2:3">
      <c r="B1133" s="2"/>
      <c r="C1133" s="5"/>
    </row>
    <row r="1134" spans="2:3">
      <c r="B1134" s="2"/>
      <c r="C1134" s="5"/>
    </row>
    <row r="1135" spans="2:3">
      <c r="B1135" s="2"/>
      <c r="C1135" s="5"/>
    </row>
    <row r="1136" spans="2:3">
      <c r="B1136" s="2"/>
      <c r="C1136" s="5"/>
    </row>
    <row r="1137" spans="2:3">
      <c r="B1137" s="2"/>
      <c r="C1137" s="5"/>
    </row>
    <row r="1138" spans="2:3">
      <c r="B1138" s="2"/>
      <c r="C1138" s="5"/>
    </row>
    <row r="1139" spans="2:3">
      <c r="B1139" s="2"/>
      <c r="C1139" s="5"/>
    </row>
    <row r="1140" spans="2:3">
      <c r="B1140" s="2"/>
      <c r="C1140" s="5"/>
    </row>
    <row r="1141" spans="2:3">
      <c r="B1141" s="2"/>
      <c r="C1141" s="5"/>
    </row>
    <row r="1142" spans="2:3">
      <c r="B1142" s="2"/>
      <c r="C1142" s="5"/>
    </row>
    <row r="1143" spans="2:3">
      <c r="B1143" s="2"/>
      <c r="C1143" s="5"/>
    </row>
    <row r="1144" spans="2:3">
      <c r="B1144" s="2"/>
      <c r="C1144" s="5"/>
    </row>
    <row r="1145" spans="2:3">
      <c r="B1145" s="2"/>
      <c r="C1145" s="5"/>
    </row>
    <row r="1146" spans="2:3">
      <c r="B1146" s="2"/>
      <c r="C1146" s="5"/>
    </row>
    <row r="1147" spans="2:3">
      <c r="B1147" s="2"/>
      <c r="C1147" s="5"/>
    </row>
    <row r="1148" spans="2:3">
      <c r="B1148" s="2"/>
      <c r="C1148" s="5"/>
    </row>
    <row r="1149" spans="2:3">
      <c r="B1149" s="2"/>
      <c r="C1149" s="5"/>
    </row>
    <row r="1150" spans="2:3">
      <c r="B1150" s="2"/>
      <c r="C1150" s="5"/>
    </row>
    <row r="1151" spans="2:3">
      <c r="B1151" s="2"/>
      <c r="C1151" s="5"/>
    </row>
    <row r="1152" spans="2:3">
      <c r="B1152" s="2"/>
      <c r="C1152" s="5"/>
    </row>
    <row r="1153" spans="2:3">
      <c r="B1153" s="2"/>
      <c r="C1153" s="5"/>
    </row>
    <row r="1154" spans="2:3">
      <c r="B1154" s="2"/>
      <c r="C1154" s="5"/>
    </row>
    <row r="1155" spans="2:3">
      <c r="B1155" s="2"/>
      <c r="C1155" s="5"/>
    </row>
    <row r="1156" spans="2:3">
      <c r="B1156" s="2"/>
      <c r="C1156" s="5"/>
    </row>
    <row r="1157" spans="2:3">
      <c r="B1157" s="2"/>
      <c r="C1157" s="5"/>
    </row>
    <row r="1158" spans="2:3">
      <c r="B1158" s="2"/>
      <c r="C1158" s="5"/>
    </row>
    <row r="1159" spans="2:3">
      <c r="B1159" s="2"/>
      <c r="C1159" s="5"/>
    </row>
    <row r="1160" spans="2:3">
      <c r="B1160" s="2"/>
      <c r="C1160" s="5"/>
    </row>
    <row r="1161" spans="2:3">
      <c r="B1161" s="2"/>
      <c r="C1161" s="5"/>
    </row>
    <row r="1162" spans="2:3">
      <c r="B1162" s="2"/>
      <c r="C1162" s="5"/>
    </row>
    <row r="1163" spans="2:3">
      <c r="B1163" s="2"/>
      <c r="C1163" s="5"/>
    </row>
    <row r="1164" spans="2:3">
      <c r="B1164" s="2"/>
      <c r="C1164" s="5"/>
    </row>
    <row r="1165" spans="2:3">
      <c r="B1165" s="2"/>
      <c r="C1165" s="5"/>
    </row>
    <row r="1166" spans="2:3">
      <c r="B1166" s="2"/>
      <c r="C1166" s="5"/>
    </row>
    <row r="1167" spans="2:3">
      <c r="B1167" s="2"/>
      <c r="C1167" s="5"/>
    </row>
    <row r="1168" spans="2:3">
      <c r="B1168" s="2"/>
      <c r="C1168" s="5"/>
    </row>
    <row r="1169" spans="2:3">
      <c r="B1169" s="2"/>
      <c r="C1169" s="5"/>
    </row>
    <row r="1170" spans="2:3">
      <c r="B1170" s="2"/>
      <c r="C1170" s="5"/>
    </row>
    <row r="1171" spans="2:3">
      <c r="B1171" s="2"/>
      <c r="C1171" s="5"/>
    </row>
    <row r="1172" spans="2:3">
      <c r="B1172" s="2"/>
      <c r="C1172" s="5"/>
    </row>
    <row r="1173" spans="2:3">
      <c r="B1173" s="2"/>
      <c r="C1173" s="5"/>
    </row>
    <row r="1174" spans="2:3">
      <c r="B1174" s="2"/>
      <c r="C1174" s="5"/>
    </row>
    <row r="1175" spans="2:3">
      <c r="B1175" s="2"/>
      <c r="C1175" s="5"/>
    </row>
    <row r="1176" spans="2:3">
      <c r="B1176" s="2"/>
      <c r="C1176" s="5"/>
    </row>
    <row r="1177" spans="2:3">
      <c r="B1177" s="2"/>
      <c r="C1177" s="5"/>
    </row>
    <row r="1178" spans="2:3">
      <c r="B1178" s="2"/>
      <c r="C1178" s="5"/>
    </row>
    <row r="1179" spans="2:3">
      <c r="B1179" s="2"/>
      <c r="C1179" s="5"/>
    </row>
    <row r="1180" spans="2:3">
      <c r="B1180" s="2"/>
      <c r="C1180" s="5"/>
    </row>
    <row r="1181" spans="2:3">
      <c r="B1181" s="2"/>
      <c r="C1181" s="5"/>
    </row>
    <row r="1182" spans="2:3">
      <c r="B1182" s="2"/>
      <c r="C1182" s="5"/>
    </row>
    <row r="1183" spans="2:3">
      <c r="B1183" s="2"/>
      <c r="C1183" s="5"/>
    </row>
    <row r="1184" spans="2:3">
      <c r="B1184" s="2"/>
      <c r="C1184" s="5"/>
    </row>
    <row r="1185" spans="2:3">
      <c r="B1185" s="2"/>
      <c r="C1185" s="5"/>
    </row>
    <row r="1186" spans="2:3">
      <c r="B1186" s="2"/>
      <c r="C1186" s="5"/>
    </row>
    <row r="1187" spans="2:3">
      <c r="B1187" s="2"/>
      <c r="C1187" s="5"/>
    </row>
    <row r="1188" spans="2:3">
      <c r="B1188" s="2"/>
      <c r="C1188" s="5"/>
    </row>
    <row r="1189" spans="2:3">
      <c r="B1189" s="2"/>
      <c r="C1189" s="5"/>
    </row>
    <row r="1190" spans="2:3">
      <c r="B1190" s="2"/>
      <c r="C1190" s="5"/>
    </row>
    <row r="1191" spans="2:3">
      <c r="B1191" s="2"/>
      <c r="C1191" s="5"/>
    </row>
    <row r="1192" spans="2:3">
      <c r="B1192" s="2"/>
      <c r="C1192" s="5"/>
    </row>
    <row r="1193" spans="2:3">
      <c r="B1193" s="2"/>
      <c r="C1193" s="5"/>
    </row>
    <row r="1194" spans="2:3">
      <c r="B1194" s="2"/>
      <c r="C1194" s="5"/>
    </row>
    <row r="1195" spans="2:3">
      <c r="B1195" s="2"/>
      <c r="C1195" s="5"/>
    </row>
    <row r="1196" spans="2:3">
      <c r="B1196" s="2"/>
      <c r="C1196" s="5"/>
    </row>
    <row r="1197" spans="2:3">
      <c r="B1197" s="2"/>
      <c r="C1197" s="5"/>
    </row>
    <row r="1198" spans="2:3">
      <c r="B1198" s="2"/>
      <c r="C1198" s="5"/>
    </row>
    <row r="1199" spans="2:3">
      <c r="B1199" s="2"/>
      <c r="C1199" s="5"/>
    </row>
    <row r="1200" spans="2:3">
      <c r="B1200" s="2"/>
      <c r="C1200" s="5"/>
    </row>
    <row r="1201" spans="2:3">
      <c r="B1201" s="2"/>
      <c r="C1201" s="5"/>
    </row>
    <row r="1202" spans="2:3">
      <c r="B1202" s="2"/>
      <c r="C1202" s="5"/>
    </row>
    <row r="1203" spans="2:3">
      <c r="B1203" s="2"/>
      <c r="C1203" s="5"/>
    </row>
    <row r="1204" spans="2:3">
      <c r="B1204" s="2"/>
      <c r="C1204" s="5"/>
    </row>
    <row r="1205" spans="2:3">
      <c r="B1205" s="2"/>
      <c r="C1205" s="5"/>
    </row>
    <row r="1206" spans="2:3">
      <c r="B1206" s="2"/>
      <c r="C1206" s="5"/>
    </row>
    <row r="1207" spans="2:3">
      <c r="B1207" s="2"/>
      <c r="C1207" s="5"/>
    </row>
    <row r="1208" spans="2:3">
      <c r="B1208" s="2"/>
      <c r="C1208" s="5"/>
    </row>
    <row r="1209" spans="2:3">
      <c r="B1209" s="2"/>
      <c r="C1209" s="5"/>
    </row>
    <row r="1210" spans="2:3">
      <c r="B1210" s="2"/>
      <c r="C1210" s="5"/>
    </row>
    <row r="1211" spans="2:3">
      <c r="B1211" s="2"/>
      <c r="C1211" s="5"/>
    </row>
    <row r="1212" spans="2:3">
      <c r="B1212" s="2"/>
      <c r="C1212" s="5"/>
    </row>
    <row r="1213" spans="2:3">
      <c r="B1213" s="2"/>
      <c r="C1213" s="5"/>
    </row>
    <row r="1214" spans="2:3">
      <c r="B1214" s="2"/>
      <c r="C1214" s="5"/>
    </row>
    <row r="1215" spans="2:3">
      <c r="B1215" s="2"/>
      <c r="C1215" s="5"/>
    </row>
    <row r="1216" spans="2:3">
      <c r="B1216" s="2"/>
      <c r="C1216" s="5"/>
    </row>
    <row r="1217" spans="2:3">
      <c r="B1217" s="2"/>
      <c r="C1217" s="5"/>
    </row>
    <row r="1218" spans="2:3">
      <c r="B1218" s="2"/>
      <c r="C1218" s="5"/>
    </row>
    <row r="1219" spans="2:3">
      <c r="B1219" s="2"/>
      <c r="C1219" s="5"/>
    </row>
    <row r="1220" spans="2:3">
      <c r="B1220" s="2"/>
      <c r="C1220" s="5"/>
    </row>
    <row r="1221" spans="2:3">
      <c r="B1221" s="2"/>
      <c r="C1221" s="5"/>
    </row>
    <row r="1222" spans="2:3">
      <c r="B1222" s="2"/>
      <c r="C1222" s="5"/>
    </row>
    <row r="1223" spans="2:3">
      <c r="B1223" s="2"/>
      <c r="C1223" s="5"/>
    </row>
    <row r="1224" spans="2:3">
      <c r="B1224" s="2"/>
      <c r="C1224" s="5"/>
    </row>
    <row r="1225" spans="2:3">
      <c r="B1225" s="2"/>
      <c r="C1225" s="5"/>
    </row>
    <row r="1226" spans="2:3">
      <c r="B1226" s="2"/>
      <c r="C1226" s="5"/>
    </row>
    <row r="1227" spans="2:3">
      <c r="B1227" s="2"/>
      <c r="C1227" s="5"/>
    </row>
    <row r="1228" spans="2:3">
      <c r="B1228" s="2"/>
      <c r="C1228" s="5"/>
    </row>
    <row r="1229" spans="2:3">
      <c r="B1229" s="2"/>
      <c r="C1229" s="5"/>
    </row>
    <row r="1230" spans="2:3">
      <c r="B1230" s="2"/>
      <c r="C1230" s="5"/>
    </row>
    <row r="1231" spans="2:3">
      <c r="B1231" s="2"/>
      <c r="C1231" s="5"/>
    </row>
    <row r="1232" spans="2:3">
      <c r="B1232" s="2"/>
      <c r="C1232" s="5"/>
    </row>
    <row r="1233" spans="2:3">
      <c r="B1233" s="2"/>
      <c r="C1233" s="5"/>
    </row>
    <row r="1234" spans="2:3">
      <c r="B1234" s="2"/>
      <c r="C1234" s="5"/>
    </row>
    <row r="1235" spans="2:3">
      <c r="B1235" s="2"/>
      <c r="C1235" s="5"/>
    </row>
    <row r="1236" spans="2:3">
      <c r="B1236" s="2"/>
      <c r="C1236" s="5"/>
    </row>
    <row r="1237" spans="2:3">
      <c r="B1237" s="2"/>
      <c r="C1237" s="5"/>
    </row>
    <row r="1238" spans="2:3">
      <c r="B1238" s="2"/>
      <c r="C1238" s="5"/>
    </row>
    <row r="1239" spans="2:3">
      <c r="B1239" s="2"/>
      <c r="C1239" s="5"/>
    </row>
    <row r="1240" spans="2:3">
      <c r="B1240" s="2"/>
      <c r="C1240" s="5"/>
    </row>
    <row r="1241" spans="2:3">
      <c r="B1241" s="2"/>
      <c r="C1241" s="5"/>
    </row>
    <row r="1242" spans="2:3">
      <c r="B1242" s="2"/>
      <c r="C1242" s="5"/>
    </row>
    <row r="1243" spans="2:3">
      <c r="B1243" s="2"/>
      <c r="C1243" s="5"/>
    </row>
    <row r="1244" spans="2:3">
      <c r="B1244" s="2"/>
      <c r="C1244" s="5"/>
    </row>
    <row r="1245" spans="2:3">
      <c r="B1245" s="2"/>
      <c r="C1245" s="5"/>
    </row>
    <row r="1246" spans="2:3">
      <c r="B1246" s="2"/>
      <c r="C1246" s="5"/>
    </row>
    <row r="1247" spans="2:3">
      <c r="B1247" s="2"/>
      <c r="C1247" s="5"/>
    </row>
    <row r="1248" spans="2:3">
      <c r="B1248" s="2"/>
      <c r="C1248" s="5"/>
    </row>
    <row r="1249" spans="2:3">
      <c r="B1249" s="2"/>
      <c r="C1249" s="5"/>
    </row>
    <row r="1250" spans="2:3">
      <c r="B1250" s="2"/>
      <c r="C1250" s="5"/>
    </row>
    <row r="1251" spans="2:3">
      <c r="B1251" s="2"/>
      <c r="C1251" s="5"/>
    </row>
    <row r="1252" spans="2:3">
      <c r="B1252" s="2"/>
      <c r="C1252" s="5"/>
    </row>
    <row r="1253" spans="2:3">
      <c r="B1253" s="2"/>
      <c r="C1253" s="5"/>
    </row>
    <row r="1254" spans="2:3">
      <c r="B1254" s="2"/>
      <c r="C1254" s="5"/>
    </row>
    <row r="1255" spans="2:3">
      <c r="B1255" s="2"/>
      <c r="C1255" s="5"/>
    </row>
    <row r="1256" spans="2:3">
      <c r="B1256" s="2"/>
      <c r="C1256" s="5"/>
    </row>
    <row r="1257" spans="2:3">
      <c r="B1257" s="2"/>
      <c r="C1257" s="5"/>
    </row>
    <row r="1258" spans="2:3">
      <c r="B1258" s="2"/>
      <c r="C1258" s="5"/>
    </row>
    <row r="1259" spans="2:3">
      <c r="B1259" s="2"/>
      <c r="C1259" s="5"/>
    </row>
    <row r="1260" spans="2:3">
      <c r="B1260" s="2"/>
      <c r="C1260" s="5"/>
    </row>
    <row r="1261" spans="2:3">
      <c r="B1261" s="2"/>
      <c r="C1261" s="5"/>
    </row>
    <row r="1262" spans="2:3">
      <c r="B1262" s="2"/>
      <c r="C1262" s="5"/>
    </row>
    <row r="1263" spans="2:3">
      <c r="B1263" s="2"/>
      <c r="C1263" s="5"/>
    </row>
    <row r="1264" spans="2:3">
      <c r="B1264" s="2"/>
      <c r="C1264" s="5"/>
    </row>
    <row r="1265" spans="2:3">
      <c r="B1265" s="2"/>
      <c r="C1265" s="5"/>
    </row>
    <row r="1266" spans="2:3">
      <c r="B1266" s="2"/>
      <c r="C1266" s="5"/>
    </row>
    <row r="1267" spans="2:3">
      <c r="B1267" s="2"/>
      <c r="C1267" s="5"/>
    </row>
    <row r="1268" spans="2:3">
      <c r="B1268" s="2"/>
      <c r="C1268" s="5"/>
    </row>
    <row r="1269" spans="2:3">
      <c r="B1269" s="2"/>
      <c r="C1269" s="5"/>
    </row>
    <row r="1270" spans="2:3">
      <c r="B1270" s="2"/>
      <c r="C1270" s="5"/>
    </row>
    <row r="1271" spans="2:3">
      <c r="B1271" s="2"/>
      <c r="C1271" s="5"/>
    </row>
    <row r="1272" spans="2:3">
      <c r="B1272" s="2"/>
      <c r="C1272" s="5"/>
    </row>
    <row r="1273" spans="2:3">
      <c r="B1273" s="2"/>
      <c r="C1273" s="5"/>
    </row>
    <row r="1274" spans="2:3">
      <c r="B1274" s="2"/>
      <c r="C1274" s="5"/>
    </row>
    <row r="1275" spans="2:3">
      <c r="B1275" s="2"/>
      <c r="C1275" s="5"/>
    </row>
    <row r="1276" spans="2:3">
      <c r="B1276" s="2"/>
      <c r="C1276" s="5"/>
    </row>
    <row r="1277" spans="2:3">
      <c r="B1277" s="2"/>
      <c r="C1277" s="5"/>
    </row>
    <row r="1278" spans="2:3">
      <c r="B1278" s="2"/>
      <c r="C1278" s="5"/>
    </row>
    <row r="1279" spans="2:3">
      <c r="B1279" s="2"/>
      <c r="C1279" s="5"/>
    </row>
    <row r="1280" spans="2:3">
      <c r="B1280" s="2"/>
      <c r="C1280" s="5"/>
    </row>
    <row r="1281" spans="2:3">
      <c r="B1281" s="2"/>
      <c r="C1281" s="5"/>
    </row>
    <row r="1282" spans="2:3">
      <c r="B1282" s="2"/>
      <c r="C1282" s="5"/>
    </row>
    <row r="1283" spans="2:3">
      <c r="B1283" s="2"/>
      <c r="C1283" s="5"/>
    </row>
    <row r="1284" spans="2:3">
      <c r="B1284" s="2"/>
      <c r="C1284" s="5"/>
    </row>
    <row r="1285" spans="2:3">
      <c r="B1285" s="2"/>
      <c r="C1285" s="5"/>
    </row>
    <row r="1286" spans="2:3">
      <c r="B1286" s="2"/>
      <c r="C1286" s="5"/>
    </row>
    <row r="1287" spans="2:3">
      <c r="B1287" s="2"/>
      <c r="C1287" s="5"/>
    </row>
    <row r="1288" spans="2:3">
      <c r="B1288" s="2"/>
      <c r="C1288" s="5"/>
    </row>
    <row r="1289" spans="2:3">
      <c r="B1289" s="2"/>
      <c r="C1289" s="5"/>
    </row>
    <row r="1290" spans="2:3">
      <c r="B1290" s="2"/>
      <c r="C1290" s="5"/>
    </row>
    <row r="1291" spans="2:3">
      <c r="B1291" s="2"/>
      <c r="C1291" s="5"/>
    </row>
    <row r="1292" spans="2:3">
      <c r="B1292" s="2"/>
      <c r="C1292" s="5"/>
    </row>
    <row r="1293" spans="2:3">
      <c r="B1293" s="2"/>
      <c r="C1293" s="5"/>
    </row>
    <row r="1294" spans="2:3">
      <c r="B1294" s="2"/>
      <c r="C1294" s="5"/>
    </row>
    <row r="1295" spans="2:3">
      <c r="B1295" s="2"/>
      <c r="C1295" s="5"/>
    </row>
    <row r="1296" spans="2:3">
      <c r="B1296" s="2"/>
      <c r="C1296" s="5"/>
    </row>
    <row r="1297" spans="2:3">
      <c r="B1297" s="2"/>
      <c r="C1297" s="5"/>
    </row>
    <row r="1298" spans="2:3">
      <c r="B1298" s="2"/>
      <c r="C1298" s="5"/>
    </row>
    <row r="1299" spans="2:3">
      <c r="B1299" s="2"/>
      <c r="C1299" s="5"/>
    </row>
    <row r="1300" spans="2:3">
      <c r="B1300" s="2"/>
      <c r="C1300" s="5"/>
    </row>
    <row r="1301" spans="2:3">
      <c r="B1301" s="2"/>
      <c r="C1301" s="5"/>
    </row>
    <row r="1302" spans="2:3">
      <c r="B1302" s="2"/>
      <c r="C1302" s="5"/>
    </row>
    <row r="1303" spans="2:3">
      <c r="B1303" s="2"/>
      <c r="C1303" s="5"/>
    </row>
    <row r="1304" spans="2:3">
      <c r="B1304" s="2"/>
      <c r="C1304" s="5"/>
    </row>
    <row r="1305" spans="2:3">
      <c r="B1305" s="2"/>
      <c r="C1305" s="5"/>
    </row>
    <row r="1306" spans="2:3">
      <c r="B1306" s="2"/>
      <c r="C1306" s="5"/>
    </row>
    <row r="1307" spans="2:3">
      <c r="B1307" s="2"/>
      <c r="C1307" s="5"/>
    </row>
    <row r="1308" spans="2:3">
      <c r="B1308" s="2"/>
      <c r="C1308" s="5"/>
    </row>
    <row r="1309" spans="2:3">
      <c r="B1309" s="2"/>
      <c r="C1309" s="5"/>
    </row>
    <row r="1310" spans="2:3">
      <c r="B1310" s="2"/>
      <c r="C1310" s="5"/>
    </row>
    <row r="1311" spans="2:3">
      <c r="B1311" s="2"/>
      <c r="C1311" s="5"/>
    </row>
    <row r="1312" spans="2:3">
      <c r="B1312" s="2"/>
      <c r="C1312" s="5"/>
    </row>
    <row r="1313" spans="2:3">
      <c r="B1313" s="2"/>
      <c r="C1313" s="5"/>
    </row>
    <row r="1314" spans="2:3">
      <c r="B1314" s="2"/>
      <c r="C1314" s="5"/>
    </row>
    <row r="1315" spans="2:3">
      <c r="B1315" s="2"/>
      <c r="C1315" s="5"/>
    </row>
    <row r="1316" spans="2:3">
      <c r="B1316" s="2"/>
      <c r="C1316" s="5"/>
    </row>
    <row r="1317" spans="2:3">
      <c r="B1317" s="2"/>
      <c r="C1317" s="5"/>
    </row>
    <row r="1318" spans="2:3">
      <c r="B1318" s="2"/>
      <c r="C1318" s="5"/>
    </row>
    <row r="1319" spans="2:3">
      <c r="B1319" s="2"/>
      <c r="C1319" s="5"/>
    </row>
    <row r="1320" spans="2:3">
      <c r="B1320" s="2"/>
      <c r="C1320" s="5"/>
    </row>
    <row r="1321" spans="2:3">
      <c r="B1321" s="2"/>
      <c r="C1321" s="5"/>
    </row>
    <row r="1322" spans="2:3">
      <c r="B1322" s="2"/>
      <c r="C1322" s="5"/>
    </row>
    <row r="1323" spans="2:3">
      <c r="B1323" s="2"/>
      <c r="C1323" s="5"/>
    </row>
    <row r="1324" spans="2:3">
      <c r="B1324" s="2"/>
      <c r="C1324" s="5"/>
    </row>
    <row r="1325" spans="2:3">
      <c r="B1325" s="2"/>
      <c r="C1325" s="5"/>
    </row>
    <row r="1326" spans="2:3">
      <c r="B1326" s="2"/>
      <c r="C1326" s="5"/>
    </row>
    <row r="1327" spans="2:3">
      <c r="B1327" s="2"/>
      <c r="C1327" s="5"/>
    </row>
    <row r="1328" spans="2:3">
      <c r="B1328" s="2"/>
      <c r="C1328" s="5"/>
    </row>
    <row r="1329" spans="2:3">
      <c r="B1329" s="2"/>
      <c r="C1329" s="5"/>
    </row>
    <row r="1330" spans="2:3">
      <c r="B1330" s="2"/>
      <c r="C1330" s="5"/>
    </row>
    <row r="1331" spans="2:3">
      <c r="B1331" s="2"/>
      <c r="C1331" s="5"/>
    </row>
    <row r="1332" spans="2:3">
      <c r="B1332" s="2"/>
      <c r="C1332" s="5"/>
    </row>
    <row r="1333" spans="2:3">
      <c r="B1333" s="2"/>
      <c r="C1333" s="5"/>
    </row>
    <row r="1334" spans="2:3">
      <c r="B1334" s="2"/>
      <c r="C1334" s="5"/>
    </row>
    <row r="1335" spans="2:3">
      <c r="B1335" s="2"/>
      <c r="C1335" s="5"/>
    </row>
    <row r="1336" spans="2:3">
      <c r="B1336" s="2"/>
      <c r="C1336" s="5"/>
    </row>
    <row r="1337" spans="2:3">
      <c r="B1337" s="2"/>
      <c r="C1337" s="5"/>
    </row>
    <row r="1338" spans="2:3">
      <c r="B1338" s="2"/>
      <c r="C1338" s="5"/>
    </row>
    <row r="1339" spans="2:3">
      <c r="B1339" s="2"/>
      <c r="C1339" s="5"/>
    </row>
    <row r="1340" spans="2:3">
      <c r="B1340" s="2"/>
      <c r="C1340" s="5"/>
    </row>
    <row r="1341" spans="2:3">
      <c r="B1341" s="2"/>
      <c r="C1341" s="5"/>
    </row>
    <row r="1342" spans="2:3">
      <c r="B1342" s="2"/>
      <c r="C1342" s="5"/>
    </row>
    <row r="1343" spans="2:3">
      <c r="B1343" s="2"/>
      <c r="C1343" s="5"/>
    </row>
    <row r="1344" spans="2:3">
      <c r="B1344" s="2"/>
      <c r="C1344" s="5"/>
    </row>
    <row r="1345" spans="2:3">
      <c r="B1345" s="2"/>
      <c r="C1345" s="5"/>
    </row>
    <row r="1346" spans="2:3">
      <c r="B1346" s="2"/>
      <c r="C1346" s="5"/>
    </row>
    <row r="1347" spans="2:3">
      <c r="B1347" s="2"/>
      <c r="C1347" s="5"/>
    </row>
    <row r="1348" spans="2:3">
      <c r="B1348" s="2"/>
      <c r="C1348" s="5"/>
    </row>
    <row r="1349" spans="2:3">
      <c r="B1349" s="2"/>
      <c r="C1349" s="5"/>
    </row>
    <row r="1350" spans="2:3">
      <c r="B1350" s="2"/>
      <c r="C1350" s="5"/>
    </row>
    <row r="1351" spans="2:3">
      <c r="B1351" s="2"/>
      <c r="C1351" s="5"/>
    </row>
    <row r="1352" spans="2:3">
      <c r="B1352" s="2"/>
      <c r="C1352" s="5"/>
    </row>
    <row r="1353" spans="2:3">
      <c r="B1353" s="2"/>
      <c r="C1353" s="5"/>
    </row>
    <row r="1354" spans="2:3">
      <c r="B1354" s="2"/>
      <c r="C1354" s="5"/>
    </row>
    <row r="1355" spans="2:3">
      <c r="B1355" s="2"/>
      <c r="C1355" s="5"/>
    </row>
    <row r="1356" spans="2:3">
      <c r="B1356" s="2"/>
      <c r="C1356" s="5"/>
    </row>
    <row r="1357" spans="2:3">
      <c r="B1357" s="2"/>
      <c r="C1357" s="5"/>
    </row>
    <row r="1358" spans="2:3">
      <c r="B1358" s="2"/>
      <c r="C1358" s="5"/>
    </row>
    <row r="1359" spans="2:3">
      <c r="B1359" s="2"/>
      <c r="C1359" s="5"/>
    </row>
    <row r="1360" spans="2:3">
      <c r="B1360" s="2"/>
      <c r="C1360" s="5"/>
    </row>
    <row r="1361" spans="2:3">
      <c r="B1361" s="2"/>
      <c r="C1361" s="5"/>
    </row>
    <row r="1362" spans="2:3">
      <c r="B1362" s="2"/>
      <c r="C1362" s="5"/>
    </row>
    <row r="1363" spans="2:3">
      <c r="B1363" s="2"/>
      <c r="C1363" s="5"/>
    </row>
    <row r="1364" spans="2:3">
      <c r="B1364" s="2"/>
      <c r="C1364" s="5"/>
    </row>
    <row r="1365" spans="2:3">
      <c r="B1365" s="2"/>
      <c r="C1365" s="5"/>
    </row>
    <row r="1366" spans="2:3">
      <c r="B1366" s="2"/>
      <c r="C1366" s="5"/>
    </row>
    <row r="1367" spans="2:3">
      <c r="B1367" s="2"/>
      <c r="C1367" s="5"/>
    </row>
    <row r="1368" spans="2:3">
      <c r="B1368" s="2"/>
      <c r="C1368" s="5"/>
    </row>
    <row r="1369" spans="2:3">
      <c r="B1369" s="2"/>
      <c r="C1369" s="5"/>
    </row>
    <row r="1370" spans="2:3">
      <c r="B1370" s="2"/>
      <c r="C1370" s="5"/>
    </row>
    <row r="1371" spans="2:3">
      <c r="B1371" s="2"/>
      <c r="C1371" s="5"/>
    </row>
    <row r="1372" spans="2:3">
      <c r="B1372" s="2"/>
      <c r="C1372" s="5"/>
    </row>
    <row r="1373" spans="2:3">
      <c r="B1373" s="2"/>
      <c r="C1373" s="5"/>
    </row>
    <row r="1374" spans="2:3">
      <c r="B1374" s="2"/>
      <c r="C1374" s="5"/>
    </row>
    <row r="1375" spans="2:3">
      <c r="B1375" s="2"/>
      <c r="C1375" s="5"/>
    </row>
    <row r="1376" spans="2:3">
      <c r="B1376" s="2"/>
      <c r="C1376" s="5"/>
    </row>
    <row r="1377" spans="2:3">
      <c r="B1377" s="2"/>
      <c r="C1377" s="5"/>
    </row>
    <row r="1378" spans="2:3">
      <c r="B1378" s="2"/>
      <c r="C1378" s="5"/>
    </row>
    <row r="1379" spans="2:3">
      <c r="B1379" s="2"/>
      <c r="C1379" s="5"/>
    </row>
    <row r="1380" spans="2:3">
      <c r="B1380" s="2"/>
      <c r="C1380" s="5"/>
    </row>
    <row r="1381" spans="2:3">
      <c r="B1381" s="2"/>
      <c r="C1381" s="5"/>
    </row>
    <row r="1382" spans="2:3">
      <c r="B1382" s="2"/>
      <c r="C1382" s="5"/>
    </row>
    <row r="1383" spans="2:3">
      <c r="B1383" s="2"/>
      <c r="C1383" s="5"/>
    </row>
    <row r="1384" spans="2:3">
      <c r="B1384" s="2"/>
      <c r="C1384" s="5"/>
    </row>
    <row r="1385" spans="2:3">
      <c r="B1385" s="2"/>
      <c r="C1385" s="5"/>
    </row>
    <row r="1386" spans="2:3">
      <c r="B1386" s="2"/>
      <c r="C1386" s="5"/>
    </row>
    <row r="1387" spans="2:3">
      <c r="B1387" s="2"/>
      <c r="C1387" s="5"/>
    </row>
    <row r="1388" spans="2:3">
      <c r="B1388" s="2"/>
      <c r="C1388" s="5"/>
    </row>
    <row r="1389" spans="2:3">
      <c r="B1389" s="2"/>
      <c r="C1389" s="5"/>
    </row>
    <row r="1390" spans="2:3">
      <c r="B1390" s="2"/>
      <c r="C1390" s="5"/>
    </row>
    <row r="1391" spans="2:3">
      <c r="B1391" s="2"/>
      <c r="C1391" s="5"/>
    </row>
    <row r="1392" spans="2:3">
      <c r="B1392" s="2"/>
      <c r="C1392" s="5"/>
    </row>
    <row r="1393" spans="2:3">
      <c r="B1393" s="2"/>
      <c r="C1393" s="5"/>
    </row>
    <row r="1394" spans="2:3">
      <c r="B1394" s="2"/>
      <c r="C1394" s="5"/>
    </row>
    <row r="1395" spans="2:3">
      <c r="B1395" s="2"/>
      <c r="C1395" s="5"/>
    </row>
    <row r="1396" spans="2:3">
      <c r="B1396" s="2"/>
      <c r="C1396" s="5"/>
    </row>
    <row r="1397" spans="2:3">
      <c r="B1397" s="2"/>
      <c r="C1397" s="5"/>
    </row>
    <row r="1398" spans="2:3">
      <c r="B1398" s="2"/>
      <c r="C1398" s="5"/>
    </row>
    <row r="1399" spans="2:3">
      <c r="B1399" s="2"/>
      <c r="C1399" s="5"/>
    </row>
    <row r="1400" spans="2:3">
      <c r="B1400" s="2"/>
      <c r="C1400" s="5"/>
    </row>
    <row r="1401" spans="2:3">
      <c r="B1401" s="2"/>
      <c r="C1401" s="5"/>
    </row>
    <row r="1402" spans="2:3">
      <c r="B1402" s="2"/>
      <c r="C1402" s="5"/>
    </row>
    <row r="1403" spans="2:3">
      <c r="B1403" s="2"/>
      <c r="C1403" s="5"/>
    </row>
    <row r="1404" spans="2:3">
      <c r="B1404" s="2"/>
      <c r="C1404" s="5"/>
    </row>
    <row r="1405" spans="2:3">
      <c r="B1405" s="2"/>
      <c r="C1405" s="5"/>
    </row>
    <row r="1406" spans="2:3">
      <c r="B1406" s="2"/>
      <c r="C1406" s="5"/>
    </row>
    <row r="1407" spans="2:3">
      <c r="B1407" s="2"/>
      <c r="C1407" s="5"/>
    </row>
    <row r="1408" spans="2:3">
      <c r="B1408" s="2"/>
      <c r="C1408" s="5"/>
    </row>
    <row r="1409" spans="2:3">
      <c r="B1409" s="2"/>
      <c r="C1409" s="5"/>
    </row>
    <row r="1410" spans="2:3">
      <c r="B1410" s="2"/>
      <c r="C1410" s="5"/>
    </row>
    <row r="1411" spans="2:3">
      <c r="B1411" s="2"/>
      <c r="C1411" s="5"/>
    </row>
    <row r="1412" spans="2:3">
      <c r="B1412" s="2"/>
      <c r="C1412" s="5"/>
    </row>
    <row r="1413" spans="2:3">
      <c r="B1413" s="2"/>
      <c r="C1413" s="5"/>
    </row>
    <row r="1414" spans="2:3">
      <c r="B1414" s="2"/>
      <c r="C1414" s="5"/>
    </row>
    <row r="1415" spans="2:3">
      <c r="B1415" s="2"/>
      <c r="C1415" s="5"/>
    </row>
    <row r="1416" spans="2:3">
      <c r="B1416" s="2"/>
      <c r="C1416" s="5"/>
    </row>
    <row r="1417" spans="2:3">
      <c r="B1417" s="2"/>
      <c r="C1417" s="5"/>
    </row>
    <row r="1418" spans="2:3">
      <c r="B1418" s="2"/>
      <c r="C1418" s="5"/>
    </row>
    <row r="1419" spans="2:3">
      <c r="B1419" s="2"/>
      <c r="C1419" s="5"/>
    </row>
    <row r="1420" spans="2:3">
      <c r="B1420" s="2"/>
      <c r="C1420" s="5"/>
    </row>
    <row r="1421" spans="2:3">
      <c r="B1421" s="2"/>
      <c r="C1421" s="5"/>
    </row>
    <row r="1422" spans="2:3">
      <c r="B1422" s="2"/>
      <c r="C1422" s="5"/>
    </row>
    <row r="1423" spans="2:3">
      <c r="B1423" s="2"/>
      <c r="C1423" s="5"/>
    </row>
    <row r="1424" spans="2:3">
      <c r="B1424" s="2"/>
      <c r="C1424" s="5"/>
    </row>
    <row r="1425" spans="2:3">
      <c r="B1425" s="2"/>
      <c r="C1425" s="5"/>
    </row>
    <row r="1426" spans="2:3">
      <c r="B1426" s="2"/>
      <c r="C1426" s="5"/>
    </row>
    <row r="1427" spans="2:3">
      <c r="B1427" s="2"/>
      <c r="C1427" s="5"/>
    </row>
    <row r="1428" spans="2:3">
      <c r="B1428" s="2"/>
      <c r="C1428" s="5"/>
    </row>
    <row r="1429" spans="2:3">
      <c r="B1429" s="2"/>
      <c r="C1429" s="5"/>
    </row>
    <row r="1430" spans="2:3">
      <c r="B1430" s="2"/>
      <c r="C1430" s="5"/>
    </row>
    <row r="1431" spans="2:3">
      <c r="B1431" s="2"/>
      <c r="C1431" s="5"/>
    </row>
    <row r="1432" spans="2:3">
      <c r="B1432" s="2"/>
      <c r="C1432" s="5"/>
    </row>
    <row r="1433" spans="2:3">
      <c r="B1433" s="2"/>
      <c r="C1433" s="5"/>
    </row>
    <row r="1434" spans="2:3">
      <c r="B1434" s="2"/>
      <c r="C1434" s="5"/>
    </row>
    <row r="1435" spans="2:3">
      <c r="B1435" s="2"/>
      <c r="C1435" s="5"/>
    </row>
    <row r="1436" spans="2:3">
      <c r="B1436" s="2"/>
      <c r="C1436" s="5"/>
    </row>
    <row r="1437" spans="2:3">
      <c r="B1437" s="2"/>
      <c r="C1437" s="5"/>
    </row>
    <row r="1438" spans="2:3">
      <c r="B1438" s="2"/>
      <c r="C1438" s="5"/>
    </row>
    <row r="1439" spans="2:3">
      <c r="B1439" s="2"/>
      <c r="C1439" s="5"/>
    </row>
    <row r="1440" spans="2:3">
      <c r="B1440" s="2"/>
      <c r="C1440" s="5"/>
    </row>
    <row r="1441" spans="2:3">
      <c r="B1441" s="2"/>
      <c r="C1441" s="5"/>
    </row>
    <row r="1442" spans="2:3">
      <c r="B1442" s="2"/>
      <c r="C1442" s="5"/>
    </row>
    <row r="1443" spans="2:3">
      <c r="B1443" s="2"/>
      <c r="C1443" s="5"/>
    </row>
    <row r="1444" spans="2:3">
      <c r="B1444" s="2"/>
      <c r="C1444" s="5"/>
    </row>
    <row r="1445" spans="2:3">
      <c r="B1445" s="2"/>
      <c r="C1445" s="5"/>
    </row>
    <row r="1446" spans="2:3">
      <c r="B1446" s="2"/>
      <c r="C1446" s="5"/>
    </row>
    <row r="1447" spans="2:3">
      <c r="B1447" s="2"/>
      <c r="C1447" s="5"/>
    </row>
    <row r="1448" spans="2:3">
      <c r="B1448" s="2"/>
      <c r="C1448" s="5"/>
    </row>
    <row r="1449" spans="2:3">
      <c r="B1449" s="2"/>
      <c r="C1449" s="5"/>
    </row>
    <row r="1450" spans="2:3">
      <c r="B1450" s="2"/>
      <c r="C1450" s="5"/>
    </row>
    <row r="1451" spans="2:3">
      <c r="B1451" s="2"/>
      <c r="C1451" s="5"/>
    </row>
    <row r="1452" spans="2:3">
      <c r="B1452" s="2"/>
      <c r="C1452" s="5"/>
    </row>
    <row r="1453" spans="2:3">
      <c r="B1453" s="2"/>
      <c r="C1453" s="5"/>
    </row>
    <row r="1454" spans="2:3">
      <c r="B1454" s="2"/>
      <c r="C1454" s="5"/>
    </row>
    <row r="1455" spans="2:3">
      <c r="B1455" s="2"/>
      <c r="C1455" s="5"/>
    </row>
    <row r="1456" spans="2:3">
      <c r="B1456" s="2"/>
      <c r="C1456" s="5"/>
    </row>
    <row r="1457" spans="2:3">
      <c r="B1457" s="2"/>
      <c r="C1457" s="5"/>
    </row>
    <row r="1458" spans="2:3">
      <c r="B1458" s="2"/>
      <c r="C1458" s="5"/>
    </row>
    <row r="1459" spans="2:3">
      <c r="B1459" s="2"/>
      <c r="C1459" s="5"/>
    </row>
    <row r="1460" spans="2:3">
      <c r="B1460" s="2"/>
      <c r="C1460" s="5"/>
    </row>
    <row r="1461" spans="2:3">
      <c r="B1461" s="2"/>
      <c r="C1461" s="5"/>
    </row>
    <row r="1462" spans="2:3">
      <c r="B1462" s="2"/>
      <c r="C1462" s="5"/>
    </row>
    <row r="1463" spans="2:3">
      <c r="B1463" s="2"/>
      <c r="C1463" s="5"/>
    </row>
    <row r="1464" spans="2:3">
      <c r="B1464" s="2"/>
      <c r="C1464" s="5"/>
    </row>
    <row r="1465" spans="2:3">
      <c r="B1465" s="2"/>
      <c r="C1465" s="5"/>
    </row>
    <row r="1466" spans="2:3">
      <c r="B1466" s="2"/>
      <c r="C1466" s="5"/>
    </row>
    <row r="1467" spans="2:3">
      <c r="B1467" s="2"/>
      <c r="C1467" s="5"/>
    </row>
    <row r="1468" spans="2:3">
      <c r="B1468" s="2"/>
      <c r="C1468" s="5"/>
    </row>
    <row r="1469" spans="2:3">
      <c r="B1469" s="2"/>
      <c r="C1469" s="5"/>
    </row>
    <row r="1470" spans="2:3">
      <c r="B1470" s="2"/>
      <c r="C1470" s="5"/>
    </row>
    <row r="1471" spans="2:3">
      <c r="B1471" s="2"/>
      <c r="C1471" s="5"/>
    </row>
    <row r="1472" spans="2:3">
      <c r="B1472" s="2"/>
      <c r="C1472" s="5"/>
    </row>
    <row r="1473" spans="2:3">
      <c r="B1473" s="2"/>
      <c r="C1473" s="5"/>
    </row>
    <row r="1474" spans="2:3">
      <c r="B1474" s="2"/>
      <c r="C1474" s="5"/>
    </row>
    <row r="1475" spans="2:3">
      <c r="B1475" s="2"/>
      <c r="C1475" s="5"/>
    </row>
    <row r="1476" spans="2:3">
      <c r="B1476" s="2"/>
      <c r="C1476" s="5"/>
    </row>
    <row r="1477" spans="2:3">
      <c r="B1477" s="2"/>
      <c r="C1477" s="5"/>
    </row>
    <row r="1478" spans="2:3">
      <c r="B1478" s="2"/>
      <c r="C1478" s="5"/>
    </row>
    <row r="1479" spans="2:3">
      <c r="B1479" s="2"/>
      <c r="C1479" s="5"/>
    </row>
    <row r="1480" spans="2:3">
      <c r="B1480" s="2"/>
      <c r="C1480" s="5"/>
    </row>
    <row r="1481" spans="2:3">
      <c r="B1481" s="2"/>
      <c r="C1481" s="5"/>
    </row>
    <row r="1482" spans="2:3">
      <c r="B1482" s="2"/>
      <c r="C1482" s="5"/>
    </row>
    <row r="1483" spans="2:3">
      <c r="B1483" s="2"/>
      <c r="C1483" s="5"/>
    </row>
    <row r="1484" spans="2:3">
      <c r="B1484" s="2"/>
      <c r="C1484" s="5"/>
    </row>
    <row r="1485" spans="2:3">
      <c r="B1485" s="2"/>
      <c r="C1485" s="5"/>
    </row>
    <row r="1486" spans="2:3">
      <c r="B1486" s="2"/>
      <c r="C1486" s="5"/>
    </row>
    <row r="1487" spans="2:3">
      <c r="B1487" s="2"/>
      <c r="C1487" s="5"/>
    </row>
    <row r="1488" spans="2:3">
      <c r="B1488" s="2"/>
      <c r="C1488" s="5"/>
    </row>
    <row r="1489" spans="2:3">
      <c r="B1489" s="2"/>
      <c r="C1489" s="5"/>
    </row>
    <row r="1490" spans="2:3">
      <c r="B1490" s="2"/>
      <c r="C1490" s="5"/>
    </row>
    <row r="1491" spans="2:3">
      <c r="B1491" s="2"/>
      <c r="C1491" s="5"/>
    </row>
    <row r="1492" spans="2:3">
      <c r="B1492" s="2"/>
      <c r="C1492" s="5"/>
    </row>
    <row r="1493" spans="2:3">
      <c r="B1493" s="2"/>
      <c r="C1493" s="5"/>
    </row>
    <row r="1494" spans="2:3">
      <c r="B1494" s="2"/>
      <c r="C1494" s="5"/>
    </row>
    <row r="1495" spans="2:3">
      <c r="B1495" s="2"/>
      <c r="C1495" s="5"/>
    </row>
    <row r="1496" spans="2:3">
      <c r="B1496" s="2"/>
      <c r="C1496" s="5"/>
    </row>
    <row r="1497" spans="2:3">
      <c r="B1497" s="2"/>
      <c r="C1497" s="5"/>
    </row>
    <row r="1498" spans="2:3">
      <c r="B1498" s="2"/>
      <c r="C1498" s="5"/>
    </row>
    <row r="1499" spans="2:3">
      <c r="B1499" s="2"/>
      <c r="C1499" s="5"/>
    </row>
    <row r="1500" spans="2:3">
      <c r="B1500" s="2"/>
      <c r="C1500" s="5"/>
    </row>
    <row r="1501" spans="2:3">
      <c r="B1501" s="2"/>
      <c r="C1501" s="5"/>
    </row>
    <row r="1502" spans="2:3">
      <c r="B1502" s="2"/>
      <c r="C1502" s="5"/>
    </row>
    <row r="1503" spans="2:3">
      <c r="B1503" s="2"/>
      <c r="C1503" s="5"/>
    </row>
    <row r="1504" spans="2:3">
      <c r="B1504" s="2"/>
      <c r="C1504" s="5"/>
    </row>
  </sheetData>
  <mergeCells count="65">
    <mergeCell ref="A4:I4"/>
    <mergeCell ref="B5:I5"/>
    <mergeCell ref="B14:I14"/>
    <mergeCell ref="B23:I23"/>
    <mergeCell ref="B32:I32"/>
    <mergeCell ref="A41:E41"/>
    <mergeCell ref="A43:I43"/>
    <mergeCell ref="B44:I44"/>
    <mergeCell ref="B58:I58"/>
    <mergeCell ref="A70:E70"/>
    <mergeCell ref="A72:I72"/>
    <mergeCell ref="B73:I73"/>
    <mergeCell ref="A90:E90"/>
    <mergeCell ref="A92:I92"/>
    <mergeCell ref="A94:E94"/>
    <mergeCell ref="A96:I96"/>
    <mergeCell ref="B98:E98"/>
    <mergeCell ref="A100:I100"/>
    <mergeCell ref="A124:E124"/>
    <mergeCell ref="A126:I126"/>
    <mergeCell ref="A161:E161"/>
    <mergeCell ref="A163:I163"/>
    <mergeCell ref="B164:I164"/>
    <mergeCell ref="B179:I179"/>
    <mergeCell ref="A184:E184"/>
    <mergeCell ref="A186:I186"/>
    <mergeCell ref="B187:I187"/>
    <mergeCell ref="A211:E211"/>
    <mergeCell ref="A213:I213"/>
    <mergeCell ref="B238:E238"/>
    <mergeCell ref="A240:I240"/>
    <mergeCell ref="B264:E264"/>
    <mergeCell ref="A266:I266"/>
    <mergeCell ref="B271:E271"/>
    <mergeCell ref="A273:I273"/>
    <mergeCell ref="B276:E276"/>
    <mergeCell ref="A278:I278"/>
    <mergeCell ref="B290:E290"/>
    <mergeCell ref="A292:I292"/>
    <mergeCell ref="A293:I293"/>
    <mergeCell ref="A296:E296"/>
    <mergeCell ref="A298:I298"/>
    <mergeCell ref="A299:I299"/>
    <mergeCell ref="A301:E301"/>
    <mergeCell ref="A303:I303"/>
    <mergeCell ref="A304:I304"/>
    <mergeCell ref="A314:E314"/>
    <mergeCell ref="A316:I316"/>
    <mergeCell ref="A317:I317"/>
    <mergeCell ref="A322:E322"/>
    <mergeCell ref="A324:I324"/>
    <mergeCell ref="A325:I325"/>
    <mergeCell ref="A331:E331"/>
    <mergeCell ref="A333:I333"/>
    <mergeCell ref="B347:E347"/>
    <mergeCell ref="A349:I349"/>
    <mergeCell ref="A358:E358"/>
    <mergeCell ref="A360:I360"/>
    <mergeCell ref="B377:E377"/>
    <mergeCell ref="A379:I379"/>
    <mergeCell ref="B411:E411"/>
    <mergeCell ref="A413:I413"/>
    <mergeCell ref="B474:E474"/>
    <mergeCell ref="A476:I476"/>
    <mergeCell ref="B501:E501"/>
  </mergeCells>
  <pageMargins left="0.25" right="0.25" top="0.75" bottom="0.75" header="0.3" footer="0.3"/>
  <pageSetup paperSize="9" scale="94" fitToHeight="0" orientation="landscape" horizontalDpi="300" verticalDpi="300" r:id="rId1"/>
  <headerFooter>
    <oddFooter xml:space="preserve">&amp;CRPoZP 18/2024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Dawid Pacek</dc:creator>
  <dc:description/>
  <cp:lastModifiedBy>109 Szpital</cp:lastModifiedBy>
  <cp:revision>1</cp:revision>
  <cp:lastPrinted>2024-07-08T08:37:29Z</cp:lastPrinted>
  <dcterms:created xsi:type="dcterms:W3CDTF">2023-04-03T20:39:27Z</dcterms:created>
  <dcterms:modified xsi:type="dcterms:W3CDTF">2024-07-11T06:17:37Z</dcterms:modified>
  <dc:language>pl-PL</dc:language>
</cp:coreProperties>
</file>