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61_PN_2022_RÓŻNE\2. SWZ + zał\"/>
    </mc:Choice>
  </mc:AlternateContent>
  <bookViews>
    <workbookView xWindow="0" yWindow="0" windowWidth="28800" windowHeight="12000"/>
  </bookViews>
  <sheets>
    <sheet name="Część 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K8" i="1" l="1"/>
  <c r="K9" i="1" l="1"/>
  <c r="M9" i="1" s="1"/>
  <c r="K10" i="1"/>
  <c r="M10" i="1" s="1"/>
  <c r="N10" i="1" s="1"/>
  <c r="K11" i="1"/>
  <c r="M11" i="1" s="1"/>
  <c r="N11" i="1" s="1"/>
  <c r="K12" i="1"/>
  <c r="K13" i="1"/>
  <c r="M13" i="1" s="1"/>
  <c r="N13" i="1" s="1"/>
  <c r="K14" i="1"/>
  <c r="M14" i="1" s="1"/>
  <c r="N14" i="1" s="1"/>
  <c r="K15" i="1"/>
  <c r="M15" i="1" s="1"/>
  <c r="N15" i="1" s="1"/>
  <c r="K16" i="1" l="1"/>
  <c r="M12" i="1"/>
  <c r="N12" i="1" s="1"/>
  <c r="N9" i="1"/>
  <c r="F21" i="1"/>
  <c r="M8" i="1" l="1"/>
  <c r="M16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8" i="1"/>
  <c r="F16" i="1" l="1"/>
  <c r="N8" i="1"/>
  <c r="N16" i="1" s="1"/>
  <c r="H8" i="1"/>
  <c r="H16" i="1" s="1"/>
  <c r="I8" i="1" l="1"/>
  <c r="I16" i="1" s="1"/>
</calcChain>
</file>

<file path=xl/sharedStrings.xml><?xml version="1.0" encoding="utf-8"?>
<sst xmlns="http://schemas.openxmlformats.org/spreadsheetml/2006/main" count="48" uniqueCount="35">
  <si>
    <t>Nazwa towaru</t>
  </si>
  <si>
    <t>Ilość</t>
  </si>
  <si>
    <t>Wartość netto [zł]</t>
  </si>
  <si>
    <t>Stawka VAT [%]</t>
  </si>
  <si>
    <t>Wartość VAT [zł]</t>
  </si>
  <si>
    <t>Wartość brutto [zł]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</si>
  <si>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</si>
  <si>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</si>
  <si>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</si>
  <si>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</si>
  <si>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</si>
  <si>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</si>
  <si>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</si>
  <si>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</si>
  <si>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</si>
  <si>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</si>
  <si>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</si>
  <si>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</si>
  <si>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</si>
  <si>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</si>
  <si>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</si>
  <si>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</si>
  <si>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</si>
  <si>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</si>
  <si>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>Część II - Woda</t>
  </si>
  <si>
    <t>WODA MINERALNA 0,5L GAZOWANA</t>
  </si>
  <si>
    <t>l</t>
  </si>
  <si>
    <t>WODA MINERALNA 0,5L NIEGAZOWANA</t>
  </si>
  <si>
    <t>WODA MINERALNA 1,5L GAZOWANA</t>
  </si>
  <si>
    <t>WODA MINERALNA 1,5L NIEGAZOWANA</t>
  </si>
  <si>
    <t>WODA MINERALNA GAZOWANA 0,3-0,5 L BUTELKA  SZKLANA</t>
  </si>
  <si>
    <t>WODA MINERALNA NIEGAZOWANA 0,3-0,5 L BUTELKA SZKLANA</t>
  </si>
  <si>
    <t>WODA MINERALNA NIEGAZOWANA 0,5L CISOWIANKA</t>
  </si>
  <si>
    <t>WODA ŹRÓDLANA 0,5L ŻYWIEC</t>
  </si>
  <si>
    <t xml:space="preserve"> ZESTAWIENIE ASORTYMENTOWO-WARTOŚCIOWE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</si>
</sst>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3" fillId="0" borderId="0" applyFont="0" applyFill="0" applyBorder="0" applyAlignment="0" applyProtection="0"/>
    <xf numFmtId="43" fontId="14" fillId="3" borderId="3" applyNumberFormat="0"/>
  </cellStyleXfs>
  <cellXfs count="88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5" fillId="0" borderId="4" xfId="0" applyFont="1" applyBorder="1"/>
    <xf numFmtId="0" fontId="5" fillId="0" borderId="19" xfId="0" applyFont="1" applyBorder="1"/>
    <xf numFmtId="4" fontId="5" fillId="0" borderId="16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2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7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wrapText="1"/>
    </xf>
    <xf numFmtId="0" fontId="0" fillId="0" borderId="0" xfId="0" applyFill="1"/>
    <xf numFmtId="2" fontId="2" fillId="0" borderId="17" xfId="0" applyNumberFormat="1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3" xfId="0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" fontId="15" fillId="0" borderId="3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9" fontId="8" fillId="0" borderId="3" xfId="2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 applyProtection="1">
      <alignment horizontal="center" vertical="center"/>
    </xf>
    <xf numFmtId="9" fontId="7" fillId="0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</xf>
    <xf numFmtId="4" fontId="8" fillId="0" borderId="6" xfId="0" applyNumberFormat="1" applyFont="1" applyBorder="1" applyAlignment="1" applyProtection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 applyAlignment="1" applyProtection="1">
      <alignment horizontal="center" vertical="center"/>
    </xf>
    <xf numFmtId="9" fontId="7" fillId="0" borderId="3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zoomScaleNormal="100" workbookViewId="0">
      <selection activeCell="W12" sqref="W12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7.28515625" style="8" customWidth="1"/>
    <col min="5" max="5" width="11.42578125" customWidth="1"/>
    <col min="6" max="6" width="10.570312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4.5703125" customWidth="1"/>
    <col min="12" max="12" width="8" customWidth="1"/>
    <col min="13" max="13" width="8.5703125" customWidth="1"/>
    <col min="14" max="14" width="10.5703125" customWidth="1"/>
  </cols>
  <sheetData>
    <row r="2" spans="1:14" x14ac:dyDescent="0.25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24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68" t="s">
        <v>8</v>
      </c>
      <c r="B5" s="69"/>
      <c r="C5" s="70"/>
      <c r="D5" s="71" t="s">
        <v>17</v>
      </c>
      <c r="E5" s="72"/>
      <c r="F5" s="72"/>
      <c r="G5" s="72"/>
      <c r="H5" s="72"/>
      <c r="I5" s="73"/>
      <c r="J5" s="68" t="s">
        <v>18</v>
      </c>
      <c r="K5" s="69"/>
      <c r="L5" s="69"/>
      <c r="M5" s="69"/>
      <c r="N5" s="70"/>
    </row>
    <row r="6" spans="1:14" ht="45.75" thickBot="1" x14ac:dyDescent="0.3">
      <c r="A6" s="20" t="s">
        <v>10</v>
      </c>
      <c r="B6" s="21" t="s">
        <v>0</v>
      </c>
      <c r="C6" s="22" t="s">
        <v>9</v>
      </c>
      <c r="D6" s="23" t="s">
        <v>1</v>
      </c>
      <c r="E6" s="24" t="s">
        <v>6</v>
      </c>
      <c r="F6" s="24" t="s">
        <v>2</v>
      </c>
      <c r="G6" s="25" t="s">
        <v>3</v>
      </c>
      <c r="H6" s="24" t="s">
        <v>4</v>
      </c>
      <c r="I6" s="26" t="s">
        <v>5</v>
      </c>
      <c r="J6" s="23" t="s">
        <v>1</v>
      </c>
      <c r="K6" s="24" t="s">
        <v>22</v>
      </c>
      <c r="L6" s="25" t="s">
        <v>3</v>
      </c>
      <c r="M6" s="24" t="s">
        <v>4</v>
      </c>
      <c r="N6" s="26" t="s">
        <v>5</v>
      </c>
    </row>
    <row r="7" spans="1:14" ht="15.75" thickBot="1" x14ac:dyDescent="0.3">
      <c r="A7" s="27">
        <v>1</v>
      </c>
      <c r="B7" s="28">
        <v>2</v>
      </c>
      <c r="C7" s="29">
        <v>3</v>
      </c>
      <c r="D7" s="30">
        <v>4</v>
      </c>
      <c r="E7" s="28">
        <v>5</v>
      </c>
      <c r="F7" s="28">
        <v>6</v>
      </c>
      <c r="G7" s="28">
        <v>7</v>
      </c>
      <c r="H7" s="28">
        <v>8</v>
      </c>
      <c r="I7" s="31">
        <v>9</v>
      </c>
      <c r="J7" s="30">
        <v>10</v>
      </c>
      <c r="K7" s="28">
        <v>11</v>
      </c>
      <c r="L7" s="28">
        <v>12</v>
      </c>
      <c r="M7" s="28">
        <v>13</v>
      </c>
      <c r="N7" s="31">
        <v>14</v>
      </c>
    </row>
    <row r="8" spans="1:14" ht="18" customHeight="1" x14ac:dyDescent="0.25">
      <c r="A8" s="9">
        <v>1</v>
      </c>
      <c r="B8" s="35" t="s">
        <v>25</v>
      </c>
      <c r="C8" s="37" t="s">
        <v>26</v>
      </c>
      <c r="D8" s="38">
        <v>6000</v>
      </c>
      <c r="E8" s="40"/>
      <c r="F8" s="43">
        <f>ROUND(D8*E8,2)</f>
        <v>0</v>
      </c>
      <c r="G8" s="44"/>
      <c r="H8" s="45">
        <f>ROUND(F8*G8,2)</f>
        <v>0</v>
      </c>
      <c r="I8" s="46">
        <f>ROUND(F8+H8,2)</f>
        <v>0</v>
      </c>
      <c r="J8" s="47">
        <v>4000</v>
      </c>
      <c r="K8" s="57">
        <f>ROUND(E8*J8,2)</f>
        <v>0</v>
      </c>
      <c r="L8" s="42"/>
      <c r="M8" s="58">
        <f>ROUND(K8*L8,2)</f>
        <v>0</v>
      </c>
      <c r="N8" s="59">
        <f>K8+M8</f>
        <v>0</v>
      </c>
    </row>
    <row r="9" spans="1:14" ht="22.5" customHeight="1" x14ac:dyDescent="0.25">
      <c r="A9" s="10">
        <v>2</v>
      </c>
      <c r="B9" s="36" t="s">
        <v>27</v>
      </c>
      <c r="C9" s="39" t="s">
        <v>26</v>
      </c>
      <c r="D9" s="38">
        <v>3600</v>
      </c>
      <c r="E9" s="41"/>
      <c r="F9" s="48">
        <f t="shared" ref="F9:F15" si="0">ROUND(D9*E9,2)</f>
        <v>0</v>
      </c>
      <c r="G9" s="49"/>
      <c r="H9" s="45">
        <f t="shared" ref="H9:H15" si="1">ROUND(F9*G9,2)</f>
        <v>0</v>
      </c>
      <c r="I9" s="46">
        <f t="shared" ref="I9:I15" si="2">ROUND(F9+H9,2)</f>
        <v>0</v>
      </c>
      <c r="J9" s="47">
        <v>2400</v>
      </c>
      <c r="K9" s="57">
        <f t="shared" ref="K9:K15" si="3">ROUND(E9*J9,2)</f>
        <v>0</v>
      </c>
      <c r="L9" s="42"/>
      <c r="M9" s="58">
        <f t="shared" ref="M9:M15" si="4">ROUND(K9*L9,2)</f>
        <v>0</v>
      </c>
      <c r="N9" s="59">
        <f t="shared" ref="N9:N15" si="5">K9+M9</f>
        <v>0</v>
      </c>
    </row>
    <row r="10" spans="1:14" ht="24.75" customHeight="1" x14ac:dyDescent="0.25">
      <c r="A10" s="10">
        <v>3</v>
      </c>
      <c r="B10" s="36" t="s">
        <v>28</v>
      </c>
      <c r="C10" s="39" t="s">
        <v>26</v>
      </c>
      <c r="D10" s="38">
        <v>168000</v>
      </c>
      <c r="E10" s="41"/>
      <c r="F10" s="48">
        <f t="shared" si="0"/>
        <v>0</v>
      </c>
      <c r="G10" s="49"/>
      <c r="H10" s="45">
        <f t="shared" si="1"/>
        <v>0</v>
      </c>
      <c r="I10" s="46">
        <f t="shared" si="2"/>
        <v>0</v>
      </c>
      <c r="J10" s="47">
        <v>112000</v>
      </c>
      <c r="K10" s="57">
        <f t="shared" si="3"/>
        <v>0</v>
      </c>
      <c r="L10" s="42"/>
      <c r="M10" s="58">
        <f t="shared" si="4"/>
        <v>0</v>
      </c>
      <c r="N10" s="59">
        <f t="shared" si="5"/>
        <v>0</v>
      </c>
    </row>
    <row r="11" spans="1:14" ht="18" customHeight="1" x14ac:dyDescent="0.25">
      <c r="A11" s="10">
        <v>4</v>
      </c>
      <c r="B11" s="36" t="s">
        <v>29</v>
      </c>
      <c r="C11" s="39" t="s">
        <v>26</v>
      </c>
      <c r="D11" s="38">
        <v>168000</v>
      </c>
      <c r="E11" s="41"/>
      <c r="F11" s="48">
        <f t="shared" si="0"/>
        <v>0</v>
      </c>
      <c r="G11" s="49"/>
      <c r="H11" s="45">
        <f t="shared" si="1"/>
        <v>0</v>
      </c>
      <c r="I11" s="46">
        <f t="shared" si="2"/>
        <v>0</v>
      </c>
      <c r="J11" s="47">
        <v>112000</v>
      </c>
      <c r="K11" s="57">
        <f t="shared" si="3"/>
        <v>0</v>
      </c>
      <c r="L11" s="42"/>
      <c r="M11" s="58">
        <f t="shared" si="4"/>
        <v>0</v>
      </c>
      <c r="N11" s="59">
        <f t="shared" si="5"/>
        <v>0</v>
      </c>
    </row>
    <row r="12" spans="1:14" ht="27.75" customHeight="1" x14ac:dyDescent="0.25">
      <c r="A12" s="10">
        <v>5</v>
      </c>
      <c r="B12" s="36" t="s">
        <v>30</v>
      </c>
      <c r="C12" s="39" t="s">
        <v>26</v>
      </c>
      <c r="D12" s="38">
        <v>600</v>
      </c>
      <c r="E12" s="41"/>
      <c r="F12" s="48">
        <f t="shared" si="0"/>
        <v>0</v>
      </c>
      <c r="G12" s="49"/>
      <c r="H12" s="45">
        <f t="shared" si="1"/>
        <v>0</v>
      </c>
      <c r="I12" s="46">
        <f t="shared" si="2"/>
        <v>0</v>
      </c>
      <c r="J12" s="47">
        <v>400</v>
      </c>
      <c r="K12" s="57">
        <f t="shared" si="3"/>
        <v>0</v>
      </c>
      <c r="L12" s="42"/>
      <c r="M12" s="58">
        <f t="shared" si="4"/>
        <v>0</v>
      </c>
      <c r="N12" s="59">
        <f t="shared" si="5"/>
        <v>0</v>
      </c>
    </row>
    <row r="13" spans="1:14" ht="27" customHeight="1" x14ac:dyDescent="0.25">
      <c r="A13" s="10">
        <v>6</v>
      </c>
      <c r="B13" s="36" t="s">
        <v>31</v>
      </c>
      <c r="C13" s="39" t="s">
        <v>26</v>
      </c>
      <c r="D13" s="38">
        <v>600</v>
      </c>
      <c r="E13" s="41"/>
      <c r="F13" s="48">
        <f t="shared" si="0"/>
        <v>0</v>
      </c>
      <c r="G13" s="49"/>
      <c r="H13" s="45">
        <f t="shared" si="1"/>
        <v>0</v>
      </c>
      <c r="I13" s="46">
        <f t="shared" si="2"/>
        <v>0</v>
      </c>
      <c r="J13" s="47">
        <v>400</v>
      </c>
      <c r="K13" s="57">
        <f t="shared" si="3"/>
        <v>0</v>
      </c>
      <c r="L13" s="42"/>
      <c r="M13" s="58">
        <f t="shared" si="4"/>
        <v>0</v>
      </c>
      <c r="N13" s="59">
        <f t="shared" si="5"/>
        <v>0</v>
      </c>
    </row>
    <row r="14" spans="1:14" ht="28.5" customHeight="1" x14ac:dyDescent="0.25">
      <c r="A14" s="10">
        <v>7</v>
      </c>
      <c r="B14" s="36" t="s">
        <v>32</v>
      </c>
      <c r="C14" s="39" t="s">
        <v>26</v>
      </c>
      <c r="D14" s="38">
        <v>480</v>
      </c>
      <c r="E14" s="41"/>
      <c r="F14" s="48">
        <f t="shared" si="0"/>
        <v>0</v>
      </c>
      <c r="G14" s="49"/>
      <c r="H14" s="45">
        <f t="shared" si="1"/>
        <v>0</v>
      </c>
      <c r="I14" s="46">
        <f t="shared" si="2"/>
        <v>0</v>
      </c>
      <c r="J14" s="47">
        <v>320</v>
      </c>
      <c r="K14" s="57">
        <f t="shared" si="3"/>
        <v>0</v>
      </c>
      <c r="L14" s="42"/>
      <c r="M14" s="58">
        <f t="shared" si="4"/>
        <v>0</v>
      </c>
      <c r="N14" s="59">
        <f t="shared" si="5"/>
        <v>0</v>
      </c>
    </row>
    <row r="15" spans="1:14" ht="24.75" customHeight="1" thickBot="1" x14ac:dyDescent="0.3">
      <c r="A15" s="10">
        <v>8</v>
      </c>
      <c r="B15" s="36" t="s">
        <v>33</v>
      </c>
      <c r="C15" s="39" t="s">
        <v>26</v>
      </c>
      <c r="D15" s="38">
        <v>480</v>
      </c>
      <c r="E15" s="41"/>
      <c r="F15" s="48">
        <f t="shared" si="0"/>
        <v>0</v>
      </c>
      <c r="G15" s="49"/>
      <c r="H15" s="45">
        <f t="shared" si="1"/>
        <v>0</v>
      </c>
      <c r="I15" s="46">
        <f t="shared" si="2"/>
        <v>0</v>
      </c>
      <c r="J15" s="47">
        <v>320</v>
      </c>
      <c r="K15" s="57">
        <f t="shared" si="3"/>
        <v>0</v>
      </c>
      <c r="L15" s="42"/>
      <c r="M15" s="58">
        <f t="shared" si="4"/>
        <v>0</v>
      </c>
      <c r="N15" s="59">
        <f t="shared" si="5"/>
        <v>0</v>
      </c>
    </row>
    <row r="16" spans="1:14" ht="21" customHeight="1" thickBot="1" x14ac:dyDescent="0.3">
      <c r="A16" s="66" t="s">
        <v>14</v>
      </c>
      <c r="B16" s="67"/>
      <c r="C16" s="67"/>
      <c r="D16" s="67"/>
      <c r="E16" s="67"/>
      <c r="F16" s="50">
        <f>SUM(F8:F15)</f>
        <v>0</v>
      </c>
      <c r="G16" s="18" t="s">
        <v>13</v>
      </c>
      <c r="H16" s="51">
        <f>SUM(H8:H15)</f>
        <v>0</v>
      </c>
      <c r="I16" s="52">
        <f>SUM(I8:I15)</f>
        <v>0</v>
      </c>
      <c r="J16" s="19" t="s">
        <v>13</v>
      </c>
      <c r="K16" s="53">
        <f>SUM(K8:K15)</f>
        <v>0</v>
      </c>
      <c r="L16" s="18" t="s">
        <v>13</v>
      </c>
      <c r="M16" s="60">
        <f>SUM(M8:M15)</f>
        <v>0</v>
      </c>
      <c r="N16" s="34">
        <f>SUM(N8:N15)</f>
        <v>0</v>
      </c>
    </row>
    <row r="17" spans="1:14" ht="21" customHeight="1" thickBot="1" x14ac:dyDescent="0.3">
      <c r="A17" s="11"/>
      <c r="B17" s="11"/>
      <c r="C17" s="11"/>
      <c r="D17" s="11"/>
      <c r="E17" s="11"/>
      <c r="F17" s="12"/>
      <c r="G17" s="3"/>
      <c r="H17" s="12"/>
      <c r="I17" s="12"/>
      <c r="J17" s="13"/>
      <c r="K17" s="13"/>
      <c r="L17" s="13"/>
      <c r="M17" s="13"/>
      <c r="N17" s="13"/>
    </row>
    <row r="18" spans="1:14" ht="28.5" customHeight="1" thickBot="1" x14ac:dyDescent="0.3">
      <c r="A18" s="62" t="s">
        <v>12</v>
      </c>
      <c r="B18" s="63"/>
      <c r="C18" s="74" t="s">
        <v>19</v>
      </c>
      <c r="D18" s="75"/>
      <c r="E18" s="32" t="s">
        <v>20</v>
      </c>
      <c r="F18" s="82" t="s">
        <v>21</v>
      </c>
      <c r="G18" s="83"/>
      <c r="H18" s="1"/>
      <c r="I18" s="1"/>
    </row>
    <row r="19" spans="1:14" ht="20.25" customHeight="1" x14ac:dyDescent="0.25">
      <c r="A19" s="15" t="s">
        <v>15</v>
      </c>
      <c r="B19" s="16" t="s">
        <v>7</v>
      </c>
      <c r="C19" s="76"/>
      <c r="D19" s="77"/>
      <c r="E19" s="54"/>
      <c r="F19" s="77"/>
      <c r="G19" s="84"/>
      <c r="H19" s="33"/>
    </row>
    <row r="20" spans="1:14" ht="20.25" customHeight="1" thickBot="1" x14ac:dyDescent="0.3">
      <c r="A20" s="14" t="s">
        <v>16</v>
      </c>
      <c r="B20" s="17" t="s">
        <v>11</v>
      </c>
      <c r="C20" s="78"/>
      <c r="D20" s="79"/>
      <c r="E20" s="55"/>
      <c r="F20" s="79"/>
      <c r="G20" s="85"/>
    </row>
    <row r="21" spans="1:14" ht="33.75" customHeight="1" thickBot="1" x14ac:dyDescent="0.3">
      <c r="A21" s="64" t="s">
        <v>23</v>
      </c>
      <c r="B21" s="65"/>
      <c r="C21" s="80">
        <f>C19+C20</f>
        <v>0</v>
      </c>
      <c r="D21" s="81"/>
      <c r="E21" s="56">
        <f>E19+E20</f>
        <v>0</v>
      </c>
      <c r="F21" s="86">
        <f>F19+F20</f>
        <v>0</v>
      </c>
      <c r="G21" s="87"/>
    </row>
  </sheetData>
  <mergeCells count="15">
    <mergeCell ref="A2:N2"/>
    <mergeCell ref="A18:B18"/>
    <mergeCell ref="A21:B21"/>
    <mergeCell ref="A16:E16"/>
    <mergeCell ref="J5:N5"/>
    <mergeCell ref="D5:I5"/>
    <mergeCell ref="A5:C5"/>
    <mergeCell ref="C18:D18"/>
    <mergeCell ref="C19:D19"/>
    <mergeCell ref="C20:D20"/>
    <mergeCell ref="C21:D21"/>
    <mergeCell ref="F18:G18"/>
    <mergeCell ref="F19:G19"/>
    <mergeCell ref="F20:G20"/>
    <mergeCell ref="F21:G2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2022-10-10T09:32:55Z</cp:lastPrinted>
  <dcterms:created xsi:type="dcterms:W3CDTF">2020-06-09T11:07:28Z</dcterms:created>
  <dcterms:modified xsi:type="dcterms:W3CDTF">2022-10-10T09:33:56Z</dcterms:modified>
</cp:coreProperties>
</file>