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krajowe\DZ.260.57.2023 - Opony\Przygotowanie\"/>
    </mc:Choice>
  </mc:AlternateContent>
  <xr:revisionPtr revIDLastSave="0" documentId="13_ncr:1_{FB0C7FDD-CC34-4DB1-BDF9-8CB7E0C3FC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cenowy" sheetId="2" r:id="rId1"/>
  </sheets>
  <definedNames>
    <definedName name="_xlnm.Print_Area" localSheetId="0">'Formularz cenowy'!$A$1:$J$62</definedName>
    <definedName name="_xlnm.Print_Titles" localSheetId="0">'Formularz cenowy'!$6:$6</definedName>
  </definedNames>
  <calcPr calcId="181029" iterateDelta="1E-4"/>
</workbook>
</file>

<file path=xl/calcChain.xml><?xml version="1.0" encoding="utf-8"?>
<calcChain xmlns="http://schemas.openxmlformats.org/spreadsheetml/2006/main">
  <c r="D57" i="2" l="1"/>
  <c r="G56" i="2"/>
  <c r="I56" i="2" s="1"/>
  <c r="J56" i="2" s="1"/>
  <c r="G55" i="2"/>
  <c r="I55" i="2" s="1"/>
  <c r="J55" i="2" s="1"/>
  <c r="G54" i="2"/>
  <c r="I54" i="2" s="1"/>
  <c r="G53" i="2"/>
  <c r="J54" i="2" l="1"/>
  <c r="I53" i="2"/>
  <c r="J53" i="2" s="1"/>
  <c r="G16" i="2" l="1"/>
  <c r="I16" i="2" s="1"/>
  <c r="J16" i="2" s="1"/>
  <c r="G15" i="2"/>
  <c r="G14" i="2"/>
  <c r="G13" i="2"/>
  <c r="I13" i="2" s="1"/>
  <c r="J13" i="2" l="1"/>
  <c r="I14" i="2"/>
  <c r="J14" i="2" s="1"/>
  <c r="I15" i="2"/>
  <c r="J15" i="2" s="1"/>
  <c r="G48" i="2"/>
  <c r="I48" i="2" s="1"/>
  <c r="G51" i="2"/>
  <c r="G50" i="2"/>
  <c r="I50" i="2" s="1"/>
  <c r="J50" i="2" s="1"/>
  <c r="G49" i="2"/>
  <c r="I49" i="2" s="1"/>
  <c r="J49" i="2" s="1"/>
  <c r="J48" i="2" l="1"/>
  <c r="I51" i="2"/>
  <c r="J51" i="2" s="1"/>
  <c r="G46" i="2"/>
  <c r="I46" i="2" s="1"/>
  <c r="J46" i="2" s="1"/>
  <c r="G45" i="2"/>
  <c r="G44" i="2"/>
  <c r="G43" i="2"/>
  <c r="G41" i="2"/>
  <c r="G40" i="2"/>
  <c r="I40" i="2" s="1"/>
  <c r="J40" i="2" s="1"/>
  <c r="G39" i="2"/>
  <c r="I39" i="2" s="1"/>
  <c r="J39" i="2" s="1"/>
  <c r="G38" i="2"/>
  <c r="G37" i="2"/>
  <c r="G36" i="2"/>
  <c r="I36" i="2" s="1"/>
  <c r="J36" i="2" s="1"/>
  <c r="G35" i="2"/>
  <c r="I35" i="2" s="1"/>
  <c r="J35" i="2" s="1"/>
  <c r="G34" i="2"/>
  <c r="G33" i="2"/>
  <c r="G32" i="2"/>
  <c r="I32" i="2" s="1"/>
  <c r="J32" i="2" s="1"/>
  <c r="G31" i="2"/>
  <c r="I31" i="2" s="1"/>
  <c r="J31" i="2" s="1"/>
  <c r="G30" i="2"/>
  <c r="G29" i="2"/>
  <c r="G27" i="2"/>
  <c r="G26" i="2"/>
  <c r="I26" i="2" s="1"/>
  <c r="J26" i="2" s="1"/>
  <c r="G25" i="2"/>
  <c r="I25" i="2" s="1"/>
  <c r="J25" i="2" s="1"/>
  <c r="G24" i="2"/>
  <c r="G23" i="2"/>
  <c r="I23" i="2" s="1"/>
  <c r="J23" i="2" s="1"/>
  <c r="G22" i="2"/>
  <c r="I22" i="2" s="1"/>
  <c r="J22" i="2" s="1"/>
  <c r="G21" i="2"/>
  <c r="I21" i="2" s="1"/>
  <c r="G20" i="2"/>
  <c r="G19" i="2"/>
  <c r="I19" i="2" s="1"/>
  <c r="J19" i="2" s="1"/>
  <c r="G17" i="2"/>
  <c r="G12" i="2"/>
  <c r="G11" i="2"/>
  <c r="I11" i="2" s="1"/>
  <c r="G10" i="2"/>
  <c r="G9" i="2"/>
  <c r="I9" i="2" s="1"/>
  <c r="J9" i="2" s="1"/>
  <c r="G8" i="2"/>
  <c r="I8" i="2" l="1"/>
  <c r="G57" i="2"/>
  <c r="I17" i="2"/>
  <c r="J17" i="2" s="1"/>
  <c r="I45" i="2"/>
  <c r="J45" i="2" s="1"/>
  <c r="I44" i="2"/>
  <c r="J44" i="2" s="1"/>
  <c r="I43" i="2"/>
  <c r="J43" i="2" s="1"/>
  <c r="I12" i="2"/>
  <c r="J12" i="2" s="1"/>
  <c r="I38" i="2"/>
  <c r="J38" i="2" s="1"/>
  <c r="I41" i="2"/>
  <c r="J41" i="2" s="1"/>
  <c r="I30" i="2"/>
  <c r="J30" i="2" s="1"/>
  <c r="I34" i="2"/>
  <c r="J34" i="2" s="1"/>
  <c r="I29" i="2"/>
  <c r="J29" i="2" s="1"/>
  <c r="I33" i="2"/>
  <c r="J33" i="2" s="1"/>
  <c r="I37" i="2"/>
  <c r="J37" i="2" s="1"/>
  <c r="I27" i="2"/>
  <c r="J27" i="2" s="1"/>
  <c r="I20" i="2"/>
  <c r="J20" i="2" s="1"/>
  <c r="J21" i="2"/>
  <c r="I24" i="2"/>
  <c r="J24" i="2" s="1"/>
  <c r="J11" i="2"/>
  <c r="I10" i="2"/>
  <c r="J10" i="2" s="1"/>
  <c r="J8" i="2" l="1"/>
  <c r="J57" i="2" s="1"/>
  <c r="I57" i="2"/>
</calcChain>
</file>

<file path=xl/sharedStrings.xml><?xml version="1.0" encoding="utf-8"?>
<sst xmlns="http://schemas.openxmlformats.org/spreadsheetml/2006/main" count="157" uniqueCount="114">
  <si>
    <t>Lp.</t>
  </si>
  <si>
    <t>Cena jednostkowa netto w zł</t>
  </si>
  <si>
    <t>1.</t>
  </si>
  <si>
    <t>2.</t>
  </si>
  <si>
    <t>3.</t>
  </si>
  <si>
    <t>4.</t>
  </si>
  <si>
    <t>5.</t>
  </si>
  <si>
    <t>6.</t>
  </si>
  <si>
    <t>7.</t>
  </si>
  <si>
    <t>8.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</si>
  <si>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</si>
  <si>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</si>
  <si>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</si>
  <si>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</si>
  <si>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</si>
  <si>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</si>
  <si>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</si>
  <si>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</si>
  <si>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</si>
  <si>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</si>
  <si>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25.</t>
  </si>
  <si>
    <t>27.</t>
  </si>
  <si>
    <t>28.</t>
  </si>
  <si>
    <t>29.</t>
  </si>
  <si>
    <t>OPONY ROLNICZE I PRZEMYSŁOWE</t>
  </si>
  <si>
    <t>OPONY DO POJAZDÓW OSOBOWYCH I DOSTAWCZYCH</t>
  </si>
  <si>
    <t>OPONY DO POJAZDÓW CIĘŻAROWYCH</t>
  </si>
  <si>
    <t>OPONY DO WÓZKÓW WIDŁOWYCH</t>
  </si>
  <si>
    <t>szt</t>
  </si>
  <si>
    <t>9.</t>
  </si>
  <si>
    <t>10.</t>
  </si>
  <si>
    <t>11.</t>
  </si>
  <si>
    <t>22.</t>
  </si>
  <si>
    <t>23.</t>
  </si>
  <si>
    <t>24.</t>
  </si>
  <si>
    <t>26.</t>
  </si>
  <si>
    <t>30.</t>
  </si>
  <si>
    <t>31.</t>
  </si>
  <si>
    <t>32.</t>
  </si>
  <si>
    <t>33.</t>
  </si>
  <si>
    <t>34.</t>
  </si>
  <si>
    <t>35.</t>
  </si>
  <si>
    <t>36.</t>
  </si>
  <si>
    <t>OPONY BIEŻNIKOWANE</t>
  </si>
  <si>
    <t>Proponowana opona</t>
  </si>
  <si>
    <t>OPONA 6.00-16, Diagonalna, A8, 98, TT, 8PR</t>
  </si>
  <si>
    <t xml:space="preserve">OPONA 10.0/75-15.3, Diagonalna, A8, 126, TL, 16PR </t>
  </si>
  <si>
    <t xml:space="preserve">OPONA 11.5/80-15.3, Diagonalna, A8, 135, TL, 12PR </t>
  </si>
  <si>
    <t xml:space="preserve">OPONA 460/84 R34, Radialna, A8, 147, TL </t>
  </si>
  <si>
    <t xml:space="preserve">OPONA 340/85 R24, Radialna, A8, 125, TL </t>
  </si>
  <si>
    <t xml:space="preserve">OPONA 420/85 R28, Radialna, A8, 139, TL </t>
  </si>
  <si>
    <t xml:space="preserve">OPONA 7.50-16, Diagonalna, A6, 103, TT, 8PR </t>
  </si>
  <si>
    <t xml:space="preserve">OPONA 23.5-25, Diagonalna, B, 183, TL, 28PR </t>
  </si>
  <si>
    <t>OPONA 155R12 oś kierowana/oś napędowa, 88/86N, całoroczne</t>
  </si>
  <si>
    <t>OPONA 165R13C oś kierowana/oś napędowa, 91/89P, całoroczne</t>
  </si>
  <si>
    <t>OPONA 195/55R15 oś kierowana/oś napędowa, 85H, całoroczne</t>
  </si>
  <si>
    <t>OPONA 195/65R16C oś kierowana/oś napędowa, 104/102T, całoroczne</t>
  </si>
  <si>
    <t>OPONA 195/70R15C oś kierowana/oś napędowa, 104/102R, całoroczne</t>
  </si>
  <si>
    <t>OPONA 195/75R16C oś kierowana/oś napędowa, 107/105R, całoroczne</t>
  </si>
  <si>
    <t>OPONA 215/75R16C oś kierowana/oś napędowa, 113/111Q, całoroczne</t>
  </si>
  <si>
    <t>OPONA 235/65R16C oś kierowana/oś napędowa, 115/113R, całoroczne</t>
  </si>
  <si>
    <t>OPONA 6.00-9/4.00 STD - pełna standard</t>
  </si>
  <si>
    <t>OPONA 7.00-12/5.00 STD - pełna standard</t>
  </si>
  <si>
    <t>OPONA 6.50-10/5.00 STD - pełna standard</t>
  </si>
  <si>
    <t xml:space="preserve">OPONA 8.15-15/7.00 CLIP - szybki montaż </t>
  </si>
  <si>
    <t>KARKAS OPON BIEŻNIKOWANYCH</t>
  </si>
  <si>
    <t>285/70R19.5</t>
  </si>
  <si>
    <t>275/70R22.5</t>
  </si>
  <si>
    <t>295/80R22.5</t>
  </si>
  <si>
    <t>315/80R22.5</t>
  </si>
  <si>
    <t xml:space="preserve">Bieżnikowanie opony 285/70R19.5 XDE2 M+S </t>
  </si>
  <si>
    <t xml:space="preserve">Bieżnikowanie opony 275/70R22.5 XDE2 M+S </t>
  </si>
  <si>
    <t xml:space="preserve">Bieżnikowanie opony 295/80R22.5 XDE2 M+S </t>
  </si>
  <si>
    <t xml:space="preserve">Bieżnikowanie opony 315/80R22.5 XDE2 M+S </t>
  </si>
  <si>
    <t xml:space="preserve">Ilość 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</si>
  <si>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</si>
  <si>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</si>
  <si>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</si>
  <si>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</si>
  <si>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</si>
  <si>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</si>
  <si>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</si>
  <si>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</si>
  <si>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wartość podatku 
w zł </t>
  </si>
  <si>
    <t>wartość brutto 
w zł</t>
  </si>
  <si>
    <t>OPONA 500/50-17, Diagonalna, A8, 149, TL, 14PR</t>
  </si>
  <si>
    <t>OPONA 225/75R16C oś kierowana/oś napędowa, 121/120R, całoroczne</t>
  </si>
  <si>
    <t>marka proponowanego karkasu</t>
  </si>
  <si>
    <t>wartość netto 
w zł</t>
  </si>
  <si>
    <t>stawka podatku VAT</t>
  </si>
  <si>
    <t>j.m.</t>
  </si>
  <si>
    <t>proponowany producent oraz nazwa bieżnika</t>
  </si>
  <si>
    <t>FORMULARZ CENOWY</t>
  </si>
  <si>
    <t xml:space="preserve"> Nazwa Asortymentu</t>
  </si>
  <si>
    <t xml:space="preserve">Załącznik nr 5 do SWZ </t>
  </si>
  <si>
    <t>Nr postępowania DZ.260.57.2023</t>
  </si>
  <si>
    <t xml:space="preserve">Formularz cenowy musi być opatrzony przez osobę lub osoby uprawnione do reprezentowania firmy kwalifikowanym podpisem elektronicznym, podpisem zaufanych lub podpisem osobistym (podpisem osobistym jest zaawansowany podpis elektroniczny z dowodu osobistego, weryfikowany za pomocą certyfikatu podpisu osobistego) osoby uprawomocnionej do występowania w imieniu Wykonawcy.  </t>
  </si>
  <si>
    <t>Informacja dla Wykonawcy:</t>
  </si>
  <si>
    <t xml:space="preserve">OPONA 405/70-20, Diagonalna, G, 145, TL, 14PR </t>
  </si>
  <si>
    <t>OPONA 205/75R17.5 oś przednia kierowana, 124/122M, 3PMSF, M+S, TL</t>
  </si>
  <si>
    <t>OPONA 205/75R17.5 oś napędowa, 124/122M, 3PMSF, M+S, TL</t>
  </si>
  <si>
    <t>OPONA 245/70R17.5 oś przednia kierowana, 136/134M, 3PMSF, M+S, TL</t>
  </si>
  <si>
    <t>OPONA 255/70R22.5 oś przednia kierowana, 140/137M, 3PMSF, M+S, TL</t>
  </si>
  <si>
    <t>OPONA 255/70R22.5 oś napędowa, 140/137M, 3PMSF, M+S, TL</t>
  </si>
  <si>
    <t>OPONA 265/70R19.5 oś przednia kierowana, 140/138M, 3PMSF, M+S, TL</t>
  </si>
  <si>
    <t>OPONA 265/70R19.5 oś napędowa, 140/138M, 3PMSF, M+S, TL</t>
  </si>
  <si>
    <t>OPONA 275/70R22,5 oś przednia kierowana, 148/145M, 3PMSF, M+S, TL</t>
  </si>
  <si>
    <t>OPONA 285/70R19,5 oś przednia kierowana, 145/143M, 3PMSF, M+S, TL</t>
  </si>
  <si>
    <t>OPONA 295/80R22.5 oś przednia kierowana, 154/149M, 3PMSF, M+S, TL</t>
  </si>
  <si>
    <t>OPONA 315/80R22.5 oś przednia kierowana, 156L/154M, 3PMSF, M+S, TL</t>
  </si>
  <si>
    <t>OPONA 315/80R22.5 oś napędowa, 156L/154M, 3PMSF, M+S, TL</t>
  </si>
  <si>
    <t>Suma poz. od 1 do 44</t>
  </si>
  <si>
    <t>Wykonawca gwarantuje utrzymanie minimalnego upustu w wysokości …....................%, który naliczany będzie od cen jednostkowych obowiązujących w katalogu Wykonawcy.</t>
  </si>
  <si>
    <t>OPONA 245/70R17.5 oś napędowa, 136/134M, 3PMSF, M+S,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</si>
</sst>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zł &quot;;&quot;-&quot;#,##0.00&quot; zł &quot;;&quot; &quot;&quot;-&quot;#&quot; zł &quot;;&quot; &quot;@&quot; &quot;"/>
    <numFmt numFmtId="165" formatCode="#,##0.00\ &quot;zł&quot;"/>
  </numFmts>
  <fonts count="2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i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/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 vertical="center"/>
    </xf>
    <xf numFmtId="10" fontId="19" fillId="0" borderId="3" xfId="0" applyNumberFormat="1" applyFont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0" fontId="15" fillId="0" borderId="9" xfId="0" applyFont="1" applyBorder="1"/>
    <xf numFmtId="0" fontId="15" fillId="0" borderId="5" xfId="0" applyFont="1" applyBorder="1"/>
    <xf numFmtId="0" fontId="15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10" fontId="19" fillId="0" borderId="4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/>
    </xf>
    <xf numFmtId="0" fontId="19" fillId="0" borderId="4" xfId="0" applyFont="1" applyBorder="1" applyAlignment="1">
      <alignment horizontal="left"/>
    </xf>
    <xf numFmtId="0" fontId="20" fillId="0" borderId="6" xfId="0" applyFont="1" applyBorder="1"/>
    <xf numFmtId="165" fontId="19" fillId="0" borderId="4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/>
    <xf numFmtId="0" fontId="25" fillId="0" borderId="5" xfId="0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165" fontId="25" fillId="0" borderId="5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23" fillId="9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20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0" fontId="2" fillId="0" borderId="0" xfId="0" applyFont="1"/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ny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abSelected="1" topLeftCell="A43" zoomScaleNormal="100" workbookViewId="0">
      <selection activeCell="B36" sqref="B36"/>
    </sheetView>
  </sheetViews>
  <sheetFormatPr defaultRowHeight="14.4" x14ac:dyDescent="0.3"/>
  <cols>
    <col min="1" max="1" width="4.44140625" bestFit="1" customWidth="1"/>
    <col min="2" max="2" width="59.33203125" customWidth="1"/>
    <col min="3" max="3" width="15.6640625" customWidth="1"/>
    <col min="4" max="4" width="10" customWidth="1"/>
    <col min="5" max="5" width="7" customWidth="1"/>
    <col min="6" max="6" width="11.44140625" bestFit="1" customWidth="1"/>
    <col min="7" max="7" width="14.88671875" customWidth="1"/>
    <col min="8" max="8" width="13" customWidth="1"/>
    <col min="9" max="9" width="16.5546875" customWidth="1"/>
    <col min="10" max="10" width="15" style="43" customWidth="1"/>
  </cols>
  <sheetData>
    <row r="1" spans="1:13" x14ac:dyDescent="0.3">
      <c r="A1" s="56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45"/>
    </row>
    <row r="2" spans="1:13" x14ac:dyDescent="0.3">
      <c r="A2" s="56" t="s">
        <v>95</v>
      </c>
      <c r="B2" s="56"/>
      <c r="C2" s="56"/>
      <c r="D2" s="56"/>
      <c r="E2" s="56"/>
      <c r="F2" s="56"/>
      <c r="G2" s="56"/>
      <c r="H2" s="56"/>
      <c r="I2" s="56"/>
      <c r="J2" s="56"/>
      <c r="K2" s="45"/>
    </row>
    <row r="4" spans="1:13" ht="15.6" x14ac:dyDescent="0.3">
      <c r="A4" s="57" t="s">
        <v>92</v>
      </c>
      <c r="B4" s="57"/>
      <c r="C4" s="57"/>
      <c r="D4" s="57"/>
      <c r="E4" s="57"/>
      <c r="F4" s="57"/>
      <c r="G4" s="57"/>
      <c r="H4" s="57"/>
      <c r="I4" s="57"/>
      <c r="J4" s="57"/>
    </row>
    <row r="5" spans="1:13" ht="15" thickBot="1" x14ac:dyDescent="0.35"/>
    <row r="6" spans="1:13" s="22" customFormat="1" ht="39" customHeight="1" thickBot="1" x14ac:dyDescent="0.35">
      <c r="A6" s="46" t="s">
        <v>0</v>
      </c>
      <c r="B6" s="47" t="s">
        <v>93</v>
      </c>
      <c r="C6" s="48" t="s">
        <v>44</v>
      </c>
      <c r="D6" s="48" t="s">
        <v>74</v>
      </c>
      <c r="E6" s="48" t="s">
        <v>90</v>
      </c>
      <c r="F6" s="48" t="s">
        <v>1</v>
      </c>
      <c r="G6" s="48" t="s">
        <v>88</v>
      </c>
      <c r="H6" s="48" t="s">
        <v>89</v>
      </c>
      <c r="I6" s="48" t="s">
        <v>83</v>
      </c>
      <c r="J6" s="49" t="s">
        <v>84</v>
      </c>
    </row>
    <row r="7" spans="1:13" s="22" customFormat="1" ht="22.8" customHeight="1" thickBot="1" x14ac:dyDescent="0.35">
      <c r="A7" s="58" t="s">
        <v>24</v>
      </c>
      <c r="B7" s="59"/>
      <c r="C7" s="59"/>
      <c r="D7" s="59"/>
      <c r="E7" s="59"/>
      <c r="F7" s="59"/>
      <c r="G7" s="59"/>
      <c r="H7" s="59"/>
      <c r="I7" s="59"/>
      <c r="J7" s="60"/>
    </row>
    <row r="8" spans="1:13" x14ac:dyDescent="0.3">
      <c r="A8" s="26" t="s">
        <v>2</v>
      </c>
      <c r="B8" s="27" t="s">
        <v>45</v>
      </c>
      <c r="C8" s="27"/>
      <c r="D8" s="28">
        <v>8</v>
      </c>
      <c r="E8" s="29" t="s">
        <v>28</v>
      </c>
      <c r="F8" s="30"/>
      <c r="G8" s="31">
        <f>D8*F8</f>
        <v>0</v>
      </c>
      <c r="H8" s="32"/>
      <c r="I8" s="33">
        <f>G8*H8</f>
        <v>0</v>
      </c>
      <c r="J8" s="38">
        <f>G8+I8</f>
        <v>0</v>
      </c>
      <c r="M8" s="21"/>
    </row>
    <row r="9" spans="1:13" x14ac:dyDescent="0.3">
      <c r="A9" s="3" t="s">
        <v>3</v>
      </c>
      <c r="B9" s="2" t="s">
        <v>46</v>
      </c>
      <c r="C9" s="2"/>
      <c r="D9" s="4">
        <v>8</v>
      </c>
      <c r="E9" s="1" t="s">
        <v>28</v>
      </c>
      <c r="F9" s="5"/>
      <c r="G9" s="6">
        <f t="shared" ref="G9:G17" si="0">D9*F9</f>
        <v>0</v>
      </c>
      <c r="H9" s="7"/>
      <c r="I9" s="8">
        <f t="shared" ref="I9:I17" si="1">G9*H9</f>
        <v>0</v>
      </c>
      <c r="J9" s="39">
        <f t="shared" ref="J9:J17" si="2">G9+I9</f>
        <v>0</v>
      </c>
      <c r="M9" s="21"/>
    </row>
    <row r="10" spans="1:13" x14ac:dyDescent="0.3">
      <c r="A10" s="3" t="s">
        <v>4</v>
      </c>
      <c r="B10" s="2" t="s">
        <v>47</v>
      </c>
      <c r="C10" s="2"/>
      <c r="D10" s="4">
        <v>8</v>
      </c>
      <c r="E10" s="1" t="s">
        <v>28</v>
      </c>
      <c r="F10" s="5"/>
      <c r="G10" s="6">
        <f t="shared" si="0"/>
        <v>0</v>
      </c>
      <c r="H10" s="7"/>
      <c r="I10" s="8">
        <f t="shared" si="1"/>
        <v>0</v>
      </c>
      <c r="J10" s="39">
        <f t="shared" si="2"/>
        <v>0</v>
      </c>
      <c r="M10" s="21"/>
    </row>
    <row r="11" spans="1:13" x14ac:dyDescent="0.3">
      <c r="A11" s="3" t="s">
        <v>5</v>
      </c>
      <c r="B11" s="2" t="s">
        <v>98</v>
      </c>
      <c r="C11" s="2"/>
      <c r="D11" s="4">
        <v>8</v>
      </c>
      <c r="E11" s="1" t="s">
        <v>28</v>
      </c>
      <c r="F11" s="5"/>
      <c r="G11" s="6">
        <f t="shared" si="0"/>
        <v>0</v>
      </c>
      <c r="H11" s="7"/>
      <c r="I11" s="8">
        <f t="shared" si="1"/>
        <v>0</v>
      </c>
      <c r="J11" s="39">
        <f t="shared" si="2"/>
        <v>0</v>
      </c>
      <c r="M11" s="21"/>
    </row>
    <row r="12" spans="1:13" x14ac:dyDescent="0.3">
      <c r="A12" s="3" t="s">
        <v>6</v>
      </c>
      <c r="B12" s="2" t="s">
        <v>85</v>
      </c>
      <c r="C12" s="2"/>
      <c r="D12" s="4">
        <v>8</v>
      </c>
      <c r="E12" s="1" t="s">
        <v>28</v>
      </c>
      <c r="F12" s="5"/>
      <c r="G12" s="6">
        <f t="shared" si="0"/>
        <v>0</v>
      </c>
      <c r="H12" s="7"/>
      <c r="I12" s="8">
        <f t="shared" si="1"/>
        <v>0</v>
      </c>
      <c r="J12" s="39">
        <f t="shared" si="2"/>
        <v>0</v>
      </c>
      <c r="M12" s="21"/>
    </row>
    <row r="13" spans="1:13" x14ac:dyDescent="0.3">
      <c r="A13" s="3" t="s">
        <v>7</v>
      </c>
      <c r="B13" s="2" t="s">
        <v>48</v>
      </c>
      <c r="C13" s="2"/>
      <c r="D13" s="4">
        <v>4</v>
      </c>
      <c r="E13" s="1" t="s">
        <v>28</v>
      </c>
      <c r="F13" s="5"/>
      <c r="G13" s="6">
        <f t="shared" si="0"/>
        <v>0</v>
      </c>
      <c r="H13" s="7"/>
      <c r="I13" s="8">
        <f t="shared" si="1"/>
        <v>0</v>
      </c>
      <c r="J13" s="39">
        <f t="shared" si="2"/>
        <v>0</v>
      </c>
      <c r="M13" s="21"/>
    </row>
    <row r="14" spans="1:13" x14ac:dyDescent="0.3">
      <c r="A14" s="3" t="s">
        <v>8</v>
      </c>
      <c r="B14" s="2" t="s">
        <v>49</v>
      </c>
      <c r="C14" s="2"/>
      <c r="D14" s="4">
        <v>4</v>
      </c>
      <c r="E14" s="1" t="s">
        <v>28</v>
      </c>
      <c r="F14" s="5"/>
      <c r="G14" s="6">
        <f t="shared" si="0"/>
        <v>0</v>
      </c>
      <c r="H14" s="7"/>
      <c r="I14" s="8">
        <f t="shared" si="1"/>
        <v>0</v>
      </c>
      <c r="J14" s="39">
        <f t="shared" si="2"/>
        <v>0</v>
      </c>
      <c r="M14" s="21"/>
    </row>
    <row r="15" spans="1:13" x14ac:dyDescent="0.3">
      <c r="A15" s="3" t="s">
        <v>9</v>
      </c>
      <c r="B15" s="2" t="s">
        <v>50</v>
      </c>
      <c r="C15" s="2"/>
      <c r="D15" s="4">
        <v>8</v>
      </c>
      <c r="E15" s="1" t="s">
        <v>28</v>
      </c>
      <c r="F15" s="5"/>
      <c r="G15" s="6">
        <f t="shared" si="0"/>
        <v>0</v>
      </c>
      <c r="H15" s="7"/>
      <c r="I15" s="8">
        <f t="shared" si="1"/>
        <v>0</v>
      </c>
      <c r="J15" s="39">
        <f t="shared" si="2"/>
        <v>0</v>
      </c>
      <c r="M15" s="21"/>
    </row>
    <row r="16" spans="1:13" x14ac:dyDescent="0.3">
      <c r="A16" s="3" t="s">
        <v>29</v>
      </c>
      <c r="B16" s="2" t="s">
        <v>51</v>
      </c>
      <c r="C16" s="2"/>
      <c r="D16" s="4">
        <v>4</v>
      </c>
      <c r="E16" s="1" t="s">
        <v>28</v>
      </c>
      <c r="F16" s="5"/>
      <c r="G16" s="6">
        <f t="shared" si="0"/>
        <v>0</v>
      </c>
      <c r="H16" s="7"/>
      <c r="I16" s="8">
        <f t="shared" si="1"/>
        <v>0</v>
      </c>
      <c r="J16" s="39">
        <f t="shared" si="2"/>
        <v>0</v>
      </c>
      <c r="M16" s="21"/>
    </row>
    <row r="17" spans="1:13" ht="15" thickBot="1" x14ac:dyDescent="0.35">
      <c r="A17" s="11" t="s">
        <v>30</v>
      </c>
      <c r="B17" s="13" t="s">
        <v>52</v>
      </c>
      <c r="C17" s="13"/>
      <c r="D17" s="14">
        <v>14</v>
      </c>
      <c r="E17" s="24" t="s">
        <v>28</v>
      </c>
      <c r="F17" s="25"/>
      <c r="G17" s="15">
        <f t="shared" si="0"/>
        <v>0</v>
      </c>
      <c r="H17" s="16"/>
      <c r="I17" s="17">
        <f t="shared" si="1"/>
        <v>0</v>
      </c>
      <c r="J17" s="40">
        <f t="shared" si="2"/>
        <v>0</v>
      </c>
      <c r="M17" s="21"/>
    </row>
    <row r="18" spans="1:13" ht="26.4" customHeight="1" thickBot="1" x14ac:dyDescent="0.35">
      <c r="A18" s="58" t="s">
        <v>25</v>
      </c>
      <c r="B18" s="59"/>
      <c r="C18" s="59"/>
      <c r="D18" s="59"/>
      <c r="E18" s="59"/>
      <c r="F18" s="59"/>
      <c r="G18" s="59"/>
      <c r="H18" s="59"/>
      <c r="I18" s="59"/>
      <c r="J18" s="60"/>
      <c r="M18" s="21"/>
    </row>
    <row r="19" spans="1:13" x14ac:dyDescent="0.3">
      <c r="A19" s="26" t="s">
        <v>31</v>
      </c>
      <c r="B19" s="27" t="s">
        <v>53</v>
      </c>
      <c r="C19" s="27"/>
      <c r="D19" s="28">
        <v>4</v>
      </c>
      <c r="E19" s="29" t="s">
        <v>28</v>
      </c>
      <c r="F19" s="30"/>
      <c r="G19" s="31">
        <f>D19*F19</f>
        <v>0</v>
      </c>
      <c r="H19" s="32"/>
      <c r="I19" s="33">
        <f>G19*H19</f>
        <v>0</v>
      </c>
      <c r="J19" s="38">
        <f>G19+I19</f>
        <v>0</v>
      </c>
      <c r="M19" s="21"/>
    </row>
    <row r="20" spans="1:13" x14ac:dyDescent="0.3">
      <c r="A20" s="3" t="s">
        <v>10</v>
      </c>
      <c r="B20" s="2" t="s">
        <v>54</v>
      </c>
      <c r="C20" s="2"/>
      <c r="D20" s="4">
        <v>4</v>
      </c>
      <c r="E20" s="1" t="s">
        <v>28</v>
      </c>
      <c r="F20" s="5"/>
      <c r="G20" s="6">
        <f t="shared" ref="G20:G24" si="3">D20*F20</f>
        <v>0</v>
      </c>
      <c r="H20" s="7"/>
      <c r="I20" s="8">
        <f t="shared" ref="I20:I24" si="4">G20*H20</f>
        <v>0</v>
      </c>
      <c r="J20" s="39">
        <f t="shared" ref="J20:J24" si="5">G20+I20</f>
        <v>0</v>
      </c>
      <c r="M20" s="21"/>
    </row>
    <row r="21" spans="1:13" x14ac:dyDescent="0.3">
      <c r="A21" s="3" t="s">
        <v>11</v>
      </c>
      <c r="B21" s="2" t="s">
        <v>55</v>
      </c>
      <c r="C21" s="2"/>
      <c r="D21" s="4">
        <v>8</v>
      </c>
      <c r="E21" s="1" t="s">
        <v>28</v>
      </c>
      <c r="F21" s="5"/>
      <c r="G21" s="6">
        <f t="shared" si="3"/>
        <v>0</v>
      </c>
      <c r="H21" s="7"/>
      <c r="I21" s="8">
        <f t="shared" si="4"/>
        <v>0</v>
      </c>
      <c r="J21" s="39">
        <f t="shared" si="5"/>
        <v>0</v>
      </c>
      <c r="M21" s="21"/>
    </row>
    <row r="22" spans="1:13" x14ac:dyDescent="0.3">
      <c r="A22" s="3" t="s">
        <v>12</v>
      </c>
      <c r="B22" s="2" t="s">
        <v>56</v>
      </c>
      <c r="C22" s="2"/>
      <c r="D22" s="4">
        <v>4</v>
      </c>
      <c r="E22" s="1" t="s">
        <v>28</v>
      </c>
      <c r="F22" s="5"/>
      <c r="G22" s="6">
        <f t="shared" si="3"/>
        <v>0</v>
      </c>
      <c r="H22" s="7"/>
      <c r="I22" s="8">
        <f t="shared" si="4"/>
        <v>0</v>
      </c>
      <c r="J22" s="39">
        <f t="shared" si="5"/>
        <v>0</v>
      </c>
      <c r="M22" s="21"/>
    </row>
    <row r="23" spans="1:13" x14ac:dyDescent="0.3">
      <c r="A23" s="3" t="s">
        <v>13</v>
      </c>
      <c r="B23" s="2" t="s">
        <v>57</v>
      </c>
      <c r="C23" s="2"/>
      <c r="D23" s="4">
        <v>8</v>
      </c>
      <c r="E23" s="1" t="s">
        <v>28</v>
      </c>
      <c r="F23" s="5"/>
      <c r="G23" s="6">
        <f t="shared" si="3"/>
        <v>0</v>
      </c>
      <c r="H23" s="7"/>
      <c r="I23" s="8">
        <f t="shared" si="4"/>
        <v>0</v>
      </c>
      <c r="J23" s="39">
        <f t="shared" si="5"/>
        <v>0</v>
      </c>
      <c r="M23" s="21"/>
    </row>
    <row r="24" spans="1:13" x14ac:dyDescent="0.3">
      <c r="A24" s="3" t="s">
        <v>14</v>
      </c>
      <c r="B24" s="2" t="s">
        <v>58</v>
      </c>
      <c r="C24" s="2"/>
      <c r="D24" s="4">
        <v>8</v>
      </c>
      <c r="E24" s="1" t="s">
        <v>28</v>
      </c>
      <c r="F24" s="5"/>
      <c r="G24" s="6">
        <f t="shared" si="3"/>
        <v>0</v>
      </c>
      <c r="H24" s="7"/>
      <c r="I24" s="8">
        <f t="shared" si="4"/>
        <v>0</v>
      </c>
      <c r="J24" s="39">
        <f t="shared" si="5"/>
        <v>0</v>
      </c>
      <c r="M24" s="21"/>
    </row>
    <row r="25" spans="1:13" x14ac:dyDescent="0.3">
      <c r="A25" s="3" t="s">
        <v>15</v>
      </c>
      <c r="B25" s="2" t="s">
        <v>59</v>
      </c>
      <c r="C25" s="2"/>
      <c r="D25" s="4">
        <v>4</v>
      </c>
      <c r="E25" s="1" t="s">
        <v>28</v>
      </c>
      <c r="F25" s="5"/>
      <c r="G25" s="6">
        <f t="shared" ref="G25:G27" si="6">D25*F25</f>
        <v>0</v>
      </c>
      <c r="H25" s="7"/>
      <c r="I25" s="8">
        <f t="shared" ref="I25:I27" si="7">G25*H25</f>
        <v>0</v>
      </c>
      <c r="J25" s="39">
        <f t="shared" ref="J25:J27" si="8">G25+I25</f>
        <v>0</v>
      </c>
      <c r="M25" s="21"/>
    </row>
    <row r="26" spans="1:13" x14ac:dyDescent="0.3">
      <c r="A26" s="3" t="s">
        <v>16</v>
      </c>
      <c r="B26" s="2" t="s">
        <v>60</v>
      </c>
      <c r="C26" s="2"/>
      <c r="D26" s="4">
        <v>60</v>
      </c>
      <c r="E26" s="1" t="s">
        <v>28</v>
      </c>
      <c r="F26" s="5"/>
      <c r="G26" s="6">
        <f t="shared" si="6"/>
        <v>0</v>
      </c>
      <c r="H26" s="7"/>
      <c r="I26" s="8">
        <f t="shared" si="7"/>
        <v>0</v>
      </c>
      <c r="J26" s="39">
        <f t="shared" si="8"/>
        <v>0</v>
      </c>
      <c r="M26" s="21"/>
    </row>
    <row r="27" spans="1:13" ht="15" thickBot="1" x14ac:dyDescent="0.35">
      <c r="A27" s="11" t="s">
        <v>17</v>
      </c>
      <c r="B27" s="13" t="s">
        <v>86</v>
      </c>
      <c r="C27" s="13"/>
      <c r="D27" s="14">
        <v>4</v>
      </c>
      <c r="E27" s="24" t="s">
        <v>28</v>
      </c>
      <c r="F27" s="25"/>
      <c r="G27" s="15">
        <f t="shared" si="6"/>
        <v>0</v>
      </c>
      <c r="H27" s="16"/>
      <c r="I27" s="17">
        <f t="shared" si="7"/>
        <v>0</v>
      </c>
      <c r="J27" s="40">
        <f t="shared" si="8"/>
        <v>0</v>
      </c>
      <c r="M27" s="21"/>
    </row>
    <row r="28" spans="1:13" s="22" customFormat="1" ht="23.4" customHeight="1" thickBot="1" x14ac:dyDescent="0.35">
      <c r="A28" s="58" t="s">
        <v>26</v>
      </c>
      <c r="B28" s="59"/>
      <c r="C28" s="59"/>
      <c r="D28" s="59"/>
      <c r="E28" s="59"/>
      <c r="F28" s="59"/>
      <c r="G28" s="59"/>
      <c r="H28" s="59"/>
      <c r="I28" s="59"/>
      <c r="J28" s="60"/>
      <c r="M28" s="23"/>
    </row>
    <row r="29" spans="1:13" x14ac:dyDescent="0.3">
      <c r="A29" s="26" t="s">
        <v>18</v>
      </c>
      <c r="B29" s="27" t="s">
        <v>99</v>
      </c>
      <c r="C29" s="27"/>
      <c r="D29" s="29">
        <v>4</v>
      </c>
      <c r="E29" s="29" t="s">
        <v>28</v>
      </c>
      <c r="F29" s="30"/>
      <c r="G29" s="31">
        <f>D29*F29</f>
        <v>0</v>
      </c>
      <c r="H29" s="32"/>
      <c r="I29" s="33">
        <f>G29*H29</f>
        <v>0</v>
      </c>
      <c r="J29" s="38">
        <f>G29+I29</f>
        <v>0</v>
      </c>
      <c r="M29" s="21"/>
    </row>
    <row r="30" spans="1:13" x14ac:dyDescent="0.3">
      <c r="A30" s="3" t="s">
        <v>19</v>
      </c>
      <c r="B30" s="2" t="s">
        <v>100</v>
      </c>
      <c r="C30" s="2"/>
      <c r="D30" s="1">
        <v>8</v>
      </c>
      <c r="E30" s="1" t="s">
        <v>28</v>
      </c>
      <c r="F30" s="5"/>
      <c r="G30" s="6">
        <f t="shared" ref="G30:G36" si="9">D30*F30</f>
        <v>0</v>
      </c>
      <c r="H30" s="7"/>
      <c r="I30" s="8">
        <f t="shared" ref="I30:I36" si="10">G30*H30</f>
        <v>0</v>
      </c>
      <c r="J30" s="39">
        <f t="shared" ref="J30:J36" si="11">G30+I30</f>
        <v>0</v>
      </c>
      <c r="M30" s="21"/>
    </row>
    <row r="31" spans="1:13" x14ac:dyDescent="0.3">
      <c r="A31" s="3" t="s">
        <v>32</v>
      </c>
      <c r="B31" s="2" t="s">
        <v>101</v>
      </c>
      <c r="C31" s="2"/>
      <c r="D31" s="1">
        <v>4</v>
      </c>
      <c r="E31" s="1" t="s">
        <v>28</v>
      </c>
      <c r="F31" s="5"/>
      <c r="G31" s="6">
        <f t="shared" si="9"/>
        <v>0</v>
      </c>
      <c r="H31" s="7"/>
      <c r="I31" s="8">
        <f t="shared" si="10"/>
        <v>0</v>
      </c>
      <c r="J31" s="39">
        <f t="shared" si="11"/>
        <v>0</v>
      </c>
      <c r="M31" s="21"/>
    </row>
    <row r="32" spans="1:13" x14ac:dyDescent="0.3">
      <c r="A32" s="3" t="s">
        <v>33</v>
      </c>
      <c r="B32" s="2" t="s">
        <v>113</v>
      </c>
      <c r="C32" s="2"/>
      <c r="D32" s="1">
        <v>8</v>
      </c>
      <c r="E32" s="1" t="s">
        <v>28</v>
      </c>
      <c r="F32" s="5"/>
      <c r="G32" s="6">
        <f t="shared" si="9"/>
        <v>0</v>
      </c>
      <c r="H32" s="7"/>
      <c r="I32" s="8">
        <f t="shared" si="10"/>
        <v>0</v>
      </c>
      <c r="J32" s="39">
        <f t="shared" si="11"/>
        <v>0</v>
      </c>
      <c r="M32" s="21"/>
    </row>
    <row r="33" spans="1:13" x14ac:dyDescent="0.3">
      <c r="A33" s="3" t="s">
        <v>34</v>
      </c>
      <c r="B33" s="9" t="s">
        <v>102</v>
      </c>
      <c r="C33" s="9"/>
      <c r="D33" s="1">
        <v>4</v>
      </c>
      <c r="E33" s="1" t="s">
        <v>28</v>
      </c>
      <c r="F33" s="5"/>
      <c r="G33" s="6">
        <f t="shared" si="9"/>
        <v>0</v>
      </c>
      <c r="H33" s="7"/>
      <c r="I33" s="8">
        <f t="shared" si="10"/>
        <v>0</v>
      </c>
      <c r="J33" s="39">
        <f t="shared" si="11"/>
        <v>0</v>
      </c>
      <c r="M33" s="21"/>
    </row>
    <row r="34" spans="1:13" x14ac:dyDescent="0.3">
      <c r="A34" s="3" t="s">
        <v>20</v>
      </c>
      <c r="B34" s="9" t="s">
        <v>103</v>
      </c>
      <c r="C34" s="9"/>
      <c r="D34" s="1">
        <v>8</v>
      </c>
      <c r="E34" s="1" t="s">
        <v>28</v>
      </c>
      <c r="F34" s="5"/>
      <c r="G34" s="6">
        <f t="shared" si="9"/>
        <v>0</v>
      </c>
      <c r="H34" s="7"/>
      <c r="I34" s="8">
        <f t="shared" si="10"/>
        <v>0</v>
      </c>
      <c r="J34" s="39">
        <f t="shared" si="11"/>
        <v>0</v>
      </c>
      <c r="M34" s="21"/>
    </row>
    <row r="35" spans="1:13" x14ac:dyDescent="0.3">
      <c r="A35" s="3" t="s">
        <v>35</v>
      </c>
      <c r="B35" s="2" t="s">
        <v>104</v>
      </c>
      <c r="C35" s="2"/>
      <c r="D35" s="1">
        <v>4</v>
      </c>
      <c r="E35" s="1" t="s">
        <v>28</v>
      </c>
      <c r="F35" s="5"/>
      <c r="G35" s="6">
        <f t="shared" si="9"/>
        <v>0</v>
      </c>
      <c r="H35" s="7"/>
      <c r="I35" s="8">
        <f t="shared" si="10"/>
        <v>0</v>
      </c>
      <c r="J35" s="39">
        <f t="shared" si="11"/>
        <v>0</v>
      </c>
      <c r="M35" s="21"/>
    </row>
    <row r="36" spans="1:13" x14ac:dyDescent="0.3">
      <c r="A36" s="3" t="s">
        <v>21</v>
      </c>
      <c r="B36" s="2" t="s">
        <v>105</v>
      </c>
      <c r="C36" s="2"/>
      <c r="D36" s="1">
        <v>8</v>
      </c>
      <c r="E36" s="1" t="s">
        <v>28</v>
      </c>
      <c r="F36" s="5"/>
      <c r="G36" s="6">
        <f t="shared" si="9"/>
        <v>0</v>
      </c>
      <c r="H36" s="7"/>
      <c r="I36" s="8">
        <f t="shared" si="10"/>
        <v>0</v>
      </c>
      <c r="J36" s="39">
        <f t="shared" si="11"/>
        <v>0</v>
      </c>
      <c r="M36" s="21"/>
    </row>
    <row r="37" spans="1:13" x14ac:dyDescent="0.3">
      <c r="A37" s="3" t="s">
        <v>22</v>
      </c>
      <c r="B37" s="2" t="s">
        <v>106</v>
      </c>
      <c r="C37" s="2"/>
      <c r="D37" s="1">
        <v>6</v>
      </c>
      <c r="E37" s="1" t="s">
        <v>28</v>
      </c>
      <c r="F37" s="5"/>
      <c r="G37" s="6">
        <f>D37*F37</f>
        <v>0</v>
      </c>
      <c r="H37" s="7"/>
      <c r="I37" s="8">
        <f>G37*H37</f>
        <v>0</v>
      </c>
      <c r="J37" s="39">
        <f>G37+I37</f>
        <v>0</v>
      </c>
      <c r="M37" s="21"/>
    </row>
    <row r="38" spans="1:13" x14ac:dyDescent="0.3">
      <c r="A38" s="3" t="s">
        <v>23</v>
      </c>
      <c r="B38" s="2" t="s">
        <v>107</v>
      </c>
      <c r="C38" s="2"/>
      <c r="D38" s="1">
        <v>6</v>
      </c>
      <c r="E38" s="1" t="s">
        <v>28</v>
      </c>
      <c r="F38" s="5"/>
      <c r="G38" s="6">
        <f>D38*F38</f>
        <v>0</v>
      </c>
      <c r="H38" s="7"/>
      <c r="I38" s="8">
        <f>G38*H38</f>
        <v>0</v>
      </c>
      <c r="J38" s="39">
        <f>G38+I38</f>
        <v>0</v>
      </c>
      <c r="M38" s="21"/>
    </row>
    <row r="39" spans="1:13" x14ac:dyDescent="0.3">
      <c r="A39" s="3" t="s">
        <v>36</v>
      </c>
      <c r="B39" s="2" t="s">
        <v>108</v>
      </c>
      <c r="C39" s="2"/>
      <c r="D39" s="1">
        <v>20</v>
      </c>
      <c r="E39" s="1" t="s">
        <v>28</v>
      </c>
      <c r="F39" s="5"/>
      <c r="G39" s="6">
        <f>D39*F39</f>
        <v>0</v>
      </c>
      <c r="H39" s="7"/>
      <c r="I39" s="8">
        <f>G39*H39</f>
        <v>0</v>
      </c>
      <c r="J39" s="39">
        <f>G39+I39</f>
        <v>0</v>
      </c>
      <c r="M39" s="21"/>
    </row>
    <row r="40" spans="1:13" x14ac:dyDescent="0.3">
      <c r="A40" s="3" t="s">
        <v>37</v>
      </c>
      <c r="B40" s="2" t="s">
        <v>109</v>
      </c>
      <c r="C40" s="2"/>
      <c r="D40" s="1">
        <v>30</v>
      </c>
      <c r="E40" s="1" t="s">
        <v>28</v>
      </c>
      <c r="F40" s="5"/>
      <c r="G40" s="6">
        <f>D40*F40</f>
        <v>0</v>
      </c>
      <c r="H40" s="7"/>
      <c r="I40" s="8">
        <f>G40*H40</f>
        <v>0</v>
      </c>
      <c r="J40" s="39">
        <f>G40+I40</f>
        <v>0</v>
      </c>
      <c r="M40" s="21"/>
    </row>
    <row r="41" spans="1:13" ht="18.600000000000001" customHeight="1" thickBot="1" x14ac:dyDescent="0.35">
      <c r="A41" s="11" t="s">
        <v>38</v>
      </c>
      <c r="B41" s="54" t="s">
        <v>110</v>
      </c>
      <c r="C41" s="13"/>
      <c r="D41" s="24">
        <v>12</v>
      </c>
      <c r="E41" s="24" t="s">
        <v>28</v>
      </c>
      <c r="F41" s="25"/>
      <c r="G41" s="15">
        <f>D41*F41</f>
        <v>0</v>
      </c>
      <c r="H41" s="16"/>
      <c r="I41" s="17">
        <f>G41*H41</f>
        <v>0</v>
      </c>
      <c r="J41" s="40">
        <f>G41+I41</f>
        <v>0</v>
      </c>
      <c r="M41" s="21"/>
    </row>
    <row r="42" spans="1:13" s="22" customFormat="1" ht="21.6" customHeight="1" thickBot="1" x14ac:dyDescent="0.35">
      <c r="A42" s="58" t="s">
        <v>27</v>
      </c>
      <c r="B42" s="59"/>
      <c r="C42" s="59"/>
      <c r="D42" s="59"/>
      <c r="E42" s="59"/>
      <c r="F42" s="59"/>
      <c r="G42" s="59"/>
      <c r="H42" s="59"/>
      <c r="I42" s="59"/>
      <c r="J42" s="60"/>
      <c r="M42" s="23"/>
    </row>
    <row r="43" spans="1:13" x14ac:dyDescent="0.3">
      <c r="A43" s="26" t="s">
        <v>39</v>
      </c>
      <c r="B43" s="27" t="s">
        <v>61</v>
      </c>
      <c r="C43" s="27"/>
      <c r="D43" s="28">
        <v>8</v>
      </c>
      <c r="E43" s="29" t="s">
        <v>28</v>
      </c>
      <c r="F43" s="30"/>
      <c r="G43" s="31">
        <f>D43*F43</f>
        <v>0</v>
      </c>
      <c r="H43" s="32"/>
      <c r="I43" s="33">
        <f>G43*H43</f>
        <v>0</v>
      </c>
      <c r="J43" s="38">
        <f>G43+I43</f>
        <v>0</v>
      </c>
      <c r="M43" s="21"/>
    </row>
    <row r="44" spans="1:13" x14ac:dyDescent="0.3">
      <c r="A44" s="3" t="s">
        <v>40</v>
      </c>
      <c r="B44" s="2" t="s">
        <v>63</v>
      </c>
      <c r="C44" s="2"/>
      <c r="D44" s="4">
        <v>8</v>
      </c>
      <c r="E44" s="1" t="s">
        <v>28</v>
      </c>
      <c r="F44" s="5"/>
      <c r="G44" s="6">
        <f>D44*F44</f>
        <v>0</v>
      </c>
      <c r="H44" s="7"/>
      <c r="I44" s="8">
        <f>G44*H44</f>
        <v>0</v>
      </c>
      <c r="J44" s="39">
        <f>G44+I44</f>
        <v>0</v>
      </c>
      <c r="M44" s="21"/>
    </row>
    <row r="45" spans="1:13" x14ac:dyDescent="0.3">
      <c r="A45" s="3" t="s">
        <v>41</v>
      </c>
      <c r="B45" s="2" t="s">
        <v>62</v>
      </c>
      <c r="C45" s="2"/>
      <c r="D45" s="4">
        <v>8</v>
      </c>
      <c r="E45" s="1" t="s">
        <v>28</v>
      </c>
      <c r="F45" s="5"/>
      <c r="G45" s="6">
        <f>D45*F45</f>
        <v>0</v>
      </c>
      <c r="H45" s="7"/>
      <c r="I45" s="8">
        <f>G45*H45</f>
        <v>0</v>
      </c>
      <c r="J45" s="39">
        <f>G45+I45</f>
        <v>0</v>
      </c>
      <c r="M45" s="21"/>
    </row>
    <row r="46" spans="1:13" ht="15" thickBot="1" x14ac:dyDescent="0.35">
      <c r="A46" s="11" t="s">
        <v>42</v>
      </c>
      <c r="B46" s="13" t="s">
        <v>64</v>
      </c>
      <c r="C46" s="13"/>
      <c r="D46" s="14">
        <v>8</v>
      </c>
      <c r="E46" s="24" t="s">
        <v>28</v>
      </c>
      <c r="F46" s="25"/>
      <c r="G46" s="15">
        <f>D46*F46</f>
        <v>0</v>
      </c>
      <c r="H46" s="16"/>
      <c r="I46" s="17">
        <f>G46*H46</f>
        <v>0</v>
      </c>
      <c r="J46" s="40">
        <f>G46+I46</f>
        <v>0</v>
      </c>
      <c r="M46" s="21"/>
    </row>
    <row r="47" spans="1:13" s="22" customFormat="1" ht="31.2" thickBot="1" x14ac:dyDescent="0.35">
      <c r="A47" s="58" t="s">
        <v>43</v>
      </c>
      <c r="B47" s="59"/>
      <c r="C47" s="34" t="s">
        <v>91</v>
      </c>
      <c r="D47" s="35"/>
      <c r="E47" s="35"/>
      <c r="F47" s="35"/>
      <c r="G47" s="35"/>
      <c r="H47" s="35"/>
      <c r="I47" s="35"/>
      <c r="J47" s="41"/>
      <c r="M47" s="23"/>
    </row>
    <row r="48" spans="1:13" x14ac:dyDescent="0.3">
      <c r="A48" s="26" t="s">
        <v>75</v>
      </c>
      <c r="B48" s="27" t="s">
        <v>70</v>
      </c>
      <c r="C48" s="27"/>
      <c r="D48" s="28">
        <v>12</v>
      </c>
      <c r="E48" s="29" t="s">
        <v>28</v>
      </c>
      <c r="F48" s="30"/>
      <c r="G48" s="31">
        <f>D48*F48</f>
        <v>0</v>
      </c>
      <c r="H48" s="32"/>
      <c r="I48" s="33">
        <f>G48*H48</f>
        <v>0</v>
      </c>
      <c r="J48" s="38">
        <f>G48+I48</f>
        <v>0</v>
      </c>
      <c r="M48" s="21"/>
    </row>
    <row r="49" spans="1:13" x14ac:dyDescent="0.3">
      <c r="A49" s="3" t="s">
        <v>76</v>
      </c>
      <c r="B49" s="2" t="s">
        <v>71</v>
      </c>
      <c r="C49" s="2"/>
      <c r="D49" s="4">
        <v>12</v>
      </c>
      <c r="E49" s="1" t="s">
        <v>28</v>
      </c>
      <c r="F49" s="5"/>
      <c r="G49" s="6">
        <f>D49*F49</f>
        <v>0</v>
      </c>
      <c r="H49" s="7"/>
      <c r="I49" s="8">
        <f>G49*H49</f>
        <v>0</v>
      </c>
      <c r="J49" s="39">
        <f>G49+I49</f>
        <v>0</v>
      </c>
      <c r="M49" s="21"/>
    </row>
    <row r="50" spans="1:13" x14ac:dyDescent="0.3">
      <c r="A50" s="3" t="s">
        <v>77</v>
      </c>
      <c r="B50" s="2" t="s">
        <v>72</v>
      </c>
      <c r="C50" s="2"/>
      <c r="D50" s="4">
        <v>30</v>
      </c>
      <c r="E50" s="1" t="s">
        <v>28</v>
      </c>
      <c r="F50" s="5"/>
      <c r="G50" s="6">
        <f>D50*F50</f>
        <v>0</v>
      </c>
      <c r="H50" s="7"/>
      <c r="I50" s="8">
        <f>G50*H50</f>
        <v>0</v>
      </c>
      <c r="J50" s="39">
        <f>G50+I50</f>
        <v>0</v>
      </c>
      <c r="M50" s="21"/>
    </row>
    <row r="51" spans="1:13" ht="15" thickBot="1" x14ac:dyDescent="0.35">
      <c r="A51" s="11" t="s">
        <v>78</v>
      </c>
      <c r="B51" s="13" t="s">
        <v>73</v>
      </c>
      <c r="C51" s="13"/>
      <c r="D51" s="14">
        <v>50</v>
      </c>
      <c r="E51" s="24" t="s">
        <v>28</v>
      </c>
      <c r="F51" s="25"/>
      <c r="G51" s="15">
        <f>D51*F51</f>
        <v>0</v>
      </c>
      <c r="H51" s="16"/>
      <c r="I51" s="17">
        <f>G51*H51</f>
        <v>0</v>
      </c>
      <c r="J51" s="40">
        <f>G51+I51</f>
        <v>0</v>
      </c>
      <c r="M51" s="21"/>
    </row>
    <row r="52" spans="1:13" ht="31.2" thickBot="1" x14ac:dyDescent="0.35">
      <c r="A52" s="58" t="s">
        <v>65</v>
      </c>
      <c r="B52" s="59"/>
      <c r="C52" s="34" t="s">
        <v>87</v>
      </c>
      <c r="D52" s="37"/>
      <c r="E52" s="37"/>
      <c r="F52" s="37"/>
      <c r="G52" s="37"/>
      <c r="H52" s="37"/>
      <c r="I52" s="37"/>
      <c r="J52" s="42"/>
      <c r="M52" s="21"/>
    </row>
    <row r="53" spans="1:13" x14ac:dyDescent="0.3">
      <c r="A53" s="26" t="s">
        <v>79</v>
      </c>
      <c r="B53" s="36" t="s">
        <v>66</v>
      </c>
      <c r="C53" s="27"/>
      <c r="D53" s="28">
        <v>12</v>
      </c>
      <c r="E53" s="29" t="s">
        <v>28</v>
      </c>
      <c r="F53" s="30"/>
      <c r="G53" s="31">
        <f t="shared" ref="G53:G56" si="12">D53*F53</f>
        <v>0</v>
      </c>
      <c r="H53" s="32"/>
      <c r="I53" s="33">
        <f t="shared" ref="I53:I56" si="13">G53*H53</f>
        <v>0</v>
      </c>
      <c r="J53" s="38">
        <f t="shared" ref="J53:J56" si="14">G53+I53</f>
        <v>0</v>
      </c>
      <c r="M53" s="21"/>
    </row>
    <row r="54" spans="1:13" x14ac:dyDescent="0.3">
      <c r="A54" s="3" t="s">
        <v>80</v>
      </c>
      <c r="B54" s="10" t="s">
        <v>67</v>
      </c>
      <c r="C54" s="2"/>
      <c r="D54" s="4">
        <v>12</v>
      </c>
      <c r="E54" s="1" t="s">
        <v>28</v>
      </c>
      <c r="F54" s="5"/>
      <c r="G54" s="6">
        <f t="shared" si="12"/>
        <v>0</v>
      </c>
      <c r="H54" s="7"/>
      <c r="I54" s="8">
        <f t="shared" si="13"/>
        <v>0</v>
      </c>
      <c r="J54" s="39">
        <f t="shared" si="14"/>
        <v>0</v>
      </c>
      <c r="M54" s="21"/>
    </row>
    <row r="55" spans="1:13" x14ac:dyDescent="0.3">
      <c r="A55" s="3" t="s">
        <v>81</v>
      </c>
      <c r="B55" s="10" t="s">
        <v>68</v>
      </c>
      <c r="C55" s="2"/>
      <c r="D55" s="4">
        <v>30</v>
      </c>
      <c r="E55" s="1" t="s">
        <v>28</v>
      </c>
      <c r="F55" s="5"/>
      <c r="G55" s="6">
        <f t="shared" si="12"/>
        <v>0</v>
      </c>
      <c r="H55" s="7"/>
      <c r="I55" s="8">
        <f t="shared" si="13"/>
        <v>0</v>
      </c>
      <c r="J55" s="39">
        <f t="shared" si="14"/>
        <v>0</v>
      </c>
      <c r="M55" s="21"/>
    </row>
    <row r="56" spans="1:13" ht="15" thickBot="1" x14ac:dyDescent="0.35">
      <c r="A56" s="11" t="s">
        <v>82</v>
      </c>
      <c r="B56" s="12" t="s">
        <v>69</v>
      </c>
      <c r="C56" s="13"/>
      <c r="D56" s="14">
        <v>50</v>
      </c>
      <c r="E56" s="1" t="s">
        <v>28</v>
      </c>
      <c r="F56" s="5"/>
      <c r="G56" s="15">
        <f t="shared" si="12"/>
        <v>0</v>
      </c>
      <c r="H56" s="16"/>
      <c r="I56" s="17">
        <f t="shared" si="13"/>
        <v>0</v>
      </c>
      <c r="J56" s="40">
        <f t="shared" si="14"/>
        <v>0</v>
      </c>
      <c r="M56" s="21"/>
    </row>
    <row r="57" spans="1:13" s="20" customFormat="1" ht="21" customHeight="1" thickBot="1" x14ac:dyDescent="0.3">
      <c r="A57" s="18"/>
      <c r="B57" s="51" t="s">
        <v>111</v>
      </c>
      <c r="C57" s="19"/>
      <c r="D57" s="51">
        <f>SUM(D8:D17)+SUM(D19:D27)+SUM(D29:D41)+SUM(D43:D46)+SUM(D48:D51)+SUM(D53:D56)</f>
        <v>540</v>
      </c>
      <c r="E57" s="51"/>
      <c r="F57" s="51"/>
      <c r="G57" s="52">
        <f t="shared" ref="G57:J57" si="15">SUM(G8:G17)+SUM(G19:G27)+SUM(G29:G41)+SUM(G43:G46)+SUM(G48:G51)+SUM(G53:G56)</f>
        <v>0</v>
      </c>
      <c r="H57" s="51"/>
      <c r="I57" s="53">
        <f t="shared" si="15"/>
        <v>0</v>
      </c>
      <c r="J57" s="53">
        <f t="shared" si="15"/>
        <v>0</v>
      </c>
    </row>
    <row r="59" spans="1:13" ht="15.6" customHeight="1" x14ac:dyDescent="0.3">
      <c r="B59" s="61" t="s">
        <v>112</v>
      </c>
      <c r="C59" s="62"/>
      <c r="D59" s="62"/>
      <c r="E59" s="62"/>
      <c r="F59" s="62"/>
      <c r="G59" s="62"/>
      <c r="H59" s="62"/>
    </row>
    <row r="61" spans="1:13" x14ac:dyDescent="0.3">
      <c r="A61" s="50" t="s">
        <v>97</v>
      </c>
      <c r="B61" s="50"/>
    </row>
    <row r="62" spans="1:13" ht="44.4" customHeight="1" x14ac:dyDescent="0.3">
      <c r="A62" s="55" t="s">
        <v>96</v>
      </c>
      <c r="B62" s="55"/>
      <c r="C62" s="55"/>
      <c r="D62" s="55"/>
      <c r="E62" s="55"/>
      <c r="F62" s="55"/>
      <c r="G62" s="55"/>
      <c r="H62" s="55"/>
      <c r="I62" s="55"/>
      <c r="J62" s="55"/>
      <c r="K62" s="44"/>
    </row>
  </sheetData>
  <mergeCells count="10">
    <mergeCell ref="A62:J62"/>
    <mergeCell ref="A1:J1"/>
    <mergeCell ref="A2:J2"/>
    <mergeCell ref="A4:J4"/>
    <mergeCell ref="A7:J7"/>
    <mergeCell ref="A42:J42"/>
    <mergeCell ref="A28:J28"/>
    <mergeCell ref="A18:J18"/>
    <mergeCell ref="A47:B47"/>
    <mergeCell ref="A52:B52"/>
  </mergeCells>
  <phoneticPr fontId="17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Kowalska-Płuciennik</dc:creator>
  <cp:lastModifiedBy>Anna Wieczorek</cp:lastModifiedBy>
  <cp:revision>1</cp:revision>
  <cp:lastPrinted>2023-11-26T09:22:21Z</cp:lastPrinted>
  <dcterms:created xsi:type="dcterms:W3CDTF">2020-12-03T12:28:57Z</dcterms:created>
  <dcterms:modified xsi:type="dcterms:W3CDTF">2023-12-08T07:17:13Z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