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krajowe\DZ.260.22.2023 - Dostawa odzieży i środków ochrony indywidualnej\Do ogłoszenia\Zadanie nr 1\"/>
    </mc:Choice>
  </mc:AlternateContent>
  <xr:revisionPtr revIDLastSave="0" documentId="13_ncr:1_{59E9ABC9-82E9-4A40-A652-322D18E1691B}" xr6:coauthVersionLast="47" xr6:coauthVersionMax="47" xr10:uidLastSave="{00000000-0000-0000-0000-000000000000}"/>
  <bookViews>
    <workbookView xWindow="28680" yWindow="1950" windowWidth="25440" windowHeight="15390" xr2:uid="{00000000-000D-0000-FFFF-FFFF00000000}"/>
  </bookViews>
  <sheets>
    <sheet name="Arkusz1" sheetId="5" r:id="rId1"/>
  </sheets>
  <definedNames>
    <definedName name="_xlnm.Print_Area" localSheetId="0">Arkusz1!$A$1:$I$47</definedName>
  </definedNames>
  <calcPr calcId="181029"/>
</workbook>
</file>

<file path=xl/calcChain.xml><?xml version="1.0" encoding="utf-8"?>
<calcChain xmlns="http://schemas.openxmlformats.org/spreadsheetml/2006/main">
  <c r="F26" i="5" l="1"/>
  <c r="H26" i="5" s="1"/>
  <c r="I26" i="5" s="1"/>
  <c r="F25" i="5"/>
  <c r="A40" i="5"/>
  <c r="H25" i="5" l="1"/>
  <c r="I25" i="5" s="1"/>
  <c r="F14" i="5"/>
  <c r="H14" i="5" l="1"/>
  <c r="I14" i="5" s="1"/>
  <c r="A6" i="5"/>
  <c r="A9" i="5" l="1"/>
  <c r="A10" i="5" s="1"/>
  <c r="A11" i="5" s="1"/>
  <c r="A12" i="5" s="1"/>
  <c r="A14" i="5" s="1"/>
  <c r="A15" i="5" s="1"/>
  <c r="F36" i="5"/>
  <c r="F21" i="5"/>
  <c r="H21" i="5" l="1"/>
  <c r="I21" i="5" s="1"/>
  <c r="H36" i="5"/>
  <c r="I36" i="5" s="1"/>
  <c r="A16" i="5"/>
  <c r="A17" i="5" s="1"/>
  <c r="A18" i="5" s="1"/>
  <c r="A19" i="5" s="1"/>
  <c r="A20" i="5" s="1"/>
  <c r="A21" i="5" s="1"/>
  <c r="F39" i="5"/>
  <c r="F40" i="5"/>
  <c r="H40" i="5" s="1"/>
  <c r="H39" i="5" l="1"/>
  <c r="I39" i="5" s="1"/>
  <c r="A22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I40" i="5"/>
  <c r="F9" i="5"/>
  <c r="F10" i="5"/>
  <c r="F17" i="5"/>
  <c r="F18" i="5"/>
  <c r="F16" i="5"/>
  <c r="F15" i="5"/>
  <c r="F19" i="5"/>
  <c r="F20" i="5"/>
  <c r="F11" i="5"/>
  <c r="F7" i="5"/>
  <c r="F12" i="5"/>
  <c r="F22" i="5"/>
  <c r="F24" i="5"/>
  <c r="F27" i="5"/>
  <c r="F28" i="5"/>
  <c r="F29" i="5"/>
  <c r="F30" i="5"/>
  <c r="F31" i="5"/>
  <c r="F32" i="5"/>
  <c r="F33" i="5"/>
  <c r="F34" i="5"/>
  <c r="F35" i="5"/>
  <c r="F37" i="5"/>
  <c r="F6" i="5"/>
  <c r="F5" i="5"/>
  <c r="H5" i="5" s="1"/>
  <c r="H32" i="5" l="1"/>
  <c r="I32" i="5" s="1"/>
  <c r="H11" i="5"/>
  <c r="I11" i="5" s="1"/>
  <c r="H37" i="5"/>
  <c r="I37" i="5" s="1"/>
  <c r="H29" i="5"/>
  <c r="I29" i="5" s="1"/>
  <c r="H15" i="5"/>
  <c r="I15" i="5" s="1"/>
  <c r="H33" i="5"/>
  <c r="I33" i="5" s="1"/>
  <c r="H27" i="5"/>
  <c r="I27" i="5" s="1"/>
  <c r="H7" i="5"/>
  <c r="H18" i="5"/>
  <c r="I18" i="5" s="1"/>
  <c r="H6" i="5"/>
  <c r="I6" i="5" s="1"/>
  <c r="H24" i="5"/>
  <c r="I24" i="5" s="1"/>
  <c r="H17" i="5"/>
  <c r="I17" i="5" s="1"/>
  <c r="H31" i="5"/>
  <c r="I31" i="5" s="1"/>
  <c r="H20" i="5"/>
  <c r="I20" i="5" s="1"/>
  <c r="H10" i="5"/>
  <c r="I10" i="5" s="1"/>
  <c r="H30" i="5"/>
  <c r="I30" i="5" s="1"/>
  <c r="H19" i="5"/>
  <c r="I19" i="5" s="1"/>
  <c r="H9" i="5"/>
  <c r="I9" i="5" s="1"/>
  <c r="H35" i="5"/>
  <c r="I35" i="5" s="1"/>
  <c r="H22" i="5"/>
  <c r="I22" i="5" s="1"/>
  <c r="H34" i="5"/>
  <c r="I34" i="5" s="1"/>
  <c r="H28" i="5"/>
  <c r="I28" i="5" s="1"/>
  <c r="H12" i="5"/>
  <c r="I12" i="5" s="1"/>
  <c r="H16" i="5"/>
  <c r="I16" i="5" s="1"/>
  <c r="F41" i="5"/>
  <c r="I5" i="5"/>
  <c r="H41" i="5" l="1"/>
  <c r="I7" i="5"/>
  <c r="I41" i="5" s="1"/>
</calcChain>
</file>

<file path=xl/sharedStrings.xml><?xml version="1.0" encoding="utf-8"?>
<sst xmlns="http://schemas.openxmlformats.org/spreadsheetml/2006/main" count="82" uniqueCount="55">
  <si>
    <t>Szacunkowa ilość</t>
  </si>
  <si>
    <t>Cena jednostkowa netto (zł)</t>
  </si>
  <si>
    <t>Kwota podatku VAT (zł)</t>
  </si>
  <si>
    <t>Wartość brutto (zł)</t>
  </si>
  <si>
    <t>Jednostka miary</t>
  </si>
  <si>
    <t>para</t>
  </si>
  <si>
    <t>L.p</t>
  </si>
  <si>
    <t>Wartość netto (zł)</t>
  </si>
  <si>
    <t>UBRANIA ROBOCZE LETNIE:</t>
  </si>
  <si>
    <t>Bluza do pasa</t>
  </si>
  <si>
    <t>Spodnie ogrodniczki</t>
  </si>
  <si>
    <t>UBRANIA ROBOCZE ZIMOWE:</t>
  </si>
  <si>
    <t>Kurtka ocieplana</t>
  </si>
  <si>
    <t>Spodnie ogrodniczki ocieplane</t>
  </si>
  <si>
    <t>komplet</t>
  </si>
  <si>
    <t>sztuk</t>
  </si>
  <si>
    <t>OBUWIE:</t>
  </si>
  <si>
    <t>par</t>
  </si>
  <si>
    <t>Trzewiki robocze zimowe męskie</t>
  </si>
  <si>
    <t>Trzewiki robocze zimowe damskie</t>
  </si>
  <si>
    <t>pary</t>
  </si>
  <si>
    <t>Sandały bezpieczne męskie</t>
  </si>
  <si>
    <t>Sandały bezpieczne damskie</t>
  </si>
  <si>
    <t>Obuwie bezpieczne chroniące przed efektem ESD</t>
  </si>
  <si>
    <t xml:space="preserve">SUMA </t>
  </si>
  <si>
    <t>Trzewiki robocze do spawania</t>
  </si>
  <si>
    <t>LOGO:</t>
  </si>
  <si>
    <t>Napis ZGK Sp. zo.o. - naklejany</t>
  </si>
  <si>
    <t>Logo Firmy - naklejane</t>
  </si>
  <si>
    <t>Stawka podatku VAT( %)</t>
  </si>
  <si>
    <t>ODZIEŻ :</t>
  </si>
  <si>
    <t>Półbuty bezpieczne antystatyczne</t>
  </si>
  <si>
    <t>Kamizelka robocza ocieplana</t>
  </si>
  <si>
    <t>Czapka robocza zimowa</t>
  </si>
  <si>
    <t>Czapka robocza letnia</t>
  </si>
  <si>
    <t>Kurtka przeciwdeszczowa ostrzegawcza</t>
  </si>
  <si>
    <t>Spodnie przeciwdeszczowe ostrzegawcze</t>
  </si>
  <si>
    <t>Podkoszulki robocze z krótkim rękawem</t>
  </si>
  <si>
    <t>Ubranie ochronne spawalnicze trudnopalne antystatyczne</t>
  </si>
  <si>
    <t>Kalosze gumowe</t>
  </si>
  <si>
    <t>Fartuch drelichowy lub bawełniany damski</t>
  </si>
  <si>
    <t>Kurtka antyprzecięciowa</t>
  </si>
  <si>
    <t>Bluza dla pilarza</t>
  </si>
  <si>
    <t>Spodnie ogrodniczki antyprzecięciowe</t>
  </si>
  <si>
    <t>Koszula robocza flanelowa</t>
  </si>
  <si>
    <t>Trzewiki robocze letnie męskie</t>
  </si>
  <si>
    <t>Trzewiki robocze letnie damskie</t>
  </si>
  <si>
    <t>Trzewiki dla pilarza</t>
  </si>
  <si>
    <t>ODZIEŻ I OBUWIE ROBOCZE</t>
  </si>
  <si>
    <t>Wyszczególnienie</t>
  </si>
  <si>
    <t>Półbuty robocze męskie</t>
  </si>
  <si>
    <t>Półbuty robocze damskie</t>
  </si>
  <si>
    <t>Półbuty ochronne dla sprzątaczek</t>
  </si>
  <si>
    <r>
      <t xml:space="preserve">Formularz cenowy - </t>
    </r>
    <r>
      <rPr>
        <sz val="10"/>
        <rFont val="Arial"/>
        <family val="2"/>
        <charset val="238"/>
      </rPr>
      <t>Załącznik nr 5 dla zadania nr 1</t>
    </r>
  </si>
  <si>
    <t xml:space="preserve">Formularz cenowy musi być opatrzony przez osobę lub osoby uprawnione do reprezentowania firmy kwalifikowanym podpisem elektronicznym, podpisem zaufanych lub podpisem osobistym.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</si>
</sst>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/>
    <xf numFmtId="0" fontId="0" fillId="2" borderId="6" xfId="0" applyFill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/>
    <xf numFmtId="0" fontId="1" fillId="2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/>
    <xf numFmtId="2" fontId="6" fillId="0" borderId="7" xfId="0" applyNumberFormat="1" applyFont="1" applyBorder="1"/>
    <xf numFmtId="2" fontId="6" fillId="0" borderId="8" xfId="0" applyNumberFormat="1" applyFont="1" applyBorder="1"/>
    <xf numFmtId="0" fontId="0" fillId="0" borderId="13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3" borderId="11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13" fillId="0" borderId="0" xfId="0" applyFont="1"/>
    <xf numFmtId="3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2" fillId="0" borderId="0" xfId="0" applyFont="1"/>
    <xf numFmtId="4" fontId="14" fillId="0" borderId="0" xfId="0" applyNumberFormat="1" applyFont="1"/>
    <xf numFmtId="164" fontId="14" fillId="0" borderId="0" xfId="0" applyNumberFormat="1" applyFont="1"/>
    <xf numFmtId="0" fontId="14" fillId="0" borderId="0" xfId="0" applyFont="1"/>
    <xf numFmtId="9" fontId="0" fillId="0" borderId="1" xfId="0" applyNumberFormat="1" applyBorder="1"/>
    <xf numFmtId="9" fontId="0" fillId="2" borderId="1" xfId="0" applyNumberFormat="1" applyFill="1" applyBorder="1"/>
    <xf numFmtId="9" fontId="3" fillId="2" borderId="1" xfId="0" applyNumberFormat="1" applyFont="1" applyFill="1" applyBorder="1"/>
    <xf numFmtId="9" fontId="0" fillId="2" borderId="12" xfId="0" applyNumberFormat="1" applyFill="1" applyBorder="1"/>
    <xf numFmtId="9" fontId="0" fillId="0" borderId="7" xfId="0" applyNumberFormat="1" applyBorder="1"/>
    <xf numFmtId="164" fontId="17" fillId="0" borderId="0" xfId="0" applyNumberFormat="1" applyFont="1"/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1B70-D4B3-445E-84ED-C1AB4EA906AA}">
  <sheetPr>
    <pageSetUpPr fitToPage="1"/>
  </sheetPr>
  <dimension ref="A1:M49"/>
  <sheetViews>
    <sheetView tabSelected="1" zoomScaleNormal="100" workbookViewId="0">
      <selection activeCell="L30" sqref="L30"/>
    </sheetView>
  </sheetViews>
  <sheetFormatPr defaultRowHeight="14.4" x14ac:dyDescent="0.3"/>
  <cols>
    <col min="1" max="1" width="5.88671875" customWidth="1"/>
    <col min="2" max="2" width="27.44140625" customWidth="1"/>
    <col min="3" max="3" width="12.5546875" customWidth="1"/>
    <col min="4" max="4" width="10.44140625" customWidth="1"/>
    <col min="5" max="5" width="12.109375" customWidth="1"/>
    <col min="6" max="6" width="11.109375" customWidth="1"/>
    <col min="7" max="7" width="12.109375" customWidth="1"/>
    <col min="8" max="8" width="10.88671875" customWidth="1"/>
    <col min="9" max="9" width="12.88671875" customWidth="1"/>
  </cols>
  <sheetData>
    <row r="1" spans="1:9" ht="15.6" customHeight="1" x14ac:dyDescent="0.3">
      <c r="A1" s="64" t="s">
        <v>53</v>
      </c>
      <c r="B1" s="65"/>
      <c r="C1" s="65"/>
      <c r="D1" s="49"/>
      <c r="E1" s="50"/>
      <c r="F1" s="51"/>
      <c r="G1" s="50"/>
      <c r="H1" s="50"/>
    </row>
    <row r="2" spans="1:9" ht="15" thickBot="1" x14ac:dyDescent="0.35">
      <c r="A2" s="66" t="s">
        <v>48</v>
      </c>
      <c r="B2" s="67"/>
      <c r="C2" s="67"/>
      <c r="D2" s="67"/>
      <c r="E2" s="67"/>
      <c r="F2" s="67"/>
      <c r="G2" s="67"/>
      <c r="H2" s="68"/>
    </row>
    <row r="3" spans="1:9" ht="39.6" x14ac:dyDescent="0.3">
      <c r="A3" s="2" t="s">
        <v>6</v>
      </c>
      <c r="B3" s="3" t="s">
        <v>49</v>
      </c>
      <c r="C3" s="4" t="s">
        <v>0</v>
      </c>
      <c r="D3" s="4" t="s">
        <v>4</v>
      </c>
      <c r="E3" s="4" t="s">
        <v>1</v>
      </c>
      <c r="F3" s="4" t="s">
        <v>7</v>
      </c>
      <c r="G3" s="4" t="s">
        <v>29</v>
      </c>
      <c r="H3" s="4" t="s">
        <v>2</v>
      </c>
      <c r="I3" s="5" t="s">
        <v>3</v>
      </c>
    </row>
    <row r="4" spans="1:9" ht="22.5" customHeight="1" x14ac:dyDescent="0.3">
      <c r="A4" s="6"/>
      <c r="B4" s="22" t="s">
        <v>8</v>
      </c>
      <c r="C4" s="7"/>
      <c r="D4" s="7"/>
      <c r="E4" s="7"/>
      <c r="F4" s="7"/>
      <c r="G4" s="7"/>
      <c r="H4" s="7"/>
      <c r="I4" s="8"/>
    </row>
    <row r="5" spans="1:9" x14ac:dyDescent="0.3">
      <c r="A5" s="70">
        <v>1</v>
      </c>
      <c r="B5" s="9" t="s">
        <v>9</v>
      </c>
      <c r="C5" s="10">
        <v>500</v>
      </c>
      <c r="D5" s="10" t="s">
        <v>15</v>
      </c>
      <c r="E5" s="18"/>
      <c r="F5" s="18">
        <f>C5*E5</f>
        <v>0</v>
      </c>
      <c r="G5" s="56">
        <v>0.23</v>
      </c>
      <c r="H5" s="18">
        <f>F5*G5</f>
        <v>0</v>
      </c>
      <c r="I5" s="20">
        <f t="shared" ref="I5:I7" si="0">F5+H5</f>
        <v>0</v>
      </c>
    </row>
    <row r="6" spans="1:9" x14ac:dyDescent="0.3">
      <c r="A6" s="71">
        <f>A5+1</f>
        <v>2</v>
      </c>
      <c r="B6" s="9" t="s">
        <v>10</v>
      </c>
      <c r="C6" s="10">
        <v>500</v>
      </c>
      <c r="D6" s="10" t="s">
        <v>15</v>
      </c>
      <c r="E6" s="18"/>
      <c r="F6" s="18">
        <f>C6*E6</f>
        <v>0</v>
      </c>
      <c r="G6" s="56">
        <v>0.23</v>
      </c>
      <c r="H6" s="18">
        <f t="shared" ref="H6:H40" si="1">F6*G6</f>
        <v>0</v>
      </c>
      <c r="I6" s="20">
        <f t="shared" si="0"/>
        <v>0</v>
      </c>
    </row>
    <row r="7" spans="1:9" x14ac:dyDescent="0.3">
      <c r="A7" s="70">
        <v>3</v>
      </c>
      <c r="B7" s="12" t="s">
        <v>34</v>
      </c>
      <c r="C7" s="10">
        <v>300</v>
      </c>
      <c r="D7" s="10" t="s">
        <v>15</v>
      </c>
      <c r="E7" s="18"/>
      <c r="F7" s="18">
        <f>C7*E7</f>
        <v>0</v>
      </c>
      <c r="G7" s="56">
        <v>0.23</v>
      </c>
      <c r="H7" s="18">
        <f t="shared" si="1"/>
        <v>0</v>
      </c>
      <c r="I7" s="20">
        <f t="shared" si="0"/>
        <v>0</v>
      </c>
    </row>
    <row r="8" spans="1:9" ht="21.75" customHeight="1" x14ac:dyDescent="0.3">
      <c r="A8" s="72"/>
      <c r="B8" s="22" t="s">
        <v>11</v>
      </c>
      <c r="C8" s="11">
        <v>500</v>
      </c>
      <c r="D8" s="11"/>
      <c r="E8" s="19"/>
      <c r="F8" s="19"/>
      <c r="G8" s="57"/>
      <c r="H8" s="19"/>
      <c r="I8" s="21"/>
    </row>
    <row r="9" spans="1:9" x14ac:dyDescent="0.3">
      <c r="A9" s="70">
        <f>A7+1</f>
        <v>4</v>
      </c>
      <c r="B9" s="9" t="s">
        <v>12</v>
      </c>
      <c r="C9" s="10">
        <v>500</v>
      </c>
      <c r="D9" s="10" t="s">
        <v>15</v>
      </c>
      <c r="E9" s="18"/>
      <c r="F9" s="18">
        <f>C9*E9</f>
        <v>0</v>
      </c>
      <c r="G9" s="56">
        <v>0.23</v>
      </c>
      <c r="H9" s="18">
        <f t="shared" si="1"/>
        <v>0</v>
      </c>
      <c r="I9" s="20">
        <f t="shared" ref="I9:I12" si="2">F9+H9</f>
        <v>0</v>
      </c>
    </row>
    <row r="10" spans="1:9" ht="22.5" customHeight="1" x14ac:dyDescent="0.3">
      <c r="A10" s="70">
        <f>A9+1</f>
        <v>5</v>
      </c>
      <c r="B10" s="9" t="s">
        <v>13</v>
      </c>
      <c r="C10" s="10">
        <v>500</v>
      </c>
      <c r="D10" s="10" t="s">
        <v>15</v>
      </c>
      <c r="E10" s="18"/>
      <c r="F10" s="18">
        <f>C10*E10</f>
        <v>0</v>
      </c>
      <c r="G10" s="56">
        <v>0.23</v>
      </c>
      <c r="H10" s="18">
        <f t="shared" si="1"/>
        <v>0</v>
      </c>
      <c r="I10" s="20">
        <f t="shared" si="2"/>
        <v>0</v>
      </c>
    </row>
    <row r="11" spans="1:9" x14ac:dyDescent="0.3">
      <c r="A11" s="70">
        <f t="shared" ref="A11:A12" si="3">A10+1</f>
        <v>6</v>
      </c>
      <c r="B11" s="12" t="s">
        <v>32</v>
      </c>
      <c r="C11" s="10">
        <v>50</v>
      </c>
      <c r="D11" s="10" t="s">
        <v>15</v>
      </c>
      <c r="E11" s="18"/>
      <c r="F11" s="18">
        <f>C11*E11</f>
        <v>0</v>
      </c>
      <c r="G11" s="56">
        <v>0.23</v>
      </c>
      <c r="H11" s="18">
        <f t="shared" si="1"/>
        <v>0</v>
      </c>
      <c r="I11" s="20">
        <f t="shared" si="2"/>
        <v>0</v>
      </c>
    </row>
    <row r="12" spans="1:9" x14ac:dyDescent="0.3">
      <c r="A12" s="70">
        <f t="shared" si="3"/>
        <v>7</v>
      </c>
      <c r="B12" s="12" t="s">
        <v>33</v>
      </c>
      <c r="C12" s="10">
        <v>200</v>
      </c>
      <c r="D12" s="10" t="s">
        <v>15</v>
      </c>
      <c r="E12" s="18"/>
      <c r="F12" s="18">
        <f>C12*E12</f>
        <v>0</v>
      </c>
      <c r="G12" s="56">
        <v>0.23</v>
      </c>
      <c r="H12" s="18">
        <f t="shared" si="1"/>
        <v>0</v>
      </c>
      <c r="I12" s="20">
        <f t="shared" si="2"/>
        <v>0</v>
      </c>
    </row>
    <row r="13" spans="1:9" ht="23.25" customHeight="1" x14ac:dyDescent="0.3">
      <c r="A13" s="73"/>
      <c r="B13" s="42" t="s">
        <v>30</v>
      </c>
      <c r="C13" s="11"/>
      <c r="D13" s="11"/>
      <c r="E13" s="19"/>
      <c r="F13" s="19"/>
      <c r="G13" s="57"/>
      <c r="H13" s="19"/>
      <c r="I13" s="21"/>
    </row>
    <row r="14" spans="1:9" x14ac:dyDescent="0.3">
      <c r="A14" s="71">
        <f>A12+1</f>
        <v>8</v>
      </c>
      <c r="B14" s="12" t="s">
        <v>41</v>
      </c>
      <c r="C14" s="10">
        <v>20</v>
      </c>
      <c r="D14" s="10" t="s">
        <v>15</v>
      </c>
      <c r="E14" s="18"/>
      <c r="F14" s="18">
        <f t="shared" ref="F14:F22" si="4">C14*E14</f>
        <v>0</v>
      </c>
      <c r="G14" s="56">
        <v>0.23</v>
      </c>
      <c r="H14" s="18">
        <f t="shared" si="1"/>
        <v>0</v>
      </c>
      <c r="I14" s="20">
        <f t="shared" ref="I14" si="5">F14+H14</f>
        <v>0</v>
      </c>
    </row>
    <row r="15" spans="1:9" ht="26.4" x14ac:dyDescent="0.3">
      <c r="A15" s="71">
        <f>A14+1</f>
        <v>9</v>
      </c>
      <c r="B15" s="12" t="s">
        <v>43</v>
      </c>
      <c r="C15" s="10">
        <v>20</v>
      </c>
      <c r="D15" s="10" t="s">
        <v>15</v>
      </c>
      <c r="E15" s="18"/>
      <c r="F15" s="18">
        <f t="shared" si="4"/>
        <v>0</v>
      </c>
      <c r="G15" s="56">
        <v>0.23</v>
      </c>
      <c r="H15" s="18">
        <f t="shared" si="1"/>
        <v>0</v>
      </c>
      <c r="I15" s="20">
        <f>F15+H15</f>
        <v>0</v>
      </c>
    </row>
    <row r="16" spans="1:9" x14ac:dyDescent="0.3">
      <c r="A16" s="71">
        <f t="shared" ref="A16:A17" si="6">A15+1</f>
        <v>10</v>
      </c>
      <c r="B16" s="12" t="s">
        <v>42</v>
      </c>
      <c r="C16" s="10">
        <v>20</v>
      </c>
      <c r="D16" s="10" t="s">
        <v>15</v>
      </c>
      <c r="E16" s="18"/>
      <c r="F16" s="18">
        <f>C16*E16</f>
        <v>0</v>
      </c>
      <c r="G16" s="56">
        <v>0.23</v>
      </c>
      <c r="H16" s="18">
        <f t="shared" si="1"/>
        <v>0</v>
      </c>
      <c r="I16" s="20">
        <f>F16+H16</f>
        <v>0</v>
      </c>
    </row>
    <row r="17" spans="1:9" ht="26.4" x14ac:dyDescent="0.3">
      <c r="A17" s="71">
        <f t="shared" si="6"/>
        <v>11</v>
      </c>
      <c r="B17" s="44" t="s">
        <v>35</v>
      </c>
      <c r="C17" s="41">
        <v>200</v>
      </c>
      <c r="D17" s="10" t="s">
        <v>15</v>
      </c>
      <c r="E17" s="18"/>
      <c r="F17" s="18">
        <f t="shared" si="4"/>
        <v>0</v>
      </c>
      <c r="G17" s="56">
        <v>0.23</v>
      </c>
      <c r="H17" s="18">
        <f t="shared" si="1"/>
        <v>0</v>
      </c>
      <c r="I17" s="20">
        <f t="shared" ref="I17:I22" si="7">F17+H17</f>
        <v>0</v>
      </c>
    </row>
    <row r="18" spans="1:9" ht="26.4" x14ac:dyDescent="0.3">
      <c r="A18" s="71">
        <f t="shared" ref="A18:A22" si="8">A17+1</f>
        <v>12</v>
      </c>
      <c r="B18" s="44" t="s">
        <v>36</v>
      </c>
      <c r="C18" s="41">
        <v>200</v>
      </c>
      <c r="D18" s="10" t="s">
        <v>15</v>
      </c>
      <c r="E18" s="18"/>
      <c r="F18" s="18">
        <f t="shared" si="4"/>
        <v>0</v>
      </c>
      <c r="G18" s="56">
        <v>0.23</v>
      </c>
      <c r="H18" s="18">
        <f t="shared" si="1"/>
        <v>0</v>
      </c>
      <c r="I18" s="20">
        <f t="shared" si="7"/>
        <v>0</v>
      </c>
    </row>
    <row r="19" spans="1:9" x14ac:dyDescent="0.3">
      <c r="A19" s="71">
        <f t="shared" si="8"/>
        <v>13</v>
      </c>
      <c r="B19" s="44" t="s">
        <v>44</v>
      </c>
      <c r="C19" s="41">
        <v>600</v>
      </c>
      <c r="D19" s="10" t="s">
        <v>15</v>
      </c>
      <c r="E19" s="18"/>
      <c r="F19" s="18">
        <f t="shared" si="4"/>
        <v>0</v>
      </c>
      <c r="G19" s="56">
        <v>0.23</v>
      </c>
      <c r="H19" s="18">
        <f t="shared" si="1"/>
        <v>0</v>
      </c>
      <c r="I19" s="20">
        <f t="shared" si="7"/>
        <v>0</v>
      </c>
    </row>
    <row r="20" spans="1:9" ht="26.4" x14ac:dyDescent="0.3">
      <c r="A20" s="71">
        <f t="shared" si="8"/>
        <v>14</v>
      </c>
      <c r="B20" s="44" t="s">
        <v>37</v>
      </c>
      <c r="C20" s="41">
        <v>600</v>
      </c>
      <c r="D20" s="10" t="s">
        <v>15</v>
      </c>
      <c r="E20" s="18"/>
      <c r="F20" s="18">
        <f t="shared" si="4"/>
        <v>0</v>
      </c>
      <c r="G20" s="56">
        <v>0.23</v>
      </c>
      <c r="H20" s="18">
        <f t="shared" si="1"/>
        <v>0</v>
      </c>
      <c r="I20" s="20">
        <f t="shared" si="7"/>
        <v>0</v>
      </c>
    </row>
    <row r="21" spans="1:9" ht="26.4" x14ac:dyDescent="0.3">
      <c r="A21" s="71">
        <f t="shared" si="8"/>
        <v>15</v>
      </c>
      <c r="B21" s="44" t="s">
        <v>38</v>
      </c>
      <c r="C21" s="41">
        <v>8</v>
      </c>
      <c r="D21" s="10" t="s">
        <v>14</v>
      </c>
      <c r="E21" s="18"/>
      <c r="F21" s="18">
        <f t="shared" si="4"/>
        <v>0</v>
      </c>
      <c r="G21" s="56">
        <v>0.23</v>
      </c>
      <c r="H21" s="18">
        <f t="shared" si="1"/>
        <v>0</v>
      </c>
      <c r="I21" s="20">
        <f t="shared" si="7"/>
        <v>0</v>
      </c>
    </row>
    <row r="22" spans="1:9" ht="26.4" x14ac:dyDescent="0.3">
      <c r="A22" s="71">
        <f t="shared" si="8"/>
        <v>16</v>
      </c>
      <c r="B22" s="44" t="s">
        <v>40</v>
      </c>
      <c r="C22" s="41">
        <v>3</v>
      </c>
      <c r="D22" s="10" t="s">
        <v>15</v>
      </c>
      <c r="E22" s="18"/>
      <c r="F22" s="18">
        <f t="shared" si="4"/>
        <v>0</v>
      </c>
      <c r="G22" s="56">
        <v>0.23</v>
      </c>
      <c r="H22" s="18">
        <f t="shared" si="1"/>
        <v>0</v>
      </c>
      <c r="I22" s="20">
        <f t="shared" si="7"/>
        <v>0</v>
      </c>
    </row>
    <row r="23" spans="1:9" ht="20.25" customHeight="1" x14ac:dyDescent="0.3">
      <c r="A23" s="74"/>
      <c r="B23" s="43" t="s">
        <v>16</v>
      </c>
      <c r="C23" s="13"/>
      <c r="D23" s="14"/>
      <c r="E23" s="23"/>
      <c r="F23" s="19"/>
      <c r="G23" s="58"/>
      <c r="H23" s="19"/>
      <c r="I23" s="21"/>
    </row>
    <row r="24" spans="1:9" x14ac:dyDescent="0.3">
      <c r="A24" s="71">
        <v>17</v>
      </c>
      <c r="B24" s="12" t="s">
        <v>50</v>
      </c>
      <c r="C24" s="10">
        <v>100</v>
      </c>
      <c r="D24" s="1" t="s">
        <v>17</v>
      </c>
      <c r="E24" s="18"/>
      <c r="F24" s="18">
        <f t="shared" ref="F24:F37" si="9">C24*E24</f>
        <v>0</v>
      </c>
      <c r="G24" s="56">
        <v>0.23</v>
      </c>
      <c r="H24" s="18">
        <f t="shared" si="1"/>
        <v>0</v>
      </c>
      <c r="I24" s="20">
        <f t="shared" ref="I24:I37" si="10">F24+H24</f>
        <v>0</v>
      </c>
    </row>
    <row r="25" spans="1:9" x14ac:dyDescent="0.3">
      <c r="A25" s="71">
        <v>18</v>
      </c>
      <c r="B25" s="12" t="s">
        <v>51</v>
      </c>
      <c r="C25" s="10">
        <v>100</v>
      </c>
      <c r="D25" s="1" t="s">
        <v>17</v>
      </c>
      <c r="E25" s="18"/>
      <c r="F25" s="18">
        <f t="shared" si="9"/>
        <v>0</v>
      </c>
      <c r="G25" s="56">
        <v>0.23</v>
      </c>
      <c r="H25" s="18">
        <f t="shared" si="1"/>
        <v>0</v>
      </c>
      <c r="I25" s="20">
        <f t="shared" si="10"/>
        <v>0</v>
      </c>
    </row>
    <row r="26" spans="1:9" ht="26.4" x14ac:dyDescent="0.3">
      <c r="A26" s="71">
        <v>19</v>
      </c>
      <c r="B26" s="12" t="s">
        <v>52</v>
      </c>
      <c r="C26" s="10">
        <v>10</v>
      </c>
      <c r="D26" s="1" t="s">
        <v>17</v>
      </c>
      <c r="E26" s="18"/>
      <c r="F26" s="18">
        <f t="shared" si="9"/>
        <v>0</v>
      </c>
      <c r="G26" s="56">
        <v>0.23</v>
      </c>
      <c r="H26" s="18">
        <f t="shared" si="1"/>
        <v>0</v>
      </c>
      <c r="I26" s="20">
        <f t="shared" si="10"/>
        <v>0</v>
      </c>
    </row>
    <row r="27" spans="1:9" x14ac:dyDescent="0.3">
      <c r="A27" s="71">
        <v>20</v>
      </c>
      <c r="B27" s="12" t="s">
        <v>45</v>
      </c>
      <c r="C27" s="10">
        <v>300</v>
      </c>
      <c r="D27" s="1" t="s">
        <v>17</v>
      </c>
      <c r="E27" s="18"/>
      <c r="F27" s="18">
        <f t="shared" si="9"/>
        <v>0</v>
      </c>
      <c r="G27" s="56">
        <v>0.23</v>
      </c>
      <c r="H27" s="18">
        <f t="shared" si="1"/>
        <v>0</v>
      </c>
      <c r="I27" s="20">
        <f t="shared" si="10"/>
        <v>0</v>
      </c>
    </row>
    <row r="28" spans="1:9" x14ac:dyDescent="0.3">
      <c r="A28" s="71">
        <f t="shared" ref="A28:A37" si="11">A27+1</f>
        <v>21</v>
      </c>
      <c r="B28" s="12" t="s">
        <v>46</v>
      </c>
      <c r="C28" s="10">
        <v>100</v>
      </c>
      <c r="D28" s="1" t="s">
        <v>17</v>
      </c>
      <c r="E28" s="18"/>
      <c r="F28" s="18">
        <f t="shared" si="9"/>
        <v>0</v>
      </c>
      <c r="G28" s="56">
        <v>0.23</v>
      </c>
      <c r="H28" s="18">
        <f t="shared" si="1"/>
        <v>0</v>
      </c>
      <c r="I28" s="20">
        <f t="shared" si="10"/>
        <v>0</v>
      </c>
    </row>
    <row r="29" spans="1:9" ht="26.4" x14ac:dyDescent="0.3">
      <c r="A29" s="71">
        <f t="shared" si="11"/>
        <v>22</v>
      </c>
      <c r="B29" s="12" t="s">
        <v>18</v>
      </c>
      <c r="C29" s="10">
        <v>200</v>
      </c>
      <c r="D29" s="1" t="s">
        <v>17</v>
      </c>
      <c r="E29" s="18"/>
      <c r="F29" s="18">
        <f t="shared" si="9"/>
        <v>0</v>
      </c>
      <c r="G29" s="56">
        <v>0.23</v>
      </c>
      <c r="H29" s="18">
        <f t="shared" si="1"/>
        <v>0</v>
      </c>
      <c r="I29" s="20">
        <f t="shared" si="10"/>
        <v>0</v>
      </c>
    </row>
    <row r="30" spans="1:9" ht="26.4" x14ac:dyDescent="0.3">
      <c r="A30" s="71">
        <f t="shared" si="11"/>
        <v>23</v>
      </c>
      <c r="B30" s="12" t="s">
        <v>19</v>
      </c>
      <c r="C30" s="10">
        <v>100</v>
      </c>
      <c r="D30" s="1" t="s">
        <v>17</v>
      </c>
      <c r="E30" s="18"/>
      <c r="F30" s="18">
        <f t="shared" si="9"/>
        <v>0</v>
      </c>
      <c r="G30" s="56">
        <v>0.23</v>
      </c>
      <c r="H30" s="18">
        <f t="shared" si="1"/>
        <v>0</v>
      </c>
      <c r="I30" s="20">
        <f t="shared" si="10"/>
        <v>0</v>
      </c>
    </row>
    <row r="31" spans="1:9" x14ac:dyDescent="0.3">
      <c r="A31" s="71">
        <f t="shared" si="11"/>
        <v>24</v>
      </c>
      <c r="B31" s="46" t="s">
        <v>21</v>
      </c>
      <c r="C31" s="10">
        <v>20</v>
      </c>
      <c r="D31" s="1" t="s">
        <v>17</v>
      </c>
      <c r="E31" s="18"/>
      <c r="F31" s="18">
        <f t="shared" si="9"/>
        <v>0</v>
      </c>
      <c r="G31" s="56">
        <v>0.23</v>
      </c>
      <c r="H31" s="18">
        <f t="shared" si="1"/>
        <v>0</v>
      </c>
      <c r="I31" s="20">
        <f t="shared" si="10"/>
        <v>0</v>
      </c>
    </row>
    <row r="32" spans="1:9" x14ac:dyDescent="0.3">
      <c r="A32" s="71">
        <f t="shared" si="11"/>
        <v>25</v>
      </c>
      <c r="B32" s="46" t="s">
        <v>22</v>
      </c>
      <c r="C32" s="10">
        <v>20</v>
      </c>
      <c r="D32" s="1" t="s">
        <v>17</v>
      </c>
      <c r="E32" s="18"/>
      <c r="F32" s="18">
        <f t="shared" si="9"/>
        <v>0</v>
      </c>
      <c r="G32" s="56">
        <v>0.23</v>
      </c>
      <c r="H32" s="18">
        <f t="shared" si="1"/>
        <v>0</v>
      </c>
      <c r="I32" s="20">
        <f t="shared" si="10"/>
        <v>0</v>
      </c>
    </row>
    <row r="33" spans="1:13" ht="19.5" customHeight="1" x14ac:dyDescent="0.3">
      <c r="A33" s="71">
        <f t="shared" si="11"/>
        <v>26</v>
      </c>
      <c r="B33" s="15" t="s">
        <v>25</v>
      </c>
      <c r="C33" s="10">
        <v>12</v>
      </c>
      <c r="D33" s="10" t="s">
        <v>20</v>
      </c>
      <c r="E33" s="18"/>
      <c r="F33" s="18">
        <f t="shared" si="9"/>
        <v>0</v>
      </c>
      <c r="G33" s="56">
        <v>0.23</v>
      </c>
      <c r="H33" s="18">
        <f t="shared" si="1"/>
        <v>0</v>
      </c>
      <c r="I33" s="20">
        <f t="shared" si="10"/>
        <v>0</v>
      </c>
    </row>
    <row r="34" spans="1:13" ht="28.8" x14ac:dyDescent="0.3">
      <c r="A34" s="71">
        <f t="shared" si="11"/>
        <v>27</v>
      </c>
      <c r="B34" s="15" t="s">
        <v>23</v>
      </c>
      <c r="C34" s="10">
        <v>2</v>
      </c>
      <c r="D34" s="1" t="s">
        <v>5</v>
      </c>
      <c r="E34" s="18"/>
      <c r="F34" s="18">
        <f t="shared" si="9"/>
        <v>0</v>
      </c>
      <c r="G34" s="56">
        <v>0.23</v>
      </c>
      <c r="H34" s="18">
        <f t="shared" si="1"/>
        <v>0</v>
      </c>
      <c r="I34" s="20">
        <f t="shared" si="10"/>
        <v>0</v>
      </c>
    </row>
    <row r="35" spans="1:13" x14ac:dyDescent="0.3">
      <c r="A35" s="71">
        <f t="shared" si="11"/>
        <v>28</v>
      </c>
      <c r="B35" s="16" t="s">
        <v>47</v>
      </c>
      <c r="C35" s="10">
        <v>20</v>
      </c>
      <c r="D35" s="1" t="s">
        <v>17</v>
      </c>
      <c r="E35" s="18"/>
      <c r="F35" s="18">
        <f t="shared" si="9"/>
        <v>0</v>
      </c>
      <c r="G35" s="56">
        <v>0.23</v>
      </c>
      <c r="H35" s="18">
        <f t="shared" si="1"/>
        <v>0</v>
      </c>
      <c r="I35" s="20">
        <f t="shared" si="10"/>
        <v>0</v>
      </c>
    </row>
    <row r="36" spans="1:13" ht="28.8" x14ac:dyDescent="0.3">
      <c r="A36" s="71">
        <f t="shared" si="11"/>
        <v>29</v>
      </c>
      <c r="B36" s="15" t="s">
        <v>31</v>
      </c>
      <c r="C36" s="10">
        <v>2</v>
      </c>
      <c r="D36" s="1" t="s">
        <v>20</v>
      </c>
      <c r="E36" s="18"/>
      <c r="F36" s="18">
        <f t="shared" si="9"/>
        <v>0</v>
      </c>
      <c r="G36" s="56">
        <v>0.23</v>
      </c>
      <c r="H36" s="18">
        <f t="shared" si="1"/>
        <v>0</v>
      </c>
      <c r="I36" s="20">
        <f t="shared" si="10"/>
        <v>0</v>
      </c>
    </row>
    <row r="37" spans="1:13" x14ac:dyDescent="0.3">
      <c r="A37" s="71">
        <f t="shared" si="11"/>
        <v>30</v>
      </c>
      <c r="B37" s="16" t="s">
        <v>39</v>
      </c>
      <c r="C37" s="10">
        <v>60</v>
      </c>
      <c r="D37" s="1" t="s">
        <v>17</v>
      </c>
      <c r="E37" s="18"/>
      <c r="F37" s="18">
        <f t="shared" si="9"/>
        <v>0</v>
      </c>
      <c r="G37" s="56">
        <v>0.23</v>
      </c>
      <c r="H37" s="18">
        <f t="shared" si="1"/>
        <v>0</v>
      </c>
      <c r="I37" s="20">
        <f t="shared" si="10"/>
        <v>0</v>
      </c>
    </row>
    <row r="38" spans="1:13" ht="18.75" customHeight="1" x14ac:dyDescent="0.3">
      <c r="A38" s="72"/>
      <c r="B38" s="35" t="s">
        <v>26</v>
      </c>
      <c r="C38" s="36"/>
      <c r="D38" s="37"/>
      <c r="E38" s="38"/>
      <c r="F38" s="19"/>
      <c r="G38" s="59"/>
      <c r="H38" s="38"/>
      <c r="I38" s="21"/>
    </row>
    <row r="39" spans="1:13" x14ac:dyDescent="0.3">
      <c r="A39" s="71">
        <v>31</v>
      </c>
      <c r="B39" s="45" t="s">
        <v>28</v>
      </c>
      <c r="C39" s="32">
        <v>1200</v>
      </c>
      <c r="D39" s="33" t="s">
        <v>15</v>
      </c>
      <c r="E39" s="34"/>
      <c r="F39" s="18">
        <f>C39*E39</f>
        <v>0</v>
      </c>
      <c r="G39" s="56">
        <v>0.23</v>
      </c>
      <c r="H39" s="18">
        <f t="shared" si="1"/>
        <v>0</v>
      </c>
      <c r="I39" s="20">
        <f>F39+H39</f>
        <v>0</v>
      </c>
    </row>
    <row r="40" spans="1:13" x14ac:dyDescent="0.3">
      <c r="A40" s="71">
        <f>A39+1</f>
        <v>32</v>
      </c>
      <c r="B40" s="45" t="s">
        <v>27</v>
      </c>
      <c r="C40" s="32">
        <v>2850</v>
      </c>
      <c r="D40" s="33" t="s">
        <v>15</v>
      </c>
      <c r="E40" s="34"/>
      <c r="F40" s="18">
        <f>C40*E40</f>
        <v>0</v>
      </c>
      <c r="G40" s="56">
        <v>0.23</v>
      </c>
      <c r="H40" s="18">
        <f t="shared" si="1"/>
        <v>0</v>
      </c>
      <c r="I40" s="20">
        <f>F40+H40</f>
        <v>0</v>
      </c>
    </row>
    <row r="41" spans="1:13" ht="22.5" customHeight="1" thickBot="1" x14ac:dyDescent="0.35">
      <c r="A41" s="62" t="s">
        <v>24</v>
      </c>
      <c r="B41" s="63"/>
      <c r="C41" s="17"/>
      <c r="D41" s="17"/>
      <c r="E41" s="17"/>
      <c r="F41" s="39">
        <f>SUM(F5:F40)</f>
        <v>0</v>
      </c>
      <c r="G41" s="60"/>
      <c r="H41" s="39">
        <f>SUM(H5:H40)</f>
        <v>0</v>
      </c>
      <c r="I41" s="40">
        <f>SUM(I5:I40)</f>
        <v>0</v>
      </c>
    </row>
    <row r="42" spans="1:13" x14ac:dyDescent="0.3">
      <c r="A42" s="28"/>
      <c r="B42" s="47"/>
      <c r="C42" s="48"/>
      <c r="D42" s="49"/>
      <c r="E42" s="50"/>
      <c r="F42" s="51"/>
      <c r="G42" s="50"/>
      <c r="H42" s="30"/>
      <c r="I42" s="31"/>
      <c r="J42" s="26"/>
      <c r="L42" s="26"/>
      <c r="M42" s="26"/>
    </row>
    <row r="43" spans="1:13" x14ac:dyDescent="0.3">
      <c r="A43" s="29"/>
      <c r="B43" s="52"/>
      <c r="C43" s="48"/>
      <c r="D43" s="49"/>
      <c r="E43" s="50"/>
      <c r="F43" s="51"/>
      <c r="G43" s="50"/>
      <c r="H43" s="29"/>
      <c r="I43" s="29"/>
    </row>
    <row r="44" spans="1:13" x14ac:dyDescent="0.3">
      <c r="A44" s="69" t="s">
        <v>54</v>
      </c>
      <c r="B44" s="69"/>
      <c r="C44" s="69"/>
      <c r="D44" s="69"/>
      <c r="E44" s="69"/>
      <c r="F44" s="69"/>
      <c r="G44" s="69"/>
      <c r="H44" s="69"/>
      <c r="I44" s="69"/>
      <c r="J44" s="61"/>
      <c r="L44" s="26"/>
    </row>
    <row r="45" spans="1:13" ht="9.6" customHeigh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26"/>
      <c r="L45" s="26"/>
    </row>
    <row r="46" spans="1:13" x14ac:dyDescent="0.3">
      <c r="A46" s="28"/>
      <c r="B46" s="52"/>
      <c r="C46" s="48"/>
      <c r="D46" s="49"/>
      <c r="E46" s="50"/>
      <c r="F46" s="51"/>
      <c r="G46" s="50"/>
      <c r="H46" s="30"/>
      <c r="I46" s="29"/>
    </row>
    <row r="47" spans="1:13" x14ac:dyDescent="0.3">
      <c r="A47" s="28"/>
      <c r="B47" s="52"/>
      <c r="C47" s="48"/>
      <c r="D47" s="49"/>
      <c r="E47" s="50"/>
      <c r="F47" s="51"/>
      <c r="G47" s="50"/>
      <c r="H47" s="30"/>
      <c r="I47" s="29"/>
    </row>
    <row r="48" spans="1:13" x14ac:dyDescent="0.3">
      <c r="A48" s="28"/>
      <c r="B48" s="52"/>
      <c r="C48" s="48"/>
      <c r="D48" s="53"/>
      <c r="E48" s="54"/>
      <c r="F48" s="55"/>
      <c r="G48" s="54"/>
      <c r="H48" s="30"/>
      <c r="I48" s="31"/>
      <c r="J48" s="26"/>
      <c r="L48" s="26"/>
    </row>
    <row r="49" spans="1:12" x14ac:dyDescent="0.3">
      <c r="A49" s="27"/>
      <c r="H49" s="24"/>
      <c r="I49" s="25"/>
      <c r="J49" s="26"/>
      <c r="L49" s="26"/>
    </row>
  </sheetData>
  <mergeCells count="4">
    <mergeCell ref="A41:B41"/>
    <mergeCell ref="A1:C1"/>
    <mergeCell ref="A2:H2"/>
    <mergeCell ref="A44:I4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Anna Wieczorek</cp:lastModifiedBy>
  <cp:lastPrinted>2023-03-01T06:48:11Z</cp:lastPrinted>
  <dcterms:created xsi:type="dcterms:W3CDTF">2019-01-14T20:01:29Z</dcterms:created>
  <dcterms:modified xsi:type="dcterms:W3CDTF">2023-04-24T07:24:34Z</dcterms:modified>
</cp:coreProperties>
</file>