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27795" windowHeight="11385"/>
  </bookViews>
  <sheets>
    <sheet name="akcesoria do sprzątania" sheetId="1" r:id="rId1"/>
  </sheets>
  <calcPr calcId="145621"/>
</workbook>
</file>

<file path=xl/calcChain.xml><?xml version="1.0" encoding="utf-8"?>
<calcChain xmlns="http://schemas.openxmlformats.org/spreadsheetml/2006/main">
  <c r="G58" i="1" l="1"/>
  <c r="I58" i="1" s="1"/>
  <c r="G57" i="1"/>
  <c r="I57" i="1" s="1"/>
  <c r="G56" i="1"/>
  <c r="I56" i="1" s="1"/>
  <c r="G55" i="1" l="1"/>
  <c r="I55" i="1" s="1"/>
  <c r="G54" i="1" l="1"/>
  <c r="I54" i="1" s="1"/>
  <c r="G53" i="1"/>
  <c r="I53" i="1" s="1"/>
  <c r="G52" i="1"/>
  <c r="I52" i="1" s="1"/>
  <c r="G51" i="1"/>
  <c r="G50" i="1"/>
  <c r="I50" i="1" s="1"/>
  <c r="G49" i="1"/>
  <c r="I49" i="1" s="1"/>
  <c r="G48" i="1"/>
  <c r="I48" i="1" s="1"/>
  <c r="G47" i="1"/>
  <c r="I47" i="1" s="1"/>
  <c r="G46" i="1"/>
  <c r="I46" i="1" s="1"/>
  <c r="G45" i="1"/>
  <c r="I45" i="1" s="1"/>
  <c r="G44" i="1"/>
  <c r="I44" i="1" s="1"/>
  <c r="G43" i="1"/>
  <c r="I43" i="1" s="1"/>
  <c r="G42" i="1"/>
  <c r="I42" i="1" s="1"/>
  <c r="G41" i="1"/>
  <c r="I41" i="1" s="1"/>
  <c r="G40" i="1"/>
  <c r="I40" i="1" s="1"/>
  <c r="G39" i="1"/>
  <c r="I39" i="1" s="1"/>
  <c r="G38" i="1"/>
  <c r="I38" i="1" s="1"/>
  <c r="G37" i="1"/>
  <c r="I37" i="1" s="1"/>
  <c r="G36" i="1"/>
  <c r="I36" i="1" s="1"/>
  <c r="G35" i="1"/>
  <c r="I35" i="1" s="1"/>
  <c r="G34" i="1"/>
  <c r="I34" i="1" s="1"/>
  <c r="G33" i="1"/>
  <c r="I33" i="1" s="1"/>
  <c r="G32" i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G8" i="1"/>
  <c r="I8" i="1" s="1"/>
  <c r="G7" i="1"/>
  <c r="I7" i="1" s="1"/>
  <c r="G6" i="1"/>
  <c r="I51" i="1" l="1"/>
  <c r="G59" i="1"/>
  <c r="I6" i="1"/>
  <c r="I59" i="1" l="1"/>
</calcChain>
</file>

<file path=xl/sharedStrings.xml><?xml version="1.0" encoding="utf-8"?>
<sst xmlns="http://schemas.openxmlformats.org/spreadsheetml/2006/main" count="82" uniqueCount="69">
  <si>
    <t>lp.</t>
  </si>
  <si>
    <t>Akcesoria do sprzątania</t>
  </si>
  <si>
    <t>stawka podatku VAT (%)</t>
  </si>
  <si>
    <t>nie dotyczy</t>
  </si>
  <si>
    <t>Kosz na śmieci uchylny, 50 l</t>
  </si>
  <si>
    <t>Kosz na śmieci uchylny Curver, 50 l</t>
  </si>
  <si>
    <t>Kosz na śmieci uchylny, 5l</t>
  </si>
  <si>
    <t xml:space="preserve">Kosz na śmieci uchylny, 10 l  </t>
  </si>
  <si>
    <t>Wiadro bez pokrywki, 5 l</t>
  </si>
  <si>
    <t>Wiadro prostokątne z wyciskaczem z grubego plastiku, 12 l</t>
  </si>
  <si>
    <t>Miotła sorgo z kijem 120-130 cm</t>
  </si>
  <si>
    <t>Miotła brzozowa, 80-100 cm</t>
  </si>
  <si>
    <t>Zmiotka z szufelką z gumką</t>
  </si>
  <si>
    <t>Szczotka do WC z pojemnikiem</t>
  </si>
  <si>
    <t>Szczotka do szorowania żelazko</t>
  </si>
  <si>
    <t>Druciak metalowy duży, 40 g</t>
  </si>
  <si>
    <t>Wkład zapachowy do pisuaru</t>
  </si>
  <si>
    <t>Ścierka ostra (kolorowe paski)</t>
  </si>
  <si>
    <t>Ścierka biała, bawełna, 60x70 cm</t>
  </si>
  <si>
    <t>Ścierka biała, bawełna, rozmiar 70x80 cm</t>
  </si>
  <si>
    <t>Ścierka z włókniny, 50x60 cm</t>
  </si>
  <si>
    <r>
      <t xml:space="preserve">Ścierka uniwersalna z mikrofibry, 50x60 cm, </t>
    </r>
    <r>
      <rPr>
        <b/>
        <sz val="11"/>
        <color theme="1"/>
        <rFont val="Calibri"/>
        <family val="2"/>
        <charset val="238"/>
        <scheme val="minor"/>
      </rPr>
      <t>min. 250 g</t>
    </r>
  </si>
  <si>
    <r>
      <t xml:space="preserve">Ściereczki domowe RAVI extra grube 38x40 </t>
    </r>
    <r>
      <rPr>
        <b/>
        <sz val="11"/>
        <color theme="1"/>
        <rFont val="Calibri"/>
        <family val="2"/>
        <charset val="238"/>
        <scheme val="minor"/>
      </rPr>
      <t>(opakowanie 3 szt.)</t>
    </r>
  </si>
  <si>
    <r>
      <t xml:space="preserve">Gąbka do naczyń, duża </t>
    </r>
    <r>
      <rPr>
        <b/>
        <sz val="11"/>
        <color theme="1"/>
        <rFont val="Calibri"/>
        <family val="2"/>
        <charset val="238"/>
        <scheme val="minor"/>
      </rPr>
      <t>(opakowanie 5 szt.)</t>
    </r>
  </si>
  <si>
    <t>Rękawice gumowe, gospodarcze, MASTER (S,M,L)</t>
  </si>
  <si>
    <t>Rękawice nitrylowe, pakowane po 100 szt. (S,M,L)</t>
  </si>
  <si>
    <t>Kij aluminiowy do stelaża SPEEDY, 140 cm/160 cm</t>
  </si>
  <si>
    <t>Wkład - mop pętelkowy z zakładkami OPTIMUM, 40 cm (Merida)</t>
  </si>
  <si>
    <t>Gwintowany trzonek, kij drewniany 140 cm - 160 cm</t>
  </si>
  <si>
    <t>Szczotka drewniana, 30 cm</t>
  </si>
  <si>
    <t>Gwintowany trzonek, kij drewniany z gwintem, 120 cm</t>
  </si>
  <si>
    <t>Szczotka drewniana 30 cm z kijem drewnianym 120 cm</t>
  </si>
  <si>
    <t>Zestaw Vileda Mocio 3 Action (mop z kijem,wiaderko 10 l z wyciskaczem)</t>
  </si>
  <si>
    <t>Vileda - wkład do mopa paskowego 3 Action Velour</t>
  </si>
  <si>
    <t>Vileda Ultramax mikrofibra wkład do mopa płaskiego</t>
  </si>
  <si>
    <t>suma</t>
  </si>
  <si>
    <t>Ścierka z wiskozy pomarańczowa, 50x60 cm</t>
  </si>
  <si>
    <r>
      <t xml:space="preserve">Ścierka z mikrofibry MASTER UNIMA (30 x30 cm) </t>
    </r>
    <r>
      <rPr>
        <b/>
        <sz val="11"/>
        <color indexed="8"/>
        <rFont val="Calibri"/>
        <family val="2"/>
        <charset val="238"/>
        <scheme val="minor"/>
      </rPr>
      <t xml:space="preserve">lub </t>
    </r>
    <r>
      <rPr>
        <sz val="11"/>
        <color indexed="8"/>
        <rFont val="Calibri"/>
        <family val="2"/>
        <charset val="238"/>
        <scheme val="minor"/>
      </rPr>
      <t>ścierka uniwersalna z mikrofibry MMS (30x30 cm)</t>
    </r>
  </si>
  <si>
    <t>Postępowanie nr KA-DZP.362.2.33.2020</t>
  </si>
  <si>
    <r>
      <t xml:space="preserve">Pad maszynowy </t>
    </r>
    <r>
      <rPr>
        <sz val="11"/>
        <color theme="1"/>
        <rFont val="Calibri"/>
        <family val="2"/>
        <charset val="238"/>
        <scheme val="minor"/>
      </rPr>
      <t>z melaniny, 20 cali</t>
    </r>
  </si>
  <si>
    <r>
      <t xml:space="preserve">Wkład-mop pętelkowy Speedy DUO, 40 cm </t>
    </r>
    <r>
      <rPr>
        <b/>
        <sz val="11"/>
        <color theme="1"/>
        <rFont val="Calibri"/>
        <family val="2"/>
        <charset val="238"/>
        <scheme val="minor"/>
      </rPr>
      <t>(do stelaża z poz. nr 30)</t>
    </r>
  </si>
  <si>
    <r>
      <t xml:space="preserve">Wkład-mop z mikrofibry DUO, 40 cm </t>
    </r>
    <r>
      <rPr>
        <b/>
        <sz val="11"/>
        <color theme="1"/>
        <rFont val="Calibri"/>
        <family val="2"/>
        <charset val="238"/>
        <scheme val="minor"/>
      </rPr>
      <t>(do stelaża z poz. nr 30)</t>
    </r>
  </si>
  <si>
    <r>
      <t xml:space="preserve">Wkład-mop pętelkowy DUO, 50 cm </t>
    </r>
    <r>
      <rPr>
        <b/>
        <sz val="11"/>
        <color theme="1"/>
        <rFont val="Calibri"/>
        <family val="2"/>
        <charset val="238"/>
        <scheme val="minor"/>
      </rPr>
      <t>(do stelaża z poz. nr 31)</t>
    </r>
  </si>
  <si>
    <r>
      <t xml:space="preserve">Wkład-mop z mikrofibry DUO, 50 cm </t>
    </r>
    <r>
      <rPr>
        <b/>
        <sz val="11"/>
        <color theme="1"/>
        <rFont val="Calibri"/>
        <family val="2"/>
        <charset val="238"/>
        <scheme val="minor"/>
      </rPr>
      <t>(do stelaża z poz. nr 31)</t>
    </r>
  </si>
  <si>
    <t xml:space="preserve">* System mocowania DUO (pasuje do uchwytów płaskich kieszeniowych i uchwytów zapinanych typu Speedy) </t>
  </si>
  <si>
    <t>Szczotka drewniana 50 cm z kijem drewnianym 140 cm - 160 cm</t>
  </si>
  <si>
    <t>Wózek do sprzątania Merida, dwuwiadrowy, wiadro po 20 l, chromowany, koszyk metalowy</t>
  </si>
  <si>
    <t>Szczotka drewniana 30 cm z kijem drewnianym 140 cm - 160 cm</t>
  </si>
  <si>
    <t>Szczotka drewniana 70 cm z kijem drewnianym 120 cm</t>
  </si>
  <si>
    <r>
      <t xml:space="preserve">Mop sznurkowy bawełniany z gwintem standardowym, długość sznurka 30 cm, </t>
    </r>
    <r>
      <rPr>
        <b/>
        <sz val="11"/>
        <color theme="1"/>
        <rFont val="Calibri"/>
        <family val="2"/>
        <charset val="238"/>
        <scheme val="minor"/>
      </rPr>
      <t>min 240 g</t>
    </r>
  </si>
  <si>
    <t>Producent/nazwa handlowa produktu</t>
  </si>
  <si>
    <t>Stelaż mopa SPEEDY dwusystemowy FILMOP 8116/CLEANPRO, 40 cm</t>
  </si>
  <si>
    <t>Stelaż mopa SPEEDY dwusystemowy FILMOP 8125/CLEANPRO, 50 cm</t>
  </si>
  <si>
    <t>Podpis czytelny (lub podpis nieczytelny wraz z pieczątką imienną) osób wskazanych w dokumencie uprawniającym do występowania w obrocie prawnym lub posiadających pełnomocnictwo</t>
  </si>
  <si>
    <t>……………………………………………………………………………………………………………………………………………………………..</t>
  </si>
  <si>
    <t>szt./opakowania</t>
  </si>
  <si>
    <t>cena jednostkowa netto</t>
  </si>
  <si>
    <t>wartość netto</t>
  </si>
  <si>
    <t>wartość brutto</t>
  </si>
  <si>
    <t>Kosz na śmieci uchylny, 25 l</t>
  </si>
  <si>
    <t>Kosz na śmieci uchylny, 15 l</t>
  </si>
  <si>
    <t>Wiadro bez pokrywki, 15 l</t>
  </si>
  <si>
    <t xml:space="preserve">Kosz na śmieci uchylny Curver, 25 l </t>
  </si>
  <si>
    <t>Szczotka do usuwania pajęczyn (szerokość min. 25 cm) z aluminiowym kijem teleskopowym zakończonym z jednej strony  końcówką z gwintem (max. długość  po rozłożeniu min. 400 cm)</t>
  </si>
  <si>
    <t>Wiadro Vileda 13 l z wyciskaczem do mopa</t>
  </si>
  <si>
    <t>Mop z kijem Vileda SuperMocio 3 Action Velour</t>
  </si>
  <si>
    <r>
      <t xml:space="preserve">Kosze systemowe do sortowania śmieci z możliwością ustawiania w pionie Prosperplast, </t>
    </r>
    <r>
      <rPr>
        <b/>
        <sz val="11"/>
        <color rgb="FFFF0000"/>
        <rFont val="Calibri"/>
        <family val="2"/>
        <charset val="238"/>
        <scheme val="minor"/>
      </rPr>
      <t>zestaw 4x 25 l</t>
    </r>
  </si>
  <si>
    <t>……………………………….. dnia …………………………..</t>
  </si>
  <si>
    <r>
      <rPr>
        <b/>
        <sz val="11"/>
        <color rgb="FFFF0000"/>
        <rFont val="Calibri"/>
        <family val="2"/>
        <charset val="238"/>
        <scheme val="minor"/>
      </rPr>
      <t xml:space="preserve">Zmieniony </t>
    </r>
    <r>
      <rPr>
        <b/>
        <sz val="11"/>
        <color theme="1"/>
        <rFont val="Calibri"/>
        <family val="2"/>
        <charset val="238"/>
        <scheme val="minor"/>
      </rPr>
      <t>Załącznik Nr 2 – Specyfikacja asortymentowo-cenowa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</si>
</sst>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auto="1"/>
      </left>
      <right style="double">
        <color auto="1"/>
      </right>
      <top style="double">
        <color rgb="FF3F3F3F"/>
      </top>
      <bottom style="double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56">
    <xf numFmtId="0" fontId="0" fillId="0" borderId="0" xfId="0"/>
    <xf numFmtId="0" fontId="0" fillId="0" borderId="0" xfId="0" applyProtection="1">
      <protection hidden="1"/>
    </xf>
    <xf numFmtId="0" fontId="0" fillId="0" borderId="0" xfId="0" applyFont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" fillId="3" borderId="2" xfId="1" applyFont="1" applyFill="1" applyBorder="1" applyAlignment="1" applyProtection="1">
      <alignment horizontal="center" vertical="center" wrapText="1"/>
      <protection hidden="1"/>
    </xf>
    <xf numFmtId="0" fontId="3" fillId="3" borderId="3" xfId="1" applyFont="1" applyFill="1" applyBorder="1" applyAlignment="1" applyProtection="1">
      <alignment horizontal="center" vertical="center" wrapText="1"/>
      <protection hidden="1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0" fontId="0" fillId="4" borderId="4" xfId="0" applyFont="1" applyFill="1" applyBorder="1" applyAlignment="1" applyProtection="1">
      <alignment horizontal="center" vertical="center" wrapText="1"/>
      <protection hidden="1"/>
    </xf>
    <xf numFmtId="4" fontId="0" fillId="0" borderId="4" xfId="0" applyNumberFormat="1" applyFont="1" applyBorder="1" applyAlignment="1" applyProtection="1">
      <alignment horizontal="center" vertical="center" wrapText="1"/>
      <protection locked="0"/>
    </xf>
    <xf numFmtId="4" fontId="0" fillId="0" borderId="4" xfId="0" applyNumberFormat="1" applyFont="1" applyBorder="1" applyAlignment="1" applyProtection="1">
      <alignment horizontal="center" vertical="center" wrapText="1"/>
      <protection hidden="1"/>
    </xf>
    <xf numFmtId="9" fontId="0" fillId="0" borderId="4" xfId="0" applyNumberFormat="1" applyFont="1" applyBorder="1" applyAlignment="1" applyProtection="1">
      <alignment horizontal="center" vertical="center" wrapText="1"/>
      <protection locked="0"/>
    </xf>
    <xf numFmtId="0" fontId="0" fillId="5" borderId="6" xfId="0" applyFont="1" applyFill="1" applyBorder="1" applyAlignment="1" applyProtection="1">
      <alignment horizontal="center" vertical="center" wrapText="1"/>
      <protection hidden="1"/>
    </xf>
    <xf numFmtId="0" fontId="4" fillId="0" borderId="6" xfId="1" applyFont="1" applyFill="1" applyBorder="1" applyAlignment="1" applyProtection="1">
      <alignment horizontal="center" vertical="center" wrapText="1"/>
      <protection hidden="1"/>
    </xf>
    <xf numFmtId="4" fontId="0" fillId="0" borderId="6" xfId="0" applyNumberFormat="1" applyFont="1" applyBorder="1" applyAlignment="1" applyProtection="1">
      <alignment horizontal="center" vertical="center" wrapText="1"/>
      <protection locked="0"/>
    </xf>
    <xf numFmtId="4" fontId="0" fillId="0" borderId="6" xfId="0" applyNumberFormat="1" applyFont="1" applyBorder="1" applyAlignment="1" applyProtection="1">
      <alignment horizontal="center" vertical="center" wrapText="1"/>
      <protection hidden="1"/>
    </xf>
    <xf numFmtId="9" fontId="0" fillId="0" borderId="6" xfId="0" applyNumberFormat="1" applyFont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6" xfId="0" applyFont="1" applyFill="1" applyBorder="1" applyAlignment="1" applyProtection="1">
      <alignment horizontal="center" vertical="center" wrapText="1"/>
      <protection hidden="1"/>
    </xf>
    <xf numFmtId="0" fontId="0" fillId="4" borderId="6" xfId="0" applyFont="1" applyFill="1" applyBorder="1" applyAlignment="1" applyProtection="1">
      <alignment horizontal="center" vertical="center" wrapText="1"/>
      <protection hidden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5" fillId="4" borderId="6" xfId="0" applyFont="1" applyFill="1" applyBorder="1" applyAlignment="1" applyProtection="1">
      <alignment horizontal="center" vertical="center" wrapText="1"/>
      <protection hidden="1"/>
    </xf>
    <xf numFmtId="4" fontId="2" fillId="0" borderId="6" xfId="0" applyNumberFormat="1" applyFont="1" applyBorder="1" applyAlignment="1" applyProtection="1">
      <alignment horizontal="center" vertical="center" wrapText="1"/>
      <protection hidden="1"/>
    </xf>
    <xf numFmtId="0" fontId="0" fillId="0" borderId="5" xfId="0" applyFont="1" applyFill="1" applyBorder="1" applyAlignment="1" applyProtection="1">
      <alignment horizontal="left" vertical="center" wrapText="1"/>
      <protection hidden="1"/>
    </xf>
    <xf numFmtId="0" fontId="4" fillId="0" borderId="7" xfId="1" applyFont="1" applyFill="1" applyBorder="1" applyAlignment="1" applyProtection="1">
      <alignment horizontal="left" vertical="center" wrapText="1"/>
      <protection hidden="1"/>
    </xf>
    <xf numFmtId="0" fontId="0" fillId="0" borderId="7" xfId="0" applyFont="1" applyFill="1" applyBorder="1" applyAlignment="1" applyProtection="1">
      <alignment horizontal="left" vertical="center" wrapText="1"/>
      <protection hidden="1"/>
    </xf>
    <xf numFmtId="0" fontId="5" fillId="0" borderId="7" xfId="0" applyFont="1" applyFill="1" applyBorder="1" applyAlignment="1" applyProtection="1">
      <alignment horizontal="left" vertical="center" wrapText="1"/>
      <protection hidden="1"/>
    </xf>
    <xf numFmtId="0" fontId="4" fillId="0" borderId="7" xfId="0" applyFont="1" applyFill="1" applyBorder="1" applyAlignment="1" applyProtection="1">
      <alignment horizontal="left" vertical="center" wrapText="1"/>
      <protection hidden="1"/>
    </xf>
    <xf numFmtId="0" fontId="0" fillId="4" borderId="7" xfId="0" applyFont="1" applyFill="1" applyBorder="1" applyAlignment="1" applyProtection="1">
      <alignment horizontal="left" vertical="center" wrapText="1"/>
      <protection hidden="1"/>
    </xf>
    <xf numFmtId="0" fontId="4" fillId="4" borderId="7" xfId="0" applyFont="1" applyFill="1" applyBorder="1" applyAlignment="1" applyProtection="1">
      <alignment horizontal="left" vertical="center" wrapText="1"/>
      <protection hidden="1"/>
    </xf>
    <xf numFmtId="0" fontId="0" fillId="5" borderId="7" xfId="0" applyFont="1" applyFill="1" applyBorder="1" applyAlignment="1" applyProtection="1">
      <alignment horizontal="left" vertical="center" wrapText="1"/>
      <protection hidden="1"/>
    </xf>
    <xf numFmtId="0" fontId="0" fillId="0" borderId="6" xfId="0" applyFill="1" applyBorder="1" applyAlignment="1" applyProtection="1">
      <alignment horizontal="left"/>
      <protection hidden="1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8" fillId="5" borderId="6" xfId="0" applyFont="1" applyFill="1" applyBorder="1" applyAlignment="1" applyProtection="1">
      <alignment horizontal="center" vertical="center" wrapText="1"/>
      <protection hidden="1"/>
    </xf>
    <xf numFmtId="0" fontId="8" fillId="4" borderId="7" xfId="0" applyFont="1" applyFill="1" applyBorder="1" applyAlignment="1" applyProtection="1">
      <alignment horizontal="left" vertical="center" wrapText="1"/>
      <protection hidden="1"/>
    </xf>
    <xf numFmtId="0" fontId="8" fillId="0" borderId="6" xfId="0" applyFont="1" applyFill="1" applyBorder="1" applyAlignment="1" applyProtection="1">
      <alignment horizontal="center" vertical="center" wrapText="1"/>
      <protection hidden="1"/>
    </xf>
    <xf numFmtId="4" fontId="8" fillId="0" borderId="6" xfId="0" applyNumberFormat="1" applyFont="1" applyBorder="1" applyAlignment="1" applyProtection="1">
      <alignment horizontal="center" vertical="center" wrapText="1"/>
      <protection hidden="1"/>
    </xf>
    <xf numFmtId="0" fontId="7" fillId="5" borderId="7" xfId="0" applyFont="1" applyFill="1" applyBorder="1" applyAlignment="1" applyProtection="1">
      <alignment horizontal="left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4" fontId="7" fillId="0" borderId="6" xfId="0" applyNumberFormat="1" applyFont="1" applyBorder="1" applyAlignment="1" applyProtection="1">
      <alignment horizontal="center" vertical="center" wrapText="1"/>
      <protection locked="0"/>
    </xf>
    <xf numFmtId="4" fontId="4" fillId="0" borderId="6" xfId="0" applyNumberFormat="1" applyFont="1" applyBorder="1" applyAlignment="1" applyProtection="1">
      <alignment horizontal="center" vertical="center" wrapText="1"/>
      <protection hidden="1"/>
    </xf>
    <xf numFmtId="9" fontId="4" fillId="0" borderId="6" xfId="0" applyNumberFormat="1" applyFont="1" applyBorder="1" applyAlignment="1" applyProtection="1">
      <alignment horizontal="center" vertical="center" wrapText="1"/>
      <protection locked="0"/>
    </xf>
    <xf numFmtId="0" fontId="7" fillId="5" borderId="6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left" wrapText="1"/>
      <protection hidden="1"/>
    </xf>
    <xf numFmtId="9" fontId="8" fillId="0" borderId="6" xfId="0" applyNumberFormat="1" applyFont="1" applyBorder="1" applyAlignment="1" applyProtection="1">
      <alignment horizontal="center" vertical="center" wrapText="1"/>
      <protection hidden="1"/>
    </xf>
    <xf numFmtId="3" fontId="2" fillId="0" borderId="6" xfId="0" applyNumberFormat="1" applyFont="1" applyBorder="1" applyAlignment="1" applyProtection="1">
      <alignment horizontal="center" vertical="center" wrapText="1"/>
      <protection hidden="1"/>
    </xf>
    <xf numFmtId="2" fontId="0" fillId="0" borderId="0" xfId="0" applyNumberFormat="1" applyAlignment="1" applyProtection="1">
      <alignment horizontal="center" wrapText="1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6" xfId="0" applyFont="1" applyBorder="1" applyAlignment="1" applyProtection="1">
      <alignment horizontal="right" vertical="center" wrapText="1"/>
      <protection hidden="1"/>
    </xf>
    <xf numFmtId="0" fontId="0" fillId="0" borderId="6" xfId="0" applyBorder="1" applyAlignment="1" applyProtection="1">
      <alignment horizontal="right" vertical="center" wrapText="1"/>
      <protection hidden="1"/>
    </xf>
    <xf numFmtId="0" fontId="0" fillId="0" borderId="8" xfId="0" applyFont="1" applyBorder="1" applyAlignment="1" applyProtection="1">
      <alignment horizontal="left" vertical="center" wrapText="1"/>
      <protection hidden="1"/>
    </xf>
    <xf numFmtId="0" fontId="0" fillId="0" borderId="8" xfId="0" applyBorder="1" applyAlignment="1" applyProtection="1">
      <alignment horizontal="left" vertical="center" wrapText="1"/>
      <protection hidden="1"/>
    </xf>
    <xf numFmtId="0" fontId="0" fillId="0" borderId="0" xfId="0" applyNumberFormat="1" applyAlignment="1" applyProtection="1">
      <alignment wrapText="1"/>
      <protection hidden="1"/>
    </xf>
  </cellXfs>
  <cellStyles count="2">
    <cellStyle name="Komórka zaznaczona" xfId="1" builtinId="2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5"/>
  <sheetViews>
    <sheetView tabSelected="1" topLeftCell="A43" zoomScale="85" zoomScaleNormal="85" workbookViewId="0">
      <selection activeCell="I62" sqref="I62"/>
    </sheetView>
  </sheetViews>
  <sheetFormatPr defaultRowHeight="15" x14ac:dyDescent="0.25"/>
  <cols>
    <col min="3" max="3" width="44.140625" customWidth="1"/>
    <col min="4" max="4" width="35.42578125" customWidth="1"/>
    <col min="5" max="5" width="15.5703125" customWidth="1"/>
    <col min="6" max="6" width="18.85546875" customWidth="1"/>
    <col min="7" max="7" width="18.5703125" customWidth="1"/>
    <col min="8" max="8" width="16.5703125" customWidth="1"/>
    <col min="9" max="9" width="18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"/>
      <c r="C2" s="2"/>
      <c r="D2" s="2"/>
      <c r="E2" s="2"/>
      <c r="F2" s="50" t="s">
        <v>68</v>
      </c>
      <c r="G2" s="50"/>
      <c r="H2" s="50"/>
      <c r="I2" s="50"/>
    </row>
    <row r="3" spans="1:9" x14ac:dyDescent="0.25">
      <c r="A3" s="1"/>
      <c r="B3" s="2"/>
      <c r="C3" s="2"/>
      <c r="D3" s="2"/>
      <c r="E3" s="2"/>
      <c r="F3" s="50" t="s">
        <v>38</v>
      </c>
      <c r="G3" s="50"/>
      <c r="H3" s="50"/>
      <c r="I3" s="50"/>
    </row>
    <row r="4" spans="1:9" ht="15.75" thickBot="1" x14ac:dyDescent="0.3">
      <c r="A4" s="1"/>
      <c r="B4" s="2"/>
      <c r="C4" s="2"/>
      <c r="D4" s="2"/>
      <c r="E4" s="2"/>
      <c r="F4" s="3"/>
      <c r="G4" s="3"/>
      <c r="H4" s="4"/>
      <c r="I4" s="3"/>
    </row>
    <row r="5" spans="1:9" ht="31.5" thickTop="1" thickBot="1" x14ac:dyDescent="0.3">
      <c r="A5" s="1"/>
      <c r="B5" s="5" t="s">
        <v>0</v>
      </c>
      <c r="C5" s="5" t="s">
        <v>1</v>
      </c>
      <c r="D5" s="5" t="s">
        <v>50</v>
      </c>
      <c r="E5" s="5" t="s">
        <v>55</v>
      </c>
      <c r="F5" s="6" t="s">
        <v>56</v>
      </c>
      <c r="G5" s="6" t="s">
        <v>57</v>
      </c>
      <c r="H5" s="6" t="s">
        <v>2</v>
      </c>
      <c r="I5" s="6" t="s">
        <v>58</v>
      </c>
    </row>
    <row r="6" spans="1:9" ht="21.95" customHeight="1" thickTop="1" x14ac:dyDescent="0.25">
      <c r="A6" s="1"/>
      <c r="B6" s="7">
        <v>1</v>
      </c>
      <c r="C6" s="25" t="s">
        <v>59</v>
      </c>
      <c r="D6" s="34"/>
      <c r="E6" s="8">
        <v>205</v>
      </c>
      <c r="F6" s="9"/>
      <c r="G6" s="10">
        <f>E6*F6</f>
        <v>0</v>
      </c>
      <c r="H6" s="11"/>
      <c r="I6" s="10">
        <f>(G6*H6)+G6</f>
        <v>0</v>
      </c>
    </row>
    <row r="7" spans="1:9" ht="21.95" customHeight="1" x14ac:dyDescent="0.25">
      <c r="A7" s="1"/>
      <c r="B7" s="12">
        <v>2</v>
      </c>
      <c r="C7" s="26" t="s">
        <v>62</v>
      </c>
      <c r="D7" s="13" t="s">
        <v>3</v>
      </c>
      <c r="E7" s="13">
        <v>70</v>
      </c>
      <c r="F7" s="14"/>
      <c r="G7" s="15">
        <f t="shared" ref="G7:G53" si="0">E7*F7</f>
        <v>0</v>
      </c>
      <c r="H7" s="16"/>
      <c r="I7" s="15">
        <f>(G7*H7)+G7</f>
        <v>0</v>
      </c>
    </row>
    <row r="8" spans="1:9" ht="21.95" customHeight="1" x14ac:dyDescent="0.25">
      <c r="A8" s="1"/>
      <c r="B8" s="7">
        <v>3</v>
      </c>
      <c r="C8" s="27" t="s">
        <v>4</v>
      </c>
      <c r="D8" s="17"/>
      <c r="E8" s="18">
        <v>70</v>
      </c>
      <c r="F8" s="14"/>
      <c r="G8" s="15">
        <f t="shared" si="0"/>
        <v>0</v>
      </c>
      <c r="H8" s="16"/>
      <c r="I8" s="15">
        <f>(G8*H8)+G8</f>
        <v>0</v>
      </c>
    </row>
    <row r="9" spans="1:9" ht="21.95" customHeight="1" x14ac:dyDescent="0.25">
      <c r="A9" s="1"/>
      <c r="B9" s="12">
        <v>4</v>
      </c>
      <c r="C9" s="27" t="s">
        <v>5</v>
      </c>
      <c r="D9" s="18" t="s">
        <v>3</v>
      </c>
      <c r="E9" s="19">
        <v>20</v>
      </c>
      <c r="F9" s="14"/>
      <c r="G9" s="15">
        <f t="shared" si="0"/>
        <v>0</v>
      </c>
      <c r="H9" s="16"/>
      <c r="I9" s="15">
        <f>(G9*H9)+G9</f>
        <v>0</v>
      </c>
    </row>
    <row r="10" spans="1:9" ht="21.95" customHeight="1" x14ac:dyDescent="0.25">
      <c r="A10" s="1"/>
      <c r="B10" s="7">
        <v>5</v>
      </c>
      <c r="C10" s="27" t="s">
        <v>6</v>
      </c>
      <c r="D10" s="17"/>
      <c r="E10" s="18">
        <v>50</v>
      </c>
      <c r="F10" s="14"/>
      <c r="G10" s="15">
        <f t="shared" si="0"/>
        <v>0</v>
      </c>
      <c r="H10" s="16"/>
      <c r="I10" s="15">
        <f t="shared" ref="I10:I53" si="1">(G10*H10)+G10</f>
        <v>0</v>
      </c>
    </row>
    <row r="11" spans="1:9" ht="21.95" customHeight="1" x14ac:dyDescent="0.25">
      <c r="A11" s="1"/>
      <c r="B11" s="12">
        <v>6</v>
      </c>
      <c r="C11" s="27" t="s">
        <v>60</v>
      </c>
      <c r="D11" s="17"/>
      <c r="E11" s="20">
        <v>10</v>
      </c>
      <c r="F11" s="14"/>
      <c r="G11" s="15">
        <f t="shared" si="0"/>
        <v>0</v>
      </c>
      <c r="H11" s="16"/>
      <c r="I11" s="15">
        <f t="shared" si="1"/>
        <v>0</v>
      </c>
    </row>
    <row r="12" spans="1:9" ht="21.95" customHeight="1" x14ac:dyDescent="0.25">
      <c r="A12" s="1"/>
      <c r="B12" s="7">
        <v>7</v>
      </c>
      <c r="C12" s="27" t="s">
        <v>7</v>
      </c>
      <c r="D12" s="17"/>
      <c r="E12" s="21">
        <v>140</v>
      </c>
      <c r="F12" s="14"/>
      <c r="G12" s="15">
        <f t="shared" si="0"/>
        <v>0</v>
      </c>
      <c r="H12" s="16"/>
      <c r="I12" s="15">
        <f t="shared" si="1"/>
        <v>0</v>
      </c>
    </row>
    <row r="13" spans="1:9" ht="21.95" customHeight="1" x14ac:dyDescent="0.25">
      <c r="A13" s="1"/>
      <c r="B13" s="12">
        <v>8</v>
      </c>
      <c r="C13" s="27" t="s">
        <v>8</v>
      </c>
      <c r="D13" s="17"/>
      <c r="E13" s="20">
        <v>170</v>
      </c>
      <c r="F13" s="14"/>
      <c r="G13" s="15">
        <f t="shared" si="0"/>
        <v>0</v>
      </c>
      <c r="H13" s="16"/>
      <c r="I13" s="15">
        <f t="shared" si="1"/>
        <v>0</v>
      </c>
    </row>
    <row r="14" spans="1:9" ht="21.95" customHeight="1" x14ac:dyDescent="0.25">
      <c r="A14" s="1"/>
      <c r="B14" s="7">
        <v>9</v>
      </c>
      <c r="C14" s="27" t="s">
        <v>61</v>
      </c>
      <c r="D14" s="17"/>
      <c r="E14" s="21">
        <v>180</v>
      </c>
      <c r="F14" s="14"/>
      <c r="G14" s="15">
        <f t="shared" si="0"/>
        <v>0</v>
      </c>
      <c r="H14" s="16"/>
      <c r="I14" s="15">
        <f t="shared" si="1"/>
        <v>0</v>
      </c>
    </row>
    <row r="15" spans="1:9" ht="30" x14ac:dyDescent="0.25">
      <c r="A15" s="1"/>
      <c r="B15" s="12">
        <v>10</v>
      </c>
      <c r="C15" s="27" t="s">
        <v>9</v>
      </c>
      <c r="D15" s="17"/>
      <c r="E15" s="20">
        <v>20</v>
      </c>
      <c r="F15" s="14"/>
      <c r="G15" s="15">
        <f t="shared" si="0"/>
        <v>0</v>
      </c>
      <c r="H15" s="16"/>
      <c r="I15" s="15">
        <f t="shared" si="1"/>
        <v>0</v>
      </c>
    </row>
    <row r="16" spans="1:9" ht="21.95" customHeight="1" x14ac:dyDescent="0.25">
      <c r="A16" s="1"/>
      <c r="B16" s="7">
        <v>11</v>
      </c>
      <c r="C16" s="27" t="s">
        <v>10</v>
      </c>
      <c r="D16" s="18" t="s">
        <v>3</v>
      </c>
      <c r="E16" s="18">
        <v>80</v>
      </c>
      <c r="F16" s="14"/>
      <c r="G16" s="15">
        <f t="shared" si="0"/>
        <v>0</v>
      </c>
      <c r="H16" s="16"/>
      <c r="I16" s="15">
        <f t="shared" si="1"/>
        <v>0</v>
      </c>
    </row>
    <row r="17" spans="1:9" ht="21.95" customHeight="1" x14ac:dyDescent="0.25">
      <c r="A17" s="1"/>
      <c r="B17" s="12">
        <v>12</v>
      </c>
      <c r="C17" s="27" t="s">
        <v>11</v>
      </c>
      <c r="D17" s="18" t="s">
        <v>3</v>
      </c>
      <c r="E17" s="18">
        <v>50</v>
      </c>
      <c r="F17" s="14"/>
      <c r="G17" s="15">
        <f t="shared" si="0"/>
        <v>0</v>
      </c>
      <c r="H17" s="16"/>
      <c r="I17" s="15">
        <f t="shared" si="1"/>
        <v>0</v>
      </c>
    </row>
    <row r="18" spans="1:9" ht="21.95" customHeight="1" x14ac:dyDescent="0.25">
      <c r="A18" s="1"/>
      <c r="B18" s="7">
        <v>13</v>
      </c>
      <c r="C18" s="27" t="s">
        <v>12</v>
      </c>
      <c r="D18" s="17"/>
      <c r="E18" s="18">
        <v>390</v>
      </c>
      <c r="F18" s="14"/>
      <c r="G18" s="15">
        <f t="shared" si="0"/>
        <v>0</v>
      </c>
      <c r="H18" s="16"/>
      <c r="I18" s="15">
        <f t="shared" si="1"/>
        <v>0</v>
      </c>
    </row>
    <row r="19" spans="1:9" x14ac:dyDescent="0.25">
      <c r="A19" s="1"/>
      <c r="B19" s="12">
        <v>14</v>
      </c>
      <c r="C19" s="27" t="s">
        <v>13</v>
      </c>
      <c r="D19" s="17"/>
      <c r="E19" s="18">
        <v>780</v>
      </c>
      <c r="F19" s="14"/>
      <c r="G19" s="15">
        <f t="shared" si="0"/>
        <v>0</v>
      </c>
      <c r="H19" s="16"/>
      <c r="I19" s="15">
        <f t="shared" si="1"/>
        <v>0</v>
      </c>
    </row>
    <row r="20" spans="1:9" x14ac:dyDescent="0.25">
      <c r="A20" s="1"/>
      <c r="B20" s="7">
        <v>15</v>
      </c>
      <c r="C20" s="27" t="s">
        <v>14</v>
      </c>
      <c r="D20" s="17"/>
      <c r="E20" s="20">
        <v>25</v>
      </c>
      <c r="F20" s="14"/>
      <c r="G20" s="15">
        <f t="shared" si="0"/>
        <v>0</v>
      </c>
      <c r="H20" s="16"/>
      <c r="I20" s="15">
        <f t="shared" si="1"/>
        <v>0</v>
      </c>
    </row>
    <row r="21" spans="1:9" ht="21.95" customHeight="1" x14ac:dyDescent="0.25">
      <c r="A21" s="1"/>
      <c r="B21" s="12">
        <v>16</v>
      </c>
      <c r="C21" s="27" t="s">
        <v>15</v>
      </c>
      <c r="D21" s="17"/>
      <c r="E21" s="22">
        <v>20</v>
      </c>
      <c r="F21" s="14"/>
      <c r="G21" s="15">
        <f t="shared" si="0"/>
        <v>0</v>
      </c>
      <c r="H21" s="16"/>
      <c r="I21" s="15">
        <f t="shared" si="1"/>
        <v>0</v>
      </c>
    </row>
    <row r="22" spans="1:9" ht="21.95" customHeight="1" x14ac:dyDescent="0.25">
      <c r="A22" s="1"/>
      <c r="B22" s="7">
        <v>17</v>
      </c>
      <c r="C22" s="27" t="s">
        <v>16</v>
      </c>
      <c r="D22" s="17"/>
      <c r="E22" s="12">
        <v>100</v>
      </c>
      <c r="F22" s="14"/>
      <c r="G22" s="15">
        <f t="shared" si="0"/>
        <v>0</v>
      </c>
      <c r="H22" s="16"/>
      <c r="I22" s="15">
        <f t="shared" si="1"/>
        <v>0</v>
      </c>
    </row>
    <row r="23" spans="1:9" ht="45" x14ac:dyDescent="0.25">
      <c r="A23" s="1"/>
      <c r="B23" s="12">
        <v>18</v>
      </c>
      <c r="C23" s="28" t="s">
        <v>37</v>
      </c>
      <c r="D23" s="17"/>
      <c r="E23" s="23">
        <v>3100</v>
      </c>
      <c r="F23" s="14"/>
      <c r="G23" s="15">
        <f t="shared" si="0"/>
        <v>0</v>
      </c>
      <c r="H23" s="16"/>
      <c r="I23" s="15">
        <f t="shared" si="1"/>
        <v>0</v>
      </c>
    </row>
    <row r="24" spans="1:9" ht="21.95" customHeight="1" x14ac:dyDescent="0.25">
      <c r="A24" s="1"/>
      <c r="B24" s="7">
        <v>19</v>
      </c>
      <c r="C24" s="29" t="s">
        <v>17</v>
      </c>
      <c r="D24" s="17"/>
      <c r="E24" s="18">
        <v>1300</v>
      </c>
      <c r="F24" s="14"/>
      <c r="G24" s="15">
        <f t="shared" si="0"/>
        <v>0</v>
      </c>
      <c r="H24" s="16"/>
      <c r="I24" s="15">
        <f t="shared" si="1"/>
        <v>0</v>
      </c>
    </row>
    <row r="25" spans="1:9" ht="21.95" customHeight="1" x14ac:dyDescent="0.25">
      <c r="A25" s="1"/>
      <c r="B25" s="12">
        <v>20</v>
      </c>
      <c r="C25" s="27" t="s">
        <v>18</v>
      </c>
      <c r="D25" s="17"/>
      <c r="E25" s="18">
        <v>2100</v>
      </c>
      <c r="F25" s="14"/>
      <c r="G25" s="15">
        <f t="shared" si="0"/>
        <v>0</v>
      </c>
      <c r="H25" s="16"/>
      <c r="I25" s="15">
        <f t="shared" si="1"/>
        <v>0</v>
      </c>
    </row>
    <row r="26" spans="1:9" x14ac:dyDescent="0.25">
      <c r="A26" s="1"/>
      <c r="B26" s="7">
        <v>21</v>
      </c>
      <c r="C26" s="28" t="s">
        <v>19</v>
      </c>
      <c r="D26" s="17"/>
      <c r="E26" s="18">
        <v>100</v>
      </c>
      <c r="F26" s="14"/>
      <c r="G26" s="15">
        <f t="shared" si="0"/>
        <v>0</v>
      </c>
      <c r="H26" s="16"/>
      <c r="I26" s="15">
        <f t="shared" si="1"/>
        <v>0</v>
      </c>
    </row>
    <row r="27" spans="1:9" ht="21.95" customHeight="1" x14ac:dyDescent="0.25">
      <c r="A27" s="1"/>
      <c r="B27" s="12">
        <v>22</v>
      </c>
      <c r="C27" s="27" t="s">
        <v>20</v>
      </c>
      <c r="D27" s="17"/>
      <c r="E27" s="18">
        <v>700</v>
      </c>
      <c r="F27" s="14"/>
      <c r="G27" s="15">
        <f t="shared" si="0"/>
        <v>0</v>
      </c>
      <c r="H27" s="16"/>
      <c r="I27" s="15">
        <f t="shared" si="1"/>
        <v>0</v>
      </c>
    </row>
    <row r="28" spans="1:9" x14ac:dyDescent="0.25">
      <c r="A28" s="1"/>
      <c r="B28" s="7">
        <v>23</v>
      </c>
      <c r="C28" s="27" t="s">
        <v>36</v>
      </c>
      <c r="D28" s="17"/>
      <c r="E28" s="18">
        <v>700</v>
      </c>
      <c r="F28" s="14"/>
      <c r="G28" s="15">
        <f t="shared" si="0"/>
        <v>0</v>
      </c>
      <c r="H28" s="16"/>
      <c r="I28" s="15">
        <f t="shared" si="1"/>
        <v>0</v>
      </c>
    </row>
    <row r="29" spans="1:9" ht="30" x14ac:dyDescent="0.25">
      <c r="A29" s="1"/>
      <c r="B29" s="12">
        <v>24</v>
      </c>
      <c r="C29" s="27" t="s">
        <v>21</v>
      </c>
      <c r="D29" s="17"/>
      <c r="E29" s="18">
        <v>100</v>
      </c>
      <c r="F29" s="14"/>
      <c r="G29" s="15">
        <f t="shared" si="0"/>
        <v>0</v>
      </c>
      <c r="H29" s="16"/>
      <c r="I29" s="15">
        <f t="shared" si="1"/>
        <v>0</v>
      </c>
    </row>
    <row r="30" spans="1:9" ht="30" x14ac:dyDescent="0.25">
      <c r="A30" s="1"/>
      <c r="B30" s="7">
        <v>25</v>
      </c>
      <c r="C30" s="27" t="s">
        <v>22</v>
      </c>
      <c r="D30" s="18" t="s">
        <v>3</v>
      </c>
      <c r="E30" s="18">
        <v>200</v>
      </c>
      <c r="F30" s="14"/>
      <c r="G30" s="15">
        <f t="shared" si="0"/>
        <v>0</v>
      </c>
      <c r="H30" s="16"/>
      <c r="I30" s="15">
        <f t="shared" si="1"/>
        <v>0</v>
      </c>
    </row>
    <row r="31" spans="1:9" x14ac:dyDescent="0.25">
      <c r="A31" s="1"/>
      <c r="B31" s="12">
        <v>26</v>
      </c>
      <c r="C31" s="27" t="s">
        <v>23</v>
      </c>
      <c r="D31" s="17"/>
      <c r="E31" s="22">
        <v>570</v>
      </c>
      <c r="F31" s="14"/>
      <c r="G31" s="15">
        <f t="shared" si="0"/>
        <v>0</v>
      </c>
      <c r="H31" s="16"/>
      <c r="I31" s="15">
        <f t="shared" si="1"/>
        <v>0</v>
      </c>
    </row>
    <row r="32" spans="1:9" ht="30" x14ac:dyDescent="0.25">
      <c r="A32" s="1"/>
      <c r="B32" s="7">
        <v>27</v>
      </c>
      <c r="C32" s="27" t="s">
        <v>24</v>
      </c>
      <c r="D32" s="18" t="s">
        <v>3</v>
      </c>
      <c r="E32" s="19">
        <v>1800</v>
      </c>
      <c r="F32" s="14"/>
      <c r="G32" s="15">
        <f t="shared" si="0"/>
        <v>0</v>
      </c>
      <c r="H32" s="16"/>
      <c r="I32" s="15">
        <f t="shared" si="1"/>
        <v>0</v>
      </c>
    </row>
    <row r="33" spans="1:9" ht="30" x14ac:dyDescent="0.25">
      <c r="A33" s="1"/>
      <c r="B33" s="12">
        <v>28</v>
      </c>
      <c r="C33" s="27" t="s">
        <v>25</v>
      </c>
      <c r="D33" s="17"/>
      <c r="E33" s="18">
        <v>20</v>
      </c>
      <c r="F33" s="14"/>
      <c r="G33" s="15">
        <f t="shared" si="0"/>
        <v>0</v>
      </c>
      <c r="H33" s="16"/>
      <c r="I33" s="15">
        <f t="shared" si="1"/>
        <v>0</v>
      </c>
    </row>
    <row r="34" spans="1:9" ht="30" x14ac:dyDescent="0.25">
      <c r="A34" s="1"/>
      <c r="B34" s="7">
        <v>29</v>
      </c>
      <c r="C34" s="30" t="s">
        <v>46</v>
      </c>
      <c r="D34" s="18" t="s">
        <v>3</v>
      </c>
      <c r="E34" s="18">
        <v>5</v>
      </c>
      <c r="F34" s="14"/>
      <c r="G34" s="15">
        <f t="shared" si="0"/>
        <v>0</v>
      </c>
      <c r="H34" s="16"/>
      <c r="I34" s="15">
        <f t="shared" si="1"/>
        <v>0</v>
      </c>
    </row>
    <row r="35" spans="1:9" ht="30" x14ac:dyDescent="0.25">
      <c r="A35" s="1"/>
      <c r="B35" s="12">
        <v>30</v>
      </c>
      <c r="C35" s="27" t="s">
        <v>51</v>
      </c>
      <c r="D35" s="17"/>
      <c r="E35" s="18">
        <v>25</v>
      </c>
      <c r="F35" s="14"/>
      <c r="G35" s="15">
        <f t="shared" si="0"/>
        <v>0</v>
      </c>
      <c r="H35" s="16"/>
      <c r="I35" s="15">
        <f t="shared" si="1"/>
        <v>0</v>
      </c>
    </row>
    <row r="36" spans="1:9" ht="30" x14ac:dyDescent="0.25">
      <c r="A36" s="1"/>
      <c r="B36" s="7">
        <v>31</v>
      </c>
      <c r="C36" s="27" t="s">
        <v>52</v>
      </c>
      <c r="D36" s="17"/>
      <c r="E36" s="18">
        <v>10</v>
      </c>
      <c r="F36" s="14"/>
      <c r="G36" s="15">
        <f t="shared" si="0"/>
        <v>0</v>
      </c>
      <c r="H36" s="16"/>
      <c r="I36" s="15">
        <f t="shared" si="1"/>
        <v>0</v>
      </c>
    </row>
    <row r="37" spans="1:9" ht="30" x14ac:dyDescent="0.25">
      <c r="A37" s="1"/>
      <c r="B37" s="12">
        <v>32</v>
      </c>
      <c r="C37" s="27" t="s">
        <v>26</v>
      </c>
      <c r="D37" s="17"/>
      <c r="E37" s="22">
        <v>15</v>
      </c>
      <c r="F37" s="14"/>
      <c r="G37" s="15">
        <f t="shared" si="0"/>
        <v>0</v>
      </c>
      <c r="H37" s="16"/>
      <c r="I37" s="15">
        <f t="shared" si="1"/>
        <v>0</v>
      </c>
    </row>
    <row r="38" spans="1:9" ht="30" x14ac:dyDescent="0.25">
      <c r="A38" s="1"/>
      <c r="B38" s="7">
        <v>33</v>
      </c>
      <c r="C38" s="27" t="s">
        <v>40</v>
      </c>
      <c r="D38" s="17"/>
      <c r="E38" s="18">
        <v>445</v>
      </c>
      <c r="F38" s="14"/>
      <c r="G38" s="15">
        <f t="shared" si="0"/>
        <v>0</v>
      </c>
      <c r="H38" s="16"/>
      <c r="I38" s="15">
        <f t="shared" si="1"/>
        <v>0</v>
      </c>
    </row>
    <row r="39" spans="1:9" ht="30" x14ac:dyDescent="0.25">
      <c r="A39" s="1"/>
      <c r="B39" s="12">
        <v>34</v>
      </c>
      <c r="C39" s="27" t="s">
        <v>42</v>
      </c>
      <c r="D39" s="17"/>
      <c r="E39" s="18">
        <v>50</v>
      </c>
      <c r="F39" s="14"/>
      <c r="G39" s="15">
        <f t="shared" si="0"/>
        <v>0</v>
      </c>
      <c r="H39" s="16"/>
      <c r="I39" s="15">
        <f t="shared" si="1"/>
        <v>0</v>
      </c>
    </row>
    <row r="40" spans="1:9" ht="30" x14ac:dyDescent="0.25">
      <c r="A40" s="1"/>
      <c r="B40" s="7">
        <v>35</v>
      </c>
      <c r="C40" s="27" t="s">
        <v>43</v>
      </c>
      <c r="D40" s="17"/>
      <c r="E40" s="18">
        <v>10</v>
      </c>
      <c r="F40" s="14"/>
      <c r="G40" s="15">
        <f t="shared" si="0"/>
        <v>0</v>
      </c>
      <c r="H40" s="16"/>
      <c r="I40" s="15">
        <f t="shared" si="1"/>
        <v>0</v>
      </c>
    </row>
    <row r="41" spans="1:9" ht="30" x14ac:dyDescent="0.25">
      <c r="A41" s="1"/>
      <c r="B41" s="12">
        <v>36</v>
      </c>
      <c r="C41" s="27" t="s">
        <v>41</v>
      </c>
      <c r="D41" s="17"/>
      <c r="E41" s="18">
        <v>145</v>
      </c>
      <c r="F41" s="14"/>
      <c r="G41" s="15">
        <f t="shared" si="0"/>
        <v>0</v>
      </c>
      <c r="H41" s="16"/>
      <c r="I41" s="15">
        <f t="shared" si="1"/>
        <v>0</v>
      </c>
    </row>
    <row r="42" spans="1:9" ht="45" x14ac:dyDescent="0.25">
      <c r="A42" s="1"/>
      <c r="B42" s="7">
        <v>37</v>
      </c>
      <c r="C42" s="27" t="s">
        <v>49</v>
      </c>
      <c r="D42" s="17"/>
      <c r="E42" s="18">
        <v>480</v>
      </c>
      <c r="F42" s="14"/>
      <c r="G42" s="15">
        <f t="shared" si="0"/>
        <v>0</v>
      </c>
      <c r="H42" s="16"/>
      <c r="I42" s="15">
        <f t="shared" si="1"/>
        <v>0</v>
      </c>
    </row>
    <row r="43" spans="1:9" ht="30" x14ac:dyDescent="0.25">
      <c r="A43" s="1"/>
      <c r="B43" s="12">
        <v>38</v>
      </c>
      <c r="C43" s="28" t="s">
        <v>27</v>
      </c>
      <c r="D43" s="18" t="s">
        <v>3</v>
      </c>
      <c r="E43" s="18">
        <v>40</v>
      </c>
      <c r="F43" s="14"/>
      <c r="G43" s="15">
        <f t="shared" si="0"/>
        <v>0</v>
      </c>
      <c r="H43" s="16"/>
      <c r="I43" s="15">
        <f t="shared" si="1"/>
        <v>0</v>
      </c>
    </row>
    <row r="44" spans="1:9" ht="30" x14ac:dyDescent="0.25">
      <c r="A44" s="1"/>
      <c r="B44" s="7">
        <v>39</v>
      </c>
      <c r="C44" s="29" t="s">
        <v>45</v>
      </c>
      <c r="D44" s="17"/>
      <c r="E44" s="18">
        <v>80</v>
      </c>
      <c r="F44" s="14"/>
      <c r="G44" s="15">
        <f t="shared" si="0"/>
        <v>0</v>
      </c>
      <c r="H44" s="16"/>
      <c r="I44" s="15">
        <f t="shared" si="1"/>
        <v>0</v>
      </c>
    </row>
    <row r="45" spans="1:9" ht="30" x14ac:dyDescent="0.25">
      <c r="A45" s="1"/>
      <c r="B45" s="12">
        <v>40</v>
      </c>
      <c r="C45" s="31" t="s">
        <v>28</v>
      </c>
      <c r="D45" s="17"/>
      <c r="E45" s="18">
        <v>100</v>
      </c>
      <c r="F45" s="14"/>
      <c r="G45" s="15">
        <f t="shared" si="0"/>
        <v>0</v>
      </c>
      <c r="H45" s="16"/>
      <c r="I45" s="15">
        <f t="shared" si="1"/>
        <v>0</v>
      </c>
    </row>
    <row r="46" spans="1:9" ht="30" x14ac:dyDescent="0.25">
      <c r="A46" s="1"/>
      <c r="B46" s="7">
        <v>41</v>
      </c>
      <c r="C46" s="31" t="s">
        <v>47</v>
      </c>
      <c r="D46" s="17"/>
      <c r="E46" s="19">
        <v>30</v>
      </c>
      <c r="F46" s="14"/>
      <c r="G46" s="15">
        <f t="shared" si="0"/>
        <v>0</v>
      </c>
      <c r="H46" s="16"/>
      <c r="I46" s="15">
        <f t="shared" si="1"/>
        <v>0</v>
      </c>
    </row>
    <row r="47" spans="1:9" ht="21.95" customHeight="1" x14ac:dyDescent="0.25">
      <c r="A47" s="1"/>
      <c r="B47" s="12">
        <v>42</v>
      </c>
      <c r="C47" s="31" t="s">
        <v>29</v>
      </c>
      <c r="D47" s="17"/>
      <c r="E47" s="18">
        <v>50</v>
      </c>
      <c r="F47" s="14"/>
      <c r="G47" s="15">
        <f t="shared" si="0"/>
        <v>0</v>
      </c>
      <c r="H47" s="16"/>
      <c r="I47" s="15">
        <f t="shared" si="1"/>
        <v>0</v>
      </c>
    </row>
    <row r="48" spans="1:9" ht="30" x14ac:dyDescent="0.25">
      <c r="A48" s="1"/>
      <c r="B48" s="7">
        <v>43</v>
      </c>
      <c r="C48" s="32" t="s">
        <v>30</v>
      </c>
      <c r="D48" s="17"/>
      <c r="E48" s="18">
        <v>150</v>
      </c>
      <c r="F48" s="14"/>
      <c r="G48" s="15">
        <f t="shared" si="0"/>
        <v>0</v>
      </c>
      <c r="H48" s="16"/>
      <c r="I48" s="15">
        <f t="shared" si="1"/>
        <v>0</v>
      </c>
    </row>
    <row r="49" spans="1:9" ht="30" x14ac:dyDescent="0.25">
      <c r="A49" s="1"/>
      <c r="B49" s="12">
        <v>44</v>
      </c>
      <c r="C49" s="32" t="s">
        <v>31</v>
      </c>
      <c r="D49" s="17"/>
      <c r="E49" s="18">
        <v>90</v>
      </c>
      <c r="F49" s="14"/>
      <c r="G49" s="15">
        <f t="shared" si="0"/>
        <v>0</v>
      </c>
      <c r="H49" s="16"/>
      <c r="I49" s="15">
        <f t="shared" si="1"/>
        <v>0</v>
      </c>
    </row>
    <row r="50" spans="1:9" ht="30" x14ac:dyDescent="0.25">
      <c r="A50" s="1"/>
      <c r="B50" s="7">
        <v>45</v>
      </c>
      <c r="C50" s="32" t="s">
        <v>48</v>
      </c>
      <c r="D50" s="17"/>
      <c r="E50" s="18">
        <v>15</v>
      </c>
      <c r="F50" s="14"/>
      <c r="G50" s="15">
        <f t="shared" si="0"/>
        <v>0</v>
      </c>
      <c r="H50" s="16"/>
      <c r="I50" s="15">
        <f t="shared" si="1"/>
        <v>0</v>
      </c>
    </row>
    <row r="51" spans="1:9" ht="30" x14ac:dyDescent="0.25">
      <c r="A51" s="1"/>
      <c r="B51" s="36">
        <v>46</v>
      </c>
      <c r="C51" s="37" t="s">
        <v>32</v>
      </c>
      <c r="D51" s="38" t="s">
        <v>3</v>
      </c>
      <c r="E51" s="38">
        <v>10</v>
      </c>
      <c r="F51" s="39"/>
      <c r="G51" s="39">
        <f t="shared" si="0"/>
        <v>0</v>
      </c>
      <c r="H51" s="47"/>
      <c r="I51" s="39">
        <f t="shared" si="1"/>
        <v>0</v>
      </c>
    </row>
    <row r="52" spans="1:9" ht="30" x14ac:dyDescent="0.25">
      <c r="A52" s="1"/>
      <c r="B52" s="7">
        <v>47</v>
      </c>
      <c r="C52" s="32" t="s">
        <v>33</v>
      </c>
      <c r="D52" s="18" t="s">
        <v>3</v>
      </c>
      <c r="E52" s="18">
        <v>20</v>
      </c>
      <c r="F52" s="14"/>
      <c r="G52" s="15">
        <f t="shared" si="0"/>
        <v>0</v>
      </c>
      <c r="H52" s="16"/>
      <c r="I52" s="15">
        <f t="shared" si="1"/>
        <v>0</v>
      </c>
    </row>
    <row r="53" spans="1:9" ht="30" x14ac:dyDescent="0.25">
      <c r="A53" s="1"/>
      <c r="B53" s="12">
        <v>48</v>
      </c>
      <c r="C53" s="32" t="s">
        <v>34</v>
      </c>
      <c r="D53" s="18" t="s">
        <v>3</v>
      </c>
      <c r="E53" s="18">
        <v>5</v>
      </c>
      <c r="F53" s="14"/>
      <c r="G53" s="15">
        <f t="shared" si="0"/>
        <v>0</v>
      </c>
      <c r="H53" s="16"/>
      <c r="I53" s="15">
        <f t="shared" si="1"/>
        <v>0</v>
      </c>
    </row>
    <row r="54" spans="1:9" ht="72.75" customHeight="1" x14ac:dyDescent="0.25">
      <c r="A54" s="1"/>
      <c r="B54" s="7">
        <v>49</v>
      </c>
      <c r="C54" s="32" t="s">
        <v>63</v>
      </c>
      <c r="D54" s="17"/>
      <c r="E54" s="18">
        <v>10</v>
      </c>
      <c r="F54" s="14"/>
      <c r="G54" s="15">
        <f>E54*F54</f>
        <v>0</v>
      </c>
      <c r="H54" s="16"/>
      <c r="I54" s="15">
        <f>(G54*H54)+G54</f>
        <v>0</v>
      </c>
    </row>
    <row r="55" spans="1:9" x14ac:dyDescent="0.25">
      <c r="A55" s="1"/>
      <c r="B55" s="12">
        <v>50</v>
      </c>
      <c r="C55" s="33" t="s">
        <v>39</v>
      </c>
      <c r="D55" s="35"/>
      <c r="E55" s="18">
        <v>3</v>
      </c>
      <c r="F55" s="14"/>
      <c r="G55" s="15">
        <f>E55*F55</f>
        <v>0</v>
      </c>
      <c r="H55" s="16"/>
      <c r="I55" s="15">
        <f>(G55*H55)+G55</f>
        <v>0</v>
      </c>
    </row>
    <row r="56" spans="1:9" x14ac:dyDescent="0.25">
      <c r="A56" s="1"/>
      <c r="B56" s="45">
        <v>51</v>
      </c>
      <c r="C56" s="40" t="s">
        <v>64</v>
      </c>
      <c r="D56" s="41" t="s">
        <v>3</v>
      </c>
      <c r="E56" s="41">
        <v>10</v>
      </c>
      <c r="F56" s="42"/>
      <c r="G56" s="43">
        <f t="shared" ref="G56:G57" si="2">E56*F56</f>
        <v>0</v>
      </c>
      <c r="H56" s="44"/>
      <c r="I56" s="43">
        <f t="shared" ref="I56:I57" si="3">(G56*H56)+G56</f>
        <v>0</v>
      </c>
    </row>
    <row r="57" spans="1:9" ht="24.75" customHeight="1" x14ac:dyDescent="0.25">
      <c r="A57" s="1"/>
      <c r="B57" s="45">
        <v>52</v>
      </c>
      <c r="C57" s="40" t="s">
        <v>65</v>
      </c>
      <c r="D57" s="41" t="s">
        <v>3</v>
      </c>
      <c r="E57" s="41">
        <v>10</v>
      </c>
      <c r="F57" s="42"/>
      <c r="G57" s="43">
        <f t="shared" si="2"/>
        <v>0</v>
      </c>
      <c r="H57" s="44"/>
      <c r="I57" s="43">
        <f t="shared" si="3"/>
        <v>0</v>
      </c>
    </row>
    <row r="58" spans="1:9" ht="45" x14ac:dyDescent="0.25">
      <c r="A58" s="1"/>
      <c r="B58" s="45">
        <v>53</v>
      </c>
      <c r="C58" s="46" t="s">
        <v>66</v>
      </c>
      <c r="D58" s="41" t="s">
        <v>3</v>
      </c>
      <c r="E58" s="41">
        <v>25</v>
      </c>
      <c r="F58" s="14"/>
      <c r="G58" s="15">
        <f>E58*F58</f>
        <v>0</v>
      </c>
      <c r="H58" s="16"/>
      <c r="I58" s="15">
        <f>(G58*H58)+G58</f>
        <v>0</v>
      </c>
    </row>
    <row r="59" spans="1:9" x14ac:dyDescent="0.25">
      <c r="A59" s="1"/>
      <c r="B59" s="51" t="s">
        <v>35</v>
      </c>
      <c r="C59" s="52"/>
      <c r="D59" s="52"/>
      <c r="E59" s="52"/>
      <c r="F59" s="52"/>
      <c r="G59" s="24">
        <f>SUM(G6:G58)</f>
        <v>0</v>
      </c>
      <c r="H59" s="48"/>
      <c r="I59" s="24">
        <f>SUM(I6:I58)</f>
        <v>0</v>
      </c>
    </row>
    <row r="60" spans="1:9" x14ac:dyDescent="0.25">
      <c r="B60" s="53" t="s">
        <v>44</v>
      </c>
      <c r="C60" s="54"/>
      <c r="D60" s="54"/>
      <c r="E60" s="2"/>
      <c r="F60" s="3"/>
      <c r="G60" s="3"/>
      <c r="H60" s="4"/>
      <c r="I60" s="3"/>
    </row>
    <row r="64" spans="1:9" x14ac:dyDescent="0.25">
      <c r="C64" t="s">
        <v>67</v>
      </c>
      <c r="D64" s="55" t="s">
        <v>54</v>
      </c>
      <c r="E64" s="55"/>
      <c r="F64" s="55"/>
      <c r="G64" s="55"/>
    </row>
    <row r="65" spans="4:7" ht="45" customHeight="1" x14ac:dyDescent="0.25">
      <c r="D65" s="49" t="s">
        <v>53</v>
      </c>
      <c r="E65" s="49"/>
      <c r="F65" s="49"/>
      <c r="G65" s="49"/>
    </row>
  </sheetData>
  <sheetProtection password="D1B3" sheet="1" objects="1" scenarios="1" formatColumns="0" formatRows="0"/>
  <mergeCells count="6">
    <mergeCell ref="D65:G65"/>
    <mergeCell ref="F2:I2"/>
    <mergeCell ref="F3:I3"/>
    <mergeCell ref="B59:F59"/>
    <mergeCell ref="B60:D60"/>
    <mergeCell ref="D64:G64"/>
  </mergeCells>
  <pageMargins left="0.7" right="0.7" top="0.75" bottom="0.75" header="0.3" footer="0.3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akcesoria do sprzątania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Cierniak</dc:creator>
  <cp:lastModifiedBy>Anna Cierniak</cp:lastModifiedBy>
  <cp:lastPrinted>2020-03-05T11:56:41Z</cp:lastPrinted>
  <dcterms:created xsi:type="dcterms:W3CDTF">2020-02-25T08:55:21Z</dcterms:created>
  <dcterms:modified xsi:type="dcterms:W3CDTF">2020-03-09T07:28:32Z</dcterms:modified>
</cp:coreProperties>
</file>