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4780" windowHeight="12150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H7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F7" i="1"/>
  <c r="F8" i="1"/>
  <c r="H8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6" i="1"/>
  <c r="H6" i="1" s="1"/>
  <c r="H55" i="1" l="1"/>
  <c r="F55" i="1"/>
</calcChain>
</file>

<file path=xl/sharedStrings.xml><?xml version="1.0" encoding="utf-8"?>
<sst xmlns="http://schemas.openxmlformats.org/spreadsheetml/2006/main" count="114" uniqueCount="67">
  <si>
    <t>Załącznik nr 2</t>
  </si>
  <si>
    <t>Dostawa artykułów gospodarczych i czystościowych dla SP ZOZ w Kędzierzynie-Koźlu</t>
  </si>
  <si>
    <t>Lp.</t>
  </si>
  <si>
    <t>Opis  produktu</t>
  </si>
  <si>
    <t xml:space="preserve">Ilość </t>
  </si>
  <si>
    <t>Jedn. miary</t>
  </si>
  <si>
    <t xml:space="preserve">Cena jedn. netto </t>
  </si>
  <si>
    <t>Warość netto</t>
  </si>
  <si>
    <t>Stawka podatku VAT</t>
  </si>
  <si>
    <t>Wartość brutto</t>
  </si>
  <si>
    <t>Nazwa producenta / Produkt oferowany / Symbol / Nr wyrobu</t>
  </si>
  <si>
    <t>Folia aluminiowa, gr.12mic, 28cmx20m</t>
  </si>
  <si>
    <t>szt.</t>
  </si>
  <si>
    <t>Folia spożywcza 30cmx200m</t>
  </si>
  <si>
    <t>Folia stretch czarna szer.50cm/1.5kg brutto,grubość co najmniej 23u</t>
  </si>
  <si>
    <t>Gąbka zmywak, wym. co najmniej:8,5x3x5,5cm, opak.10 szt.</t>
  </si>
  <si>
    <t>Klej szybkoschnący, typu"Kropelka" 2-3ml</t>
  </si>
  <si>
    <t>Kosz na śmieci plastikowy z pedałem 15l</t>
  </si>
  <si>
    <t>Kosz na śmieci plastikowy z pedałem 22l</t>
  </si>
  <si>
    <t>Kosz na śmieci plastikowy z pedałem 50l</t>
  </si>
  <si>
    <t>Kubki plastikowe jednorazowe do gorących napojów poj.200ml, op.100szt.</t>
  </si>
  <si>
    <t>opak.</t>
  </si>
  <si>
    <t>Łyżeczki plastikowe jednorazowe op.100szt.</t>
  </si>
  <si>
    <t>Łyżka plastikowa jednorazowa op.100szt.</t>
  </si>
  <si>
    <t>Miseczka plastikowa głęboka (flaczarka)jednorazowa poj.500ml op.100szt.</t>
  </si>
  <si>
    <t>Miska okrągła plastikowa śr.40cm poj.12l.</t>
  </si>
  <si>
    <t>Mleczko do czyszczenia poj.750ml</t>
  </si>
  <si>
    <t>Mop jednorazowy z rzepem, biały, 43x13cm, opak.20 szt.</t>
  </si>
  <si>
    <t>Mop kieszeniowy z mikrofibry wym.13x40cm</t>
  </si>
  <si>
    <t>Mop sznurkowy bawełna 300g zapas</t>
  </si>
  <si>
    <t>Mydło w płynie Biały Jeleń op.1l</t>
  </si>
  <si>
    <t>Mydło w płynie do dozowników Soft Care Line,poj.800ml</t>
  </si>
  <si>
    <t>Mydło w płynie poj.5l</t>
  </si>
  <si>
    <t>Nóż jednorazowy plastikowy op.100szt.</t>
  </si>
  <si>
    <t>Odkamieniacz do sprzętu AGD:skoncentrowany, specjalistyczny preparat przeznaczony do usuwania osadów mineralnych,poj. 250ml</t>
  </si>
  <si>
    <t>Odtłuszczacz w sprayu do każdej powierzchni, bezpieczny dla środowiska, poj.750ml (np.Meglio)</t>
  </si>
  <si>
    <t>Papier toaletowy biały, miękki, 3-warstwowy, mała rolka, op.8szt.</t>
  </si>
  <si>
    <t>Płyn do czyszczenia mebli w areozolu (np.Pronto), poj.500ml</t>
  </si>
  <si>
    <t>Płyn do mycia podłóg drewnianych i paneli poj.500ml</t>
  </si>
  <si>
    <t>Płyn do mycia podłóg uniwersalny do wszelkiego rodzaju powierzchni zmywalnych poj.1l</t>
  </si>
  <si>
    <t>Preparat w sprayu przeznaczony do czyszczenia i pielęgnacji tworzyw sztucznych, bezpieczny dla środowiska, poj.1000ml (np.Nanomax)</t>
  </si>
  <si>
    <t>Preparat w żelu do udrożniania rur odpływowych, poj.1l</t>
  </si>
  <si>
    <t>Ręcznik papierowy Katrin Plus System Towel M2 Celuloza, Biały, 2 warstwy, dł.100m, op.6 rolek</t>
  </si>
  <si>
    <t xml:space="preserve">Ręcznik papierowy listki ZZ, liczba warstw:1, bezzapachowe, rozmiar listka: 25×21cm, liczba listków w bindzie: 200szt., liczba bind w opakowaniu: 20 szt. </t>
  </si>
  <si>
    <t>Ściereczki wiskozowe perforowane, różne kolory, wym.40x50cm, op.5szt.</t>
  </si>
  <si>
    <t>Ściereczki z mikrofibry wymiary co najmniej:30x30cm, 220g</t>
  </si>
  <si>
    <t>Środek do mycia i pilęgnacji stali nierdzewnej w atomizerze np.Chromol poj.500ml</t>
  </si>
  <si>
    <t>Talerz plastikowy jednorazowy płaski śr.22cm op.100szt.</t>
  </si>
  <si>
    <t>Wiadro plastikowe 10l</t>
  </si>
  <si>
    <t>Wiadro plastikowe z wyciskaczem do mopa sznurkowego, poj. co najmniej 10l</t>
  </si>
  <si>
    <t>Widelec jednorazowy plastikowy op.100szt.</t>
  </si>
  <si>
    <t>Worki do odkurzacza model Tefal TW6477RA</t>
  </si>
  <si>
    <t>Worki na gruz gr.18 mikronów, poj.120l, rolka 20 szt.</t>
  </si>
  <si>
    <t>Worki polipropylenowe wym.65x105cm, do 50kg</t>
  </si>
  <si>
    <t>Worki strunowe w co najmniej trzech romiarach: 20x30cm, 15x25cm, 30x40cm, op. 100szt.</t>
  </si>
  <si>
    <t>Worki śmieciowe czerwone 120l rolka 25szt.</t>
  </si>
  <si>
    <t>Worki śmieciowe czerwone 35l rolka 50szt.</t>
  </si>
  <si>
    <t>Worki śmieciowe czerwone 60l rolka 25szt.</t>
  </si>
  <si>
    <t>Worki śmieciowe niebieskie 120l rolka 25szt.</t>
  </si>
  <si>
    <t>Worki śmieciowe niebieskie 35l rolka 50szt.</t>
  </si>
  <si>
    <t>Worki śmieciowe niebieskie 60l rolka 25szt.</t>
  </si>
  <si>
    <t>Żyletki do golenia maszynkami wielorazowymi,op.5 szt.</t>
  </si>
  <si>
    <t xml:space="preserve">RAZEM:   </t>
  </si>
  <si>
    <t>6=3*5</t>
  </si>
  <si>
    <t>8=6+(6*7)</t>
  </si>
  <si>
    <t>Zamawiający wyraża zgodę na podanie w formularzu cenowym cen jednostkowych z dokładnością do trzech/czterech miejsc po przecinku wyłącznie w celach kalkulacyjnych. Cenę oferty (wartość brutto) należy podać z dokładnością do dwóch miejsc po przecinku.</t>
  </si>
  <si>
    <t>Nie wypełnienie kolumny pn. „Nazwa producenta / Produkt oferowany / Symbol / Nr wyrobu”, spowoduje odrzucenie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</si>
</sst>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454343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6" xfId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 wrapText="1"/>
    </xf>
    <xf numFmtId="0" fontId="0" fillId="0" borderId="3" xfId="1" applyFont="1" applyBorder="1" applyAlignment="1" applyProtection="1">
      <alignment horizontal="center" vertical="center" wrapText="1"/>
    </xf>
    <xf numFmtId="0" fontId="0" fillId="0" borderId="1" xfId="1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wrapText="1"/>
    </xf>
    <xf numFmtId="0" fontId="0" fillId="2" borderId="1" xfId="1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0" fillId="0" borderId="1" xfId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wrapText="1"/>
    </xf>
    <xf numFmtId="0" fontId="0" fillId="2" borderId="4" xfId="1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164" fontId="0" fillId="0" borderId="0" xfId="0" applyNumberFormat="1" applyFont="1" applyAlignment="1" applyProtection="1">
      <alignment horizontal="right" wrapText="1"/>
    </xf>
    <xf numFmtId="0" fontId="4" fillId="3" borderId="5" xfId="1" applyFont="1" applyFill="1" applyBorder="1" applyAlignment="1" applyProtection="1">
      <alignment horizontal="center" vertical="center" wrapText="1"/>
    </xf>
    <xf numFmtId="164" fontId="4" fillId="3" borderId="5" xfId="1" applyNumberFormat="1" applyFont="1" applyFill="1" applyBorder="1" applyAlignment="1" applyProtection="1">
      <alignment horizontal="center" vertical="center" wrapText="1"/>
    </xf>
    <xf numFmtId="10" fontId="4" fillId="3" borderId="5" xfId="1" applyNumberFormat="1" applyFont="1" applyFill="1" applyBorder="1" applyAlignment="1" applyProtection="1">
      <alignment horizontal="center" vertical="center" wrapText="1"/>
    </xf>
    <xf numFmtId="0" fontId="1" fillId="3" borderId="5" xfId="1" applyFont="1" applyFill="1" applyBorder="1" applyAlignment="1" applyProtection="1">
      <alignment horizontal="center" vertical="center" wrapText="1"/>
    </xf>
    <xf numFmtId="0" fontId="4" fillId="3" borderId="5" xfId="1" applyNumberFormat="1" applyFont="1" applyFill="1" applyBorder="1" applyAlignment="1" applyProtection="1">
      <alignment horizontal="center" vertical="center" wrapText="1"/>
    </xf>
    <xf numFmtId="0" fontId="1" fillId="3" borderId="5" xfId="1" applyNumberFormat="1" applyFont="1" applyFill="1" applyBorder="1" applyAlignment="1" applyProtection="1">
      <alignment horizontal="center" wrapText="1"/>
    </xf>
    <xf numFmtId="164" fontId="0" fillId="0" borderId="7" xfId="1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wrapText="1"/>
    </xf>
    <xf numFmtId="164" fontId="0" fillId="0" borderId="8" xfId="1" applyNumberFormat="1" applyFont="1" applyBorder="1" applyAlignment="1" applyProtection="1">
      <alignment horizontal="center" vertical="center" wrapText="1"/>
    </xf>
    <xf numFmtId="0" fontId="0" fillId="0" borderId="7" xfId="1" applyFont="1" applyBorder="1" applyAlignment="1" applyProtection="1">
      <alignment horizontal="center" vertical="center" wrapText="1"/>
      <protection locked="0"/>
    </xf>
    <xf numFmtId="164" fontId="0" fillId="0" borderId="7" xfId="1" applyNumberFormat="1" applyFont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0" fontId="0" fillId="2" borderId="1" xfId="1" applyFont="1" applyFill="1" applyBorder="1" applyAlignment="1" applyProtection="1">
      <alignment horizontal="center" vertical="center" wrapText="1"/>
      <protection locked="0"/>
    </xf>
    <xf numFmtId="164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64" fontId="0" fillId="0" borderId="1" xfId="0" applyNumberFormat="1" applyFont="1" applyBorder="1" applyAlignment="1" applyProtection="1">
      <alignment horizontal="center" wrapText="1"/>
      <protection locked="0"/>
    </xf>
    <xf numFmtId="0" fontId="0" fillId="2" borderId="4" xfId="1" applyFont="1" applyFill="1" applyBorder="1" applyAlignment="1" applyProtection="1">
      <alignment horizontal="center" vertical="center" wrapText="1"/>
      <protection locked="0"/>
    </xf>
    <xf numFmtId="164" fontId="0" fillId="2" borderId="4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7" xfId="1" applyNumberFormat="1" applyFont="1" applyBorder="1" applyAlignment="1" applyProtection="1">
      <alignment horizontal="center" vertical="center" wrapText="1"/>
      <protection locked="0"/>
    </xf>
    <xf numFmtId="9" fontId="0" fillId="0" borderId="1" xfId="1" applyNumberFormat="1" applyFont="1" applyBorder="1" applyAlignment="1" applyProtection="1">
      <alignment horizontal="center" vertical="center" wrapText="1"/>
      <protection locked="0"/>
    </xf>
    <xf numFmtId="9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4" xfId="1" applyNumberFormat="1" applyFont="1" applyBorder="1" applyAlignment="1" applyProtection="1">
      <alignment horizontal="center" vertical="center" wrapText="1"/>
      <protection locked="0"/>
    </xf>
    <xf numFmtId="0" fontId="0" fillId="0" borderId="9" xfId="1" applyFont="1" applyFill="1" applyBorder="1" applyAlignment="1" applyProtection="1">
      <alignment wrapText="1"/>
      <protection locked="0"/>
    </xf>
    <xf numFmtId="0" fontId="0" fillId="0" borderId="10" xfId="1" applyFont="1" applyFill="1" applyBorder="1" applyAlignment="1" applyProtection="1">
      <alignment wrapText="1"/>
      <protection locked="0"/>
    </xf>
    <xf numFmtId="0" fontId="0" fillId="0" borderId="10" xfId="1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</xf>
    <xf numFmtId="0" fontId="3" fillId="0" borderId="2" xfId="0" applyFont="1" applyBorder="1" applyAlignment="1">
      <alignment horizontal="right" wrapText="1"/>
    </xf>
    <xf numFmtId="0" fontId="8" fillId="0" borderId="0" xfId="0" applyFont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N16" sqref="N16"/>
    </sheetView>
  </sheetViews>
  <sheetFormatPr defaultRowHeight="15" x14ac:dyDescent="0.25"/>
  <cols>
    <col min="1" max="1" width="4" style="3" customWidth="1"/>
    <col min="2" max="2" width="54.42578125" style="3" customWidth="1"/>
    <col min="3" max="7" width="9.140625" style="3"/>
    <col min="8" max="8" width="10.5703125" style="3" customWidth="1"/>
    <col min="9" max="9" width="23.5703125" style="3" customWidth="1"/>
    <col min="10" max="16384" width="9.140625" style="3"/>
  </cols>
  <sheetData>
    <row r="1" spans="1:9" x14ac:dyDescent="0.25">
      <c r="A1" s="17"/>
      <c r="B1" s="17"/>
      <c r="C1" s="17"/>
      <c r="D1" s="17"/>
      <c r="E1" s="17"/>
      <c r="F1" s="17"/>
      <c r="G1" s="17"/>
      <c r="H1" s="18"/>
      <c r="I1" s="19" t="s">
        <v>0</v>
      </c>
    </row>
    <row r="2" spans="1:9" x14ac:dyDescent="0.25">
      <c r="A2" s="56" t="s">
        <v>1</v>
      </c>
      <c r="B2" s="56"/>
      <c r="C2" s="56"/>
      <c r="D2" s="56"/>
      <c r="E2" s="56"/>
      <c r="F2" s="56"/>
      <c r="G2" s="56"/>
      <c r="H2" s="56"/>
      <c r="I2" s="17"/>
    </row>
    <row r="3" spans="1:9" ht="15.75" thickBot="1" x14ac:dyDescent="0.3">
      <c r="A3" s="17"/>
      <c r="B3" s="17"/>
      <c r="C3" s="17"/>
      <c r="D3" s="17"/>
      <c r="E3" s="17"/>
      <c r="F3" s="17"/>
      <c r="G3" s="17"/>
      <c r="H3" s="17"/>
      <c r="I3" s="17"/>
    </row>
    <row r="4" spans="1:9" ht="45.75" thickBot="1" x14ac:dyDescent="0.3">
      <c r="A4" s="20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1" t="s">
        <v>7</v>
      </c>
      <c r="G4" s="22" t="s">
        <v>8</v>
      </c>
      <c r="H4" s="21" t="s">
        <v>9</v>
      </c>
      <c r="I4" s="23" t="s">
        <v>10</v>
      </c>
    </row>
    <row r="5" spans="1:9" ht="17.25" customHeight="1" thickBot="1" x14ac:dyDescent="0.3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 t="s">
        <v>63</v>
      </c>
      <c r="G5" s="24">
        <v>7</v>
      </c>
      <c r="H5" s="24" t="s">
        <v>64</v>
      </c>
      <c r="I5" s="25">
        <v>9</v>
      </c>
    </row>
    <row r="6" spans="1:9" x14ac:dyDescent="0.25">
      <c r="A6" s="1">
        <v>1</v>
      </c>
      <c r="B6" s="2" t="s">
        <v>11</v>
      </c>
      <c r="C6" s="29">
        <v>20</v>
      </c>
      <c r="D6" s="29" t="s">
        <v>12</v>
      </c>
      <c r="E6" s="30"/>
      <c r="F6" s="26">
        <f>C6*E6</f>
        <v>0</v>
      </c>
      <c r="G6" s="43"/>
      <c r="H6" s="28">
        <f>F6+(F6*G6)</f>
        <v>0</v>
      </c>
      <c r="I6" s="47"/>
    </row>
    <row r="7" spans="1:9" x14ac:dyDescent="0.25">
      <c r="A7" s="6">
        <v>2</v>
      </c>
      <c r="B7" s="7" t="s">
        <v>13</v>
      </c>
      <c r="C7" s="31">
        <v>5</v>
      </c>
      <c r="D7" s="31" t="s">
        <v>12</v>
      </c>
      <c r="E7" s="32"/>
      <c r="F7" s="26">
        <f t="shared" ref="F7:F54" si="0">C7*E7</f>
        <v>0</v>
      </c>
      <c r="G7" s="44"/>
      <c r="H7" s="28">
        <f t="shared" ref="H7:H54" si="1">F7+(F7*G7)</f>
        <v>0</v>
      </c>
      <c r="I7" s="48"/>
    </row>
    <row r="8" spans="1:9" ht="30" x14ac:dyDescent="0.25">
      <c r="A8" s="6">
        <v>3</v>
      </c>
      <c r="B8" s="8" t="s">
        <v>14</v>
      </c>
      <c r="C8" s="31">
        <v>40</v>
      </c>
      <c r="D8" s="31" t="s">
        <v>12</v>
      </c>
      <c r="E8" s="32"/>
      <c r="F8" s="26">
        <f t="shared" si="0"/>
        <v>0</v>
      </c>
      <c r="G8" s="44"/>
      <c r="H8" s="28">
        <f t="shared" si="1"/>
        <v>0</v>
      </c>
      <c r="I8" s="49"/>
    </row>
    <row r="9" spans="1:9" ht="30" x14ac:dyDescent="0.25">
      <c r="A9" s="6">
        <v>4</v>
      </c>
      <c r="B9" s="9" t="s">
        <v>15</v>
      </c>
      <c r="C9" s="33">
        <v>30</v>
      </c>
      <c r="D9" s="31" t="s">
        <v>12</v>
      </c>
      <c r="E9" s="34"/>
      <c r="F9" s="26">
        <f t="shared" si="0"/>
        <v>0</v>
      </c>
      <c r="G9" s="44"/>
      <c r="H9" s="28">
        <f t="shared" si="1"/>
        <v>0</v>
      </c>
      <c r="I9" s="49"/>
    </row>
    <row r="10" spans="1:9" x14ac:dyDescent="0.25">
      <c r="A10" s="6">
        <v>5</v>
      </c>
      <c r="B10" s="10" t="s">
        <v>16</v>
      </c>
      <c r="C10" s="31">
        <v>30</v>
      </c>
      <c r="D10" s="31" t="s">
        <v>12</v>
      </c>
      <c r="E10" s="32"/>
      <c r="F10" s="26">
        <f t="shared" si="0"/>
        <v>0</v>
      </c>
      <c r="G10" s="44"/>
      <c r="H10" s="28">
        <f t="shared" si="1"/>
        <v>0</v>
      </c>
      <c r="I10" s="49"/>
    </row>
    <row r="11" spans="1:9" x14ac:dyDescent="0.25">
      <c r="A11" s="6">
        <v>6</v>
      </c>
      <c r="B11" s="11" t="s">
        <v>17</v>
      </c>
      <c r="C11" s="31">
        <v>15</v>
      </c>
      <c r="D11" s="35" t="s">
        <v>12</v>
      </c>
      <c r="E11" s="32"/>
      <c r="F11" s="26">
        <f t="shared" si="0"/>
        <v>0</v>
      </c>
      <c r="G11" s="44"/>
      <c r="H11" s="28">
        <f t="shared" si="1"/>
        <v>0</v>
      </c>
      <c r="I11" s="49"/>
    </row>
    <row r="12" spans="1:9" x14ac:dyDescent="0.25">
      <c r="A12" s="6">
        <v>7</v>
      </c>
      <c r="B12" s="11" t="s">
        <v>18</v>
      </c>
      <c r="C12" s="35">
        <v>50</v>
      </c>
      <c r="D12" s="35" t="s">
        <v>12</v>
      </c>
      <c r="E12" s="36"/>
      <c r="F12" s="26">
        <f t="shared" si="0"/>
        <v>0</v>
      </c>
      <c r="G12" s="44"/>
      <c r="H12" s="28">
        <f t="shared" si="1"/>
        <v>0</v>
      </c>
      <c r="I12" s="49"/>
    </row>
    <row r="13" spans="1:9" x14ac:dyDescent="0.25">
      <c r="A13" s="6">
        <v>8</v>
      </c>
      <c r="B13" s="11" t="s">
        <v>19</v>
      </c>
      <c r="C13" s="31">
        <v>25</v>
      </c>
      <c r="D13" s="35" t="s">
        <v>12</v>
      </c>
      <c r="E13" s="32"/>
      <c r="F13" s="26">
        <f t="shared" si="0"/>
        <v>0</v>
      </c>
      <c r="G13" s="44"/>
      <c r="H13" s="28">
        <f t="shared" si="1"/>
        <v>0</v>
      </c>
      <c r="I13" s="49"/>
    </row>
    <row r="14" spans="1:9" ht="30" x14ac:dyDescent="0.25">
      <c r="A14" s="1">
        <v>9</v>
      </c>
      <c r="B14" s="7" t="s">
        <v>20</v>
      </c>
      <c r="C14" s="31">
        <v>30</v>
      </c>
      <c r="D14" s="33" t="s">
        <v>21</v>
      </c>
      <c r="E14" s="32"/>
      <c r="F14" s="26">
        <f t="shared" si="0"/>
        <v>0</v>
      </c>
      <c r="G14" s="44"/>
      <c r="H14" s="28">
        <f t="shared" si="1"/>
        <v>0</v>
      </c>
      <c r="I14" s="49"/>
    </row>
    <row r="15" spans="1:9" x14ac:dyDescent="0.25">
      <c r="A15" s="6">
        <v>10</v>
      </c>
      <c r="B15" s="9" t="s">
        <v>22</v>
      </c>
      <c r="C15" s="33">
        <v>15</v>
      </c>
      <c r="D15" s="33" t="s">
        <v>21</v>
      </c>
      <c r="E15" s="34"/>
      <c r="F15" s="26">
        <f t="shared" si="0"/>
        <v>0</v>
      </c>
      <c r="G15" s="44"/>
      <c r="H15" s="28">
        <f t="shared" si="1"/>
        <v>0</v>
      </c>
      <c r="I15" s="49"/>
    </row>
    <row r="16" spans="1:9" x14ac:dyDescent="0.25">
      <c r="A16" s="6">
        <v>11</v>
      </c>
      <c r="B16" s="9" t="s">
        <v>23</v>
      </c>
      <c r="C16" s="33">
        <v>250</v>
      </c>
      <c r="D16" s="33" t="s">
        <v>21</v>
      </c>
      <c r="E16" s="34"/>
      <c r="F16" s="26">
        <f t="shared" si="0"/>
        <v>0</v>
      </c>
      <c r="G16" s="44"/>
      <c r="H16" s="28">
        <f t="shared" si="1"/>
        <v>0</v>
      </c>
      <c r="I16" s="49"/>
    </row>
    <row r="17" spans="1:9" ht="30" x14ac:dyDescent="0.25">
      <c r="A17" s="6">
        <v>12</v>
      </c>
      <c r="B17" s="9" t="s">
        <v>24</v>
      </c>
      <c r="C17" s="33">
        <v>50</v>
      </c>
      <c r="D17" s="33" t="s">
        <v>21</v>
      </c>
      <c r="E17" s="34"/>
      <c r="F17" s="26">
        <f t="shared" si="0"/>
        <v>0</v>
      </c>
      <c r="G17" s="44"/>
      <c r="H17" s="28">
        <f t="shared" si="1"/>
        <v>0</v>
      </c>
      <c r="I17" s="50"/>
    </row>
    <row r="18" spans="1:9" x14ac:dyDescent="0.25">
      <c r="A18" s="6">
        <v>13</v>
      </c>
      <c r="B18" s="9" t="s">
        <v>25</v>
      </c>
      <c r="C18" s="33">
        <v>30</v>
      </c>
      <c r="D18" s="33" t="s">
        <v>12</v>
      </c>
      <c r="E18" s="34"/>
      <c r="F18" s="26">
        <f t="shared" si="0"/>
        <v>0</v>
      </c>
      <c r="G18" s="44"/>
      <c r="H18" s="28">
        <f t="shared" si="1"/>
        <v>0</v>
      </c>
      <c r="I18" s="50"/>
    </row>
    <row r="19" spans="1:9" x14ac:dyDescent="0.25">
      <c r="A19" s="6">
        <v>14</v>
      </c>
      <c r="B19" s="8" t="s">
        <v>26</v>
      </c>
      <c r="C19" s="31">
        <v>20</v>
      </c>
      <c r="D19" s="31" t="s">
        <v>12</v>
      </c>
      <c r="E19" s="32"/>
      <c r="F19" s="26">
        <f t="shared" si="0"/>
        <v>0</v>
      </c>
      <c r="G19" s="44"/>
      <c r="H19" s="28">
        <f t="shared" si="1"/>
        <v>0</v>
      </c>
      <c r="I19" s="50"/>
    </row>
    <row r="20" spans="1:9" x14ac:dyDescent="0.25">
      <c r="A20" s="6">
        <v>15</v>
      </c>
      <c r="B20" s="12" t="s">
        <v>27</v>
      </c>
      <c r="C20" s="35">
        <v>30</v>
      </c>
      <c r="D20" s="35" t="s">
        <v>21</v>
      </c>
      <c r="E20" s="36"/>
      <c r="F20" s="26">
        <f t="shared" si="0"/>
        <v>0</v>
      </c>
      <c r="G20" s="45"/>
      <c r="H20" s="28">
        <f t="shared" si="1"/>
        <v>0</v>
      </c>
      <c r="I20" s="51"/>
    </row>
    <row r="21" spans="1:9" x14ac:dyDescent="0.25">
      <c r="A21" s="6">
        <v>16</v>
      </c>
      <c r="B21" s="13" t="s">
        <v>28</v>
      </c>
      <c r="C21" s="31">
        <v>10</v>
      </c>
      <c r="D21" s="31" t="s">
        <v>12</v>
      </c>
      <c r="E21" s="32"/>
      <c r="F21" s="26">
        <f t="shared" si="0"/>
        <v>0</v>
      </c>
      <c r="G21" s="44"/>
      <c r="H21" s="28">
        <f t="shared" si="1"/>
        <v>0</v>
      </c>
      <c r="I21" s="50"/>
    </row>
    <row r="22" spans="1:9" x14ac:dyDescent="0.25">
      <c r="A22" s="1">
        <v>17</v>
      </c>
      <c r="B22" s="10" t="s">
        <v>29</v>
      </c>
      <c r="C22" s="31">
        <v>30</v>
      </c>
      <c r="D22" s="31" t="s">
        <v>12</v>
      </c>
      <c r="E22" s="32"/>
      <c r="F22" s="26">
        <f t="shared" si="0"/>
        <v>0</v>
      </c>
      <c r="G22" s="44"/>
      <c r="H22" s="28">
        <f t="shared" si="1"/>
        <v>0</v>
      </c>
      <c r="I22" s="50"/>
    </row>
    <row r="23" spans="1:9" x14ac:dyDescent="0.25">
      <c r="A23" s="6">
        <v>18</v>
      </c>
      <c r="B23" s="13" t="s">
        <v>30</v>
      </c>
      <c r="C23" s="31">
        <v>30</v>
      </c>
      <c r="D23" s="31" t="s">
        <v>12</v>
      </c>
      <c r="E23" s="32"/>
      <c r="F23" s="26">
        <f t="shared" si="0"/>
        <v>0</v>
      </c>
      <c r="G23" s="44"/>
      <c r="H23" s="28">
        <f t="shared" si="1"/>
        <v>0</v>
      </c>
      <c r="I23" s="52"/>
    </row>
    <row r="24" spans="1:9" x14ac:dyDescent="0.25">
      <c r="A24" s="6">
        <v>19</v>
      </c>
      <c r="B24" s="9" t="s">
        <v>31</v>
      </c>
      <c r="C24" s="33">
        <v>15</v>
      </c>
      <c r="D24" s="31" t="s">
        <v>12</v>
      </c>
      <c r="E24" s="34"/>
      <c r="F24" s="26">
        <f t="shared" si="0"/>
        <v>0</v>
      </c>
      <c r="G24" s="44"/>
      <c r="H24" s="28">
        <f t="shared" si="1"/>
        <v>0</v>
      </c>
      <c r="I24" s="50"/>
    </row>
    <row r="25" spans="1:9" x14ac:dyDescent="0.25">
      <c r="A25" s="6">
        <v>20</v>
      </c>
      <c r="B25" s="11" t="s">
        <v>32</v>
      </c>
      <c r="C25" s="31">
        <v>6</v>
      </c>
      <c r="D25" s="31" t="s">
        <v>12</v>
      </c>
      <c r="E25" s="32"/>
      <c r="F25" s="26">
        <f t="shared" si="0"/>
        <v>0</v>
      </c>
      <c r="G25" s="44"/>
      <c r="H25" s="28">
        <f t="shared" si="1"/>
        <v>0</v>
      </c>
      <c r="I25" s="50"/>
    </row>
    <row r="26" spans="1:9" x14ac:dyDescent="0.25">
      <c r="A26" s="6">
        <v>21</v>
      </c>
      <c r="B26" s="9" t="s">
        <v>33</v>
      </c>
      <c r="C26" s="33">
        <v>200</v>
      </c>
      <c r="D26" s="33" t="s">
        <v>21</v>
      </c>
      <c r="E26" s="34"/>
      <c r="F26" s="26">
        <f t="shared" si="0"/>
        <v>0</v>
      </c>
      <c r="G26" s="44"/>
      <c r="H26" s="28">
        <f t="shared" si="1"/>
        <v>0</v>
      </c>
      <c r="I26" s="50"/>
    </row>
    <row r="27" spans="1:9" ht="45" x14ac:dyDescent="0.25">
      <c r="A27" s="6">
        <v>22</v>
      </c>
      <c r="B27" s="14" t="s">
        <v>34</v>
      </c>
      <c r="C27" s="33">
        <v>8</v>
      </c>
      <c r="D27" s="31" t="s">
        <v>12</v>
      </c>
      <c r="E27" s="34"/>
      <c r="F27" s="26">
        <f t="shared" si="0"/>
        <v>0</v>
      </c>
      <c r="G27" s="44"/>
      <c r="H27" s="28">
        <f t="shared" si="1"/>
        <v>0</v>
      </c>
      <c r="I27" s="50"/>
    </row>
    <row r="28" spans="1:9" ht="30" x14ac:dyDescent="0.25">
      <c r="A28" s="6">
        <v>23</v>
      </c>
      <c r="B28" s="14" t="s">
        <v>35</v>
      </c>
      <c r="C28" s="33">
        <v>5</v>
      </c>
      <c r="D28" s="33" t="s">
        <v>12</v>
      </c>
      <c r="E28" s="34"/>
      <c r="F28" s="26">
        <f t="shared" si="0"/>
        <v>0</v>
      </c>
      <c r="G28" s="44"/>
      <c r="H28" s="28">
        <f t="shared" si="1"/>
        <v>0</v>
      </c>
      <c r="I28" s="50"/>
    </row>
    <row r="29" spans="1:9" ht="30" x14ac:dyDescent="0.25">
      <c r="A29" s="6">
        <v>24</v>
      </c>
      <c r="B29" s="11" t="s">
        <v>36</v>
      </c>
      <c r="C29" s="35">
        <v>8</v>
      </c>
      <c r="D29" s="35" t="s">
        <v>21</v>
      </c>
      <c r="E29" s="36"/>
      <c r="F29" s="26">
        <f t="shared" si="0"/>
        <v>0</v>
      </c>
      <c r="G29" s="44"/>
      <c r="H29" s="28">
        <f t="shared" si="1"/>
        <v>0</v>
      </c>
      <c r="I29" s="50"/>
    </row>
    <row r="30" spans="1:9" ht="30" x14ac:dyDescent="0.25">
      <c r="A30" s="1">
        <v>25</v>
      </c>
      <c r="B30" s="9" t="s">
        <v>37</v>
      </c>
      <c r="C30" s="33">
        <v>3</v>
      </c>
      <c r="D30" s="31" t="s">
        <v>12</v>
      </c>
      <c r="E30" s="34"/>
      <c r="F30" s="26">
        <f t="shared" si="0"/>
        <v>0</v>
      </c>
      <c r="G30" s="44"/>
      <c r="H30" s="28">
        <f t="shared" si="1"/>
        <v>0</v>
      </c>
      <c r="I30" s="50"/>
    </row>
    <row r="31" spans="1:9" x14ac:dyDescent="0.25">
      <c r="A31" s="6">
        <v>26</v>
      </c>
      <c r="B31" s="7" t="s">
        <v>38</v>
      </c>
      <c r="C31" s="31">
        <v>3</v>
      </c>
      <c r="D31" s="31" t="s">
        <v>12</v>
      </c>
      <c r="E31" s="32"/>
      <c r="F31" s="26">
        <f t="shared" si="0"/>
        <v>0</v>
      </c>
      <c r="G31" s="44"/>
      <c r="H31" s="28">
        <f t="shared" si="1"/>
        <v>0</v>
      </c>
      <c r="I31" s="50"/>
    </row>
    <row r="32" spans="1:9" ht="30" x14ac:dyDescent="0.25">
      <c r="A32" s="6">
        <v>27</v>
      </c>
      <c r="B32" s="7" t="s">
        <v>39</v>
      </c>
      <c r="C32" s="31">
        <v>15</v>
      </c>
      <c r="D32" s="31" t="s">
        <v>12</v>
      </c>
      <c r="E32" s="32"/>
      <c r="F32" s="26">
        <f t="shared" si="0"/>
        <v>0</v>
      </c>
      <c r="G32" s="44"/>
      <c r="H32" s="28">
        <f t="shared" si="1"/>
        <v>0</v>
      </c>
      <c r="I32" s="50"/>
    </row>
    <row r="33" spans="1:9" ht="45" x14ac:dyDescent="0.25">
      <c r="A33" s="6">
        <v>28</v>
      </c>
      <c r="B33" s="14" t="s">
        <v>40</v>
      </c>
      <c r="C33" s="33">
        <v>20</v>
      </c>
      <c r="D33" s="33" t="s">
        <v>12</v>
      </c>
      <c r="E33" s="34"/>
      <c r="F33" s="26">
        <f t="shared" si="0"/>
        <v>0</v>
      </c>
      <c r="G33" s="44"/>
      <c r="H33" s="28">
        <f t="shared" si="1"/>
        <v>0</v>
      </c>
      <c r="I33" s="50"/>
    </row>
    <row r="34" spans="1:9" x14ac:dyDescent="0.25">
      <c r="A34" s="6">
        <v>29</v>
      </c>
      <c r="B34" s="14" t="s">
        <v>41</v>
      </c>
      <c r="C34" s="33">
        <v>4</v>
      </c>
      <c r="D34" s="33" t="s">
        <v>12</v>
      </c>
      <c r="E34" s="34"/>
      <c r="F34" s="26">
        <f t="shared" si="0"/>
        <v>0</v>
      </c>
      <c r="G34" s="44"/>
      <c r="H34" s="28">
        <f t="shared" si="1"/>
        <v>0</v>
      </c>
      <c r="I34" s="50"/>
    </row>
    <row r="35" spans="1:9" ht="30" x14ac:dyDescent="0.25">
      <c r="A35" s="6">
        <v>30</v>
      </c>
      <c r="B35" s="14" t="s">
        <v>42</v>
      </c>
      <c r="C35" s="37">
        <v>5</v>
      </c>
      <c r="D35" s="35" t="s">
        <v>12</v>
      </c>
      <c r="E35" s="38"/>
      <c r="F35" s="26">
        <f t="shared" si="0"/>
        <v>0</v>
      </c>
      <c r="G35" s="44"/>
      <c r="H35" s="28">
        <f t="shared" si="1"/>
        <v>0</v>
      </c>
      <c r="I35" s="50"/>
    </row>
    <row r="36" spans="1:9" ht="45" x14ac:dyDescent="0.25">
      <c r="A36" s="6">
        <v>31</v>
      </c>
      <c r="B36" s="14" t="s">
        <v>43</v>
      </c>
      <c r="C36" s="37">
        <v>3</v>
      </c>
      <c r="D36" s="35" t="s">
        <v>12</v>
      </c>
      <c r="E36" s="38"/>
      <c r="F36" s="26">
        <f t="shared" si="0"/>
        <v>0</v>
      </c>
      <c r="G36" s="44"/>
      <c r="H36" s="28">
        <f t="shared" si="1"/>
        <v>0</v>
      </c>
      <c r="I36" s="50"/>
    </row>
    <row r="37" spans="1:9" ht="30" x14ac:dyDescent="0.25">
      <c r="A37" s="6">
        <v>32</v>
      </c>
      <c r="B37" s="14" t="s">
        <v>44</v>
      </c>
      <c r="C37" s="35">
        <v>10</v>
      </c>
      <c r="D37" s="31" t="s">
        <v>12</v>
      </c>
      <c r="E37" s="36"/>
      <c r="F37" s="26">
        <f t="shared" si="0"/>
        <v>0</v>
      </c>
      <c r="G37" s="44"/>
      <c r="H37" s="28">
        <f t="shared" si="1"/>
        <v>0</v>
      </c>
      <c r="I37" s="48"/>
    </row>
    <row r="38" spans="1:9" x14ac:dyDescent="0.25">
      <c r="A38" s="1">
        <v>33</v>
      </c>
      <c r="B38" s="11" t="s">
        <v>45</v>
      </c>
      <c r="C38" s="31">
        <v>10</v>
      </c>
      <c r="D38" s="31" t="s">
        <v>12</v>
      </c>
      <c r="E38" s="32"/>
      <c r="F38" s="26">
        <f t="shared" si="0"/>
        <v>0</v>
      </c>
      <c r="G38" s="44"/>
      <c r="H38" s="28">
        <f t="shared" si="1"/>
        <v>0</v>
      </c>
      <c r="I38" s="53"/>
    </row>
    <row r="39" spans="1:9" ht="30" x14ac:dyDescent="0.25">
      <c r="A39" s="6">
        <v>34</v>
      </c>
      <c r="B39" s="10" t="s">
        <v>46</v>
      </c>
      <c r="C39" s="31">
        <v>50</v>
      </c>
      <c r="D39" s="31" t="s">
        <v>12</v>
      </c>
      <c r="E39" s="32"/>
      <c r="F39" s="26">
        <f t="shared" si="0"/>
        <v>0</v>
      </c>
      <c r="G39" s="44"/>
      <c r="H39" s="28">
        <f t="shared" si="1"/>
        <v>0</v>
      </c>
      <c r="I39" s="53"/>
    </row>
    <row r="40" spans="1:9" x14ac:dyDescent="0.25">
      <c r="A40" s="6">
        <v>35</v>
      </c>
      <c r="B40" s="9" t="s">
        <v>47</v>
      </c>
      <c r="C40" s="33">
        <v>50</v>
      </c>
      <c r="D40" s="33" t="s">
        <v>21</v>
      </c>
      <c r="E40" s="34"/>
      <c r="F40" s="26">
        <f t="shared" si="0"/>
        <v>0</v>
      </c>
      <c r="G40" s="44"/>
      <c r="H40" s="28">
        <f t="shared" si="1"/>
        <v>0</v>
      </c>
      <c r="I40" s="50"/>
    </row>
    <row r="41" spans="1:9" x14ac:dyDescent="0.25">
      <c r="A41" s="6">
        <v>36</v>
      </c>
      <c r="B41" s="15" t="s">
        <v>48</v>
      </c>
      <c r="C41" s="39">
        <v>5</v>
      </c>
      <c r="D41" s="35" t="s">
        <v>12</v>
      </c>
      <c r="E41" s="40"/>
      <c r="F41" s="26">
        <f t="shared" si="0"/>
        <v>0</v>
      </c>
      <c r="G41" s="44"/>
      <c r="H41" s="28">
        <f t="shared" si="1"/>
        <v>0</v>
      </c>
      <c r="I41" s="50"/>
    </row>
    <row r="42" spans="1:9" ht="30" x14ac:dyDescent="0.25">
      <c r="A42" s="6">
        <v>37</v>
      </c>
      <c r="B42" s="14" t="s">
        <v>49</v>
      </c>
      <c r="C42" s="37">
        <v>5</v>
      </c>
      <c r="D42" s="35" t="s">
        <v>12</v>
      </c>
      <c r="E42" s="38"/>
      <c r="F42" s="26">
        <f t="shared" si="0"/>
        <v>0</v>
      </c>
      <c r="G42" s="44"/>
      <c r="H42" s="28">
        <f t="shared" si="1"/>
        <v>0</v>
      </c>
      <c r="I42" s="53"/>
    </row>
    <row r="43" spans="1:9" x14ac:dyDescent="0.25">
      <c r="A43" s="6">
        <v>38</v>
      </c>
      <c r="B43" s="9" t="s">
        <v>50</v>
      </c>
      <c r="C43" s="33">
        <v>200</v>
      </c>
      <c r="D43" s="33" t="s">
        <v>21</v>
      </c>
      <c r="E43" s="34"/>
      <c r="F43" s="26">
        <f t="shared" si="0"/>
        <v>0</v>
      </c>
      <c r="G43" s="44"/>
      <c r="H43" s="28">
        <f t="shared" si="1"/>
        <v>0</v>
      </c>
      <c r="I43" s="54"/>
    </row>
    <row r="44" spans="1:9" x14ac:dyDescent="0.25">
      <c r="A44" s="6">
        <v>39</v>
      </c>
      <c r="B44" s="11" t="s">
        <v>51</v>
      </c>
      <c r="C44" s="33">
        <v>15</v>
      </c>
      <c r="D44" s="33" t="s">
        <v>12</v>
      </c>
      <c r="E44" s="34"/>
      <c r="F44" s="26">
        <f t="shared" si="0"/>
        <v>0</v>
      </c>
      <c r="G44" s="44"/>
      <c r="H44" s="28">
        <f t="shared" si="1"/>
        <v>0</v>
      </c>
      <c r="I44" s="50"/>
    </row>
    <row r="45" spans="1:9" x14ac:dyDescent="0.25">
      <c r="A45" s="6">
        <v>40</v>
      </c>
      <c r="B45" s="11" t="s">
        <v>52</v>
      </c>
      <c r="C45" s="33">
        <v>5</v>
      </c>
      <c r="D45" s="33" t="s">
        <v>12</v>
      </c>
      <c r="E45" s="34"/>
      <c r="F45" s="26">
        <f t="shared" si="0"/>
        <v>0</v>
      </c>
      <c r="G45" s="44"/>
      <c r="H45" s="28">
        <f t="shared" si="1"/>
        <v>0</v>
      </c>
      <c r="I45" s="50"/>
    </row>
    <row r="46" spans="1:9" x14ac:dyDescent="0.25">
      <c r="A46" s="1">
        <v>41</v>
      </c>
      <c r="B46" s="9" t="s">
        <v>53</v>
      </c>
      <c r="C46" s="33">
        <v>20</v>
      </c>
      <c r="D46" s="33" t="s">
        <v>12</v>
      </c>
      <c r="E46" s="34"/>
      <c r="F46" s="26">
        <f t="shared" si="0"/>
        <v>0</v>
      </c>
      <c r="G46" s="44"/>
      <c r="H46" s="28">
        <f t="shared" si="1"/>
        <v>0</v>
      </c>
      <c r="I46" s="50"/>
    </row>
    <row r="47" spans="1:9" ht="30" x14ac:dyDescent="0.25">
      <c r="A47" s="6">
        <v>42</v>
      </c>
      <c r="B47" s="7" t="s">
        <v>54</v>
      </c>
      <c r="C47" s="31">
        <v>200</v>
      </c>
      <c r="D47" s="31" t="s">
        <v>21</v>
      </c>
      <c r="E47" s="32"/>
      <c r="F47" s="26">
        <f t="shared" si="0"/>
        <v>0</v>
      </c>
      <c r="G47" s="44"/>
      <c r="H47" s="28">
        <f t="shared" si="1"/>
        <v>0</v>
      </c>
      <c r="I47" s="50"/>
    </row>
    <row r="48" spans="1:9" x14ac:dyDescent="0.25">
      <c r="A48" s="6">
        <v>43</v>
      </c>
      <c r="B48" s="9" t="s">
        <v>55</v>
      </c>
      <c r="C48" s="33">
        <v>150</v>
      </c>
      <c r="D48" s="33" t="s">
        <v>12</v>
      </c>
      <c r="E48" s="34"/>
      <c r="F48" s="26">
        <f t="shared" si="0"/>
        <v>0</v>
      </c>
      <c r="G48" s="44"/>
      <c r="H48" s="28">
        <f t="shared" si="1"/>
        <v>0</v>
      </c>
      <c r="I48" s="50"/>
    </row>
    <row r="49" spans="1:9" x14ac:dyDescent="0.25">
      <c r="A49" s="6">
        <v>44</v>
      </c>
      <c r="B49" s="9" t="s">
        <v>56</v>
      </c>
      <c r="C49" s="33">
        <v>150</v>
      </c>
      <c r="D49" s="33" t="s">
        <v>12</v>
      </c>
      <c r="E49" s="34"/>
      <c r="F49" s="26">
        <f t="shared" si="0"/>
        <v>0</v>
      </c>
      <c r="G49" s="44"/>
      <c r="H49" s="28">
        <f t="shared" si="1"/>
        <v>0</v>
      </c>
      <c r="I49" s="50"/>
    </row>
    <row r="50" spans="1:9" x14ac:dyDescent="0.25">
      <c r="A50" s="6">
        <v>45</v>
      </c>
      <c r="B50" s="9" t="s">
        <v>57</v>
      </c>
      <c r="C50" s="33">
        <v>30</v>
      </c>
      <c r="D50" s="33" t="s">
        <v>12</v>
      </c>
      <c r="E50" s="34"/>
      <c r="F50" s="26">
        <f t="shared" si="0"/>
        <v>0</v>
      </c>
      <c r="G50" s="44"/>
      <c r="H50" s="28">
        <f t="shared" si="1"/>
        <v>0</v>
      </c>
      <c r="I50" s="50"/>
    </row>
    <row r="51" spans="1:9" x14ac:dyDescent="0.25">
      <c r="A51" s="6">
        <v>46</v>
      </c>
      <c r="B51" s="9" t="s">
        <v>58</v>
      </c>
      <c r="C51" s="33">
        <v>100</v>
      </c>
      <c r="D51" s="33" t="s">
        <v>12</v>
      </c>
      <c r="E51" s="34"/>
      <c r="F51" s="26">
        <f t="shared" si="0"/>
        <v>0</v>
      </c>
      <c r="G51" s="44"/>
      <c r="H51" s="28">
        <f t="shared" si="1"/>
        <v>0</v>
      </c>
      <c r="I51" s="50"/>
    </row>
    <row r="52" spans="1:9" x14ac:dyDescent="0.25">
      <c r="A52" s="6">
        <v>47</v>
      </c>
      <c r="B52" s="9" t="s">
        <v>59</v>
      </c>
      <c r="C52" s="33">
        <v>30</v>
      </c>
      <c r="D52" s="33" t="s">
        <v>12</v>
      </c>
      <c r="E52" s="34"/>
      <c r="F52" s="26">
        <f t="shared" si="0"/>
        <v>0</v>
      </c>
      <c r="G52" s="44"/>
      <c r="H52" s="28">
        <f t="shared" si="1"/>
        <v>0</v>
      </c>
      <c r="I52" s="50"/>
    </row>
    <row r="53" spans="1:9" x14ac:dyDescent="0.25">
      <c r="A53" s="6">
        <v>48</v>
      </c>
      <c r="B53" s="9" t="s">
        <v>60</v>
      </c>
      <c r="C53" s="33">
        <v>400</v>
      </c>
      <c r="D53" s="33" t="s">
        <v>12</v>
      </c>
      <c r="E53" s="34"/>
      <c r="F53" s="26">
        <f t="shared" si="0"/>
        <v>0</v>
      </c>
      <c r="G53" s="44"/>
      <c r="H53" s="28">
        <f t="shared" si="1"/>
        <v>0</v>
      </c>
      <c r="I53" s="50"/>
    </row>
    <row r="54" spans="1:9" ht="15.75" thickBot="1" x14ac:dyDescent="0.3">
      <c r="A54" s="1">
        <v>49</v>
      </c>
      <c r="B54" s="16" t="s">
        <v>61</v>
      </c>
      <c r="C54" s="41">
        <v>5</v>
      </c>
      <c r="D54" s="41" t="s">
        <v>21</v>
      </c>
      <c r="E54" s="42"/>
      <c r="F54" s="26">
        <f t="shared" si="0"/>
        <v>0</v>
      </c>
      <c r="G54" s="46"/>
      <c r="H54" s="28">
        <f t="shared" si="1"/>
        <v>0</v>
      </c>
      <c r="I54" s="55"/>
    </row>
    <row r="55" spans="1:9" ht="15.75" x14ac:dyDescent="0.25">
      <c r="A55" s="57" t="s">
        <v>62</v>
      </c>
      <c r="B55" s="57"/>
      <c r="C55" s="57"/>
      <c r="D55" s="57"/>
      <c r="E55" s="57"/>
      <c r="F55" s="27">
        <f>SUM(F6:F54)</f>
        <v>0</v>
      </c>
      <c r="G55" s="5"/>
      <c r="H55" s="27">
        <f>SUM(H6:H54)</f>
        <v>0</v>
      </c>
      <c r="I55" s="4"/>
    </row>
    <row r="57" spans="1:9" ht="30" customHeight="1" x14ac:dyDescent="0.25">
      <c r="B57" s="58" t="s">
        <v>65</v>
      </c>
      <c r="C57" s="58"/>
      <c r="D57" s="58"/>
      <c r="E57" s="58"/>
      <c r="F57" s="58"/>
      <c r="G57" s="58"/>
      <c r="H57" s="58"/>
      <c r="I57" s="58"/>
    </row>
    <row r="59" spans="1:9" ht="18" customHeight="1" x14ac:dyDescent="0.25">
      <c r="B59" s="58" t="s">
        <v>66</v>
      </c>
      <c r="C59" s="58"/>
      <c r="D59" s="58"/>
      <c r="E59" s="58"/>
      <c r="F59" s="58"/>
      <c r="G59" s="58"/>
      <c r="H59" s="58"/>
      <c r="I59" s="58"/>
    </row>
  </sheetData>
  <sheetProtection password="8784" sheet="1" objects="1" scenarios="1" formatCells="0"/>
  <mergeCells count="4">
    <mergeCell ref="A2:H2"/>
    <mergeCell ref="A55:E55"/>
    <mergeCell ref="B57:I57"/>
    <mergeCell ref="B59:I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Pieronkiewicz Magdalena</dc:creator>
  <cp:lastModifiedBy>Pieronkiewicz Magdalena</cp:lastModifiedBy>
  <cp:lastPrinted>2022-03-07T09:18:44Z</cp:lastPrinted>
  <dcterms:created xsi:type="dcterms:W3CDTF">2022-02-24T08:46:24Z</dcterms:created>
  <dcterms:modified xsi:type="dcterms:W3CDTF">2022-03-07T09:37:47Z</dcterms:modified>
</cp:coreProperties>
</file>