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zetargi\1. PRZETARGI POWYŻEJ 30 TYS\31-2024 Przeglądy elektryczne\Strona\"/>
    </mc:Choice>
  </mc:AlternateContent>
  <xr:revisionPtr revIDLastSave="0" documentId="13_ncr:1_{040FA58E-8E66-47D4-9137-0F7B85E1B6B0}" xr6:coauthVersionLast="47" xr6:coauthVersionMax="47" xr10:uidLastSave="{00000000-0000-0000-0000-000000000000}"/>
  <bookViews>
    <workbookView xWindow="105" yWindow="285" windowWidth="28680" windowHeight="15315" xr2:uid="{00000000-000D-0000-FFFF-FFFF00000000}"/>
  </bookViews>
  <sheets>
    <sheet name="Arkusz1" sheetId="1" r:id="rId1"/>
  </sheets>
  <definedNames>
    <definedName name="_xlnm.Print_Titles" localSheetId="0">Arkusz1!$1:$3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41" i="1"/>
  <c r="F39" i="1"/>
  <c r="F38" i="1"/>
  <c r="F37" i="1"/>
  <c r="F36" i="1"/>
  <c r="F34" i="1"/>
  <c r="F35" i="1"/>
  <c r="F52" i="1"/>
  <c r="D49" i="1"/>
  <c r="F49" i="1" s="1"/>
  <c r="D48" i="1"/>
  <c r="F24" i="1"/>
  <c r="F10" i="1"/>
  <c r="F11" i="1"/>
  <c r="F12" i="1"/>
  <c r="D7" i="1"/>
  <c r="D6" i="1"/>
  <c r="F6" i="1" s="1"/>
  <c r="D33" i="1"/>
  <c r="D32" i="1"/>
  <c r="D44" i="1" s="1"/>
  <c r="F25" i="1"/>
  <c r="F23" i="1"/>
  <c r="F22" i="1"/>
  <c r="D19" i="1"/>
  <c r="F19" i="1" s="1"/>
  <c r="D18" i="1"/>
  <c r="F18" i="1" s="1"/>
  <c r="D55" i="1" l="1"/>
  <c r="F28" i="1"/>
  <c r="F48" i="1"/>
  <c r="F55" i="1" s="1"/>
  <c r="D15" i="1"/>
  <c r="D28" i="1"/>
  <c r="F32" i="1"/>
  <c r="F7" i="1"/>
  <c r="F15" i="1" s="1"/>
  <c r="F33" i="1"/>
  <c r="F44" i="1" l="1"/>
</calcChain>
</file>

<file path=xl/sharedStrings.xml><?xml version="1.0" encoding="utf-8"?>
<sst xmlns="http://schemas.openxmlformats.org/spreadsheetml/2006/main" count="95" uniqueCount="36">
  <si>
    <t>Przewidywana ilość lokali do przeglądu</t>
  </si>
  <si>
    <t>Cena netto [zł]</t>
  </si>
  <si>
    <t>Cena brutto [zł]</t>
  </si>
  <si>
    <t>VAT
[stawka]</t>
  </si>
  <si>
    <t>Budynki do wyceny indywidualnej (adres)</t>
  </si>
  <si>
    <t>Cena za wykonanie przeglądu instalacji elektrycznej  
w budynku [zł]</t>
  </si>
  <si>
    <t xml:space="preserve">nazwa i adres Wykonawcy(ów) </t>
  </si>
  <si>
    <t>Załącznik nr 1b</t>
  </si>
  <si>
    <t>Cena jednostkowa-ryczałtowa netto za wykonanie przeglądu instalacji elektrycznej  w 1 lokalu [zł]</t>
  </si>
  <si>
    <t>x</t>
  </si>
  <si>
    <t>Razem
część 1</t>
  </si>
  <si>
    <t>Razem
część 2</t>
  </si>
  <si>
    <t>Własność</t>
  </si>
  <si>
    <t>Gmina i Skarb Państwa</t>
  </si>
  <si>
    <t>Prywatne i Współwasne</t>
  </si>
  <si>
    <t>Razem
część 3</t>
  </si>
  <si>
    <t>Razem
część 4</t>
  </si>
  <si>
    <t>Mostowskiego 23/27 lok. 1U</t>
  </si>
  <si>
    <t>Sucharskiego 3 lok. 1U</t>
  </si>
  <si>
    <t>Obornicka 11/13 lok. 1U</t>
  </si>
  <si>
    <t>Obywatelska 57 lok. 1U i 2U(szkoła)</t>
  </si>
  <si>
    <t>Zbaraska 19 lok. 1U (szkoła)</t>
  </si>
  <si>
    <t>Nałkowskiej 2 (szkoła)</t>
  </si>
  <si>
    <t>Fabryczna 4 lok. 1U</t>
  </si>
  <si>
    <t>Formularz cenowy - postępowanie nr DZP.26.31.2024</t>
  </si>
  <si>
    <t>Część nr 1 (RON Północ, RON ZO)</t>
  </si>
  <si>
    <t>Przyszkole 38 Dom Dziecka</t>
  </si>
  <si>
    <t>Część nr 3 ( RON Zachód, RON ZO)</t>
  </si>
  <si>
    <t>Babickiego 15 lok. 1U</t>
  </si>
  <si>
    <t>Wyszyńskiego 44 lok. 1U i 2U</t>
  </si>
  <si>
    <t>Minerska 1/3 lok. 1U</t>
  </si>
  <si>
    <t>Rajdowa 13 lok. 1U i 1</t>
  </si>
  <si>
    <t>Wróblewskiego 17</t>
  </si>
  <si>
    <t>Wileńska 53/55</t>
  </si>
  <si>
    <t>Część nr 2 (RON Południe, RON CENTRUM, RON ZO)</t>
  </si>
  <si>
    <t>Część nr 4 ( RON Wschód, RON 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</si>
</sst>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0" borderId="5" xfId="0" applyBorder="1"/>
    <xf numFmtId="0" fontId="5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44" fontId="0" fillId="0" borderId="0" xfId="0" applyNumberFormat="1"/>
    <xf numFmtId="44" fontId="3" fillId="3" borderId="6" xfId="0" applyNumberFormat="1" applyFont="1" applyFill="1" applyBorder="1" applyAlignment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44" fontId="3" fillId="3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topLeftCell="A43" zoomScale="115" zoomScaleNormal="115" workbookViewId="0">
      <selection activeCell="C52" sqref="C52:D52"/>
    </sheetView>
  </sheetViews>
  <sheetFormatPr defaultRowHeight="15" x14ac:dyDescent="0.25"/>
  <cols>
    <col min="1" max="1" width="10.5703125" customWidth="1"/>
    <col min="2" max="2" width="18" customWidth="1"/>
    <col min="3" max="3" width="29.5703125" customWidth="1"/>
    <col min="4" max="4" width="16.7109375" customWidth="1"/>
    <col min="5" max="5" width="12.42578125" customWidth="1"/>
    <col min="6" max="6" width="16.7109375" customWidth="1"/>
    <col min="7" max="7" width="12" bestFit="1" customWidth="1"/>
    <col min="8" max="8" width="13.28515625" bestFit="1" customWidth="1"/>
    <col min="9" max="9" width="12.28515625" bestFit="1" customWidth="1"/>
  </cols>
  <sheetData>
    <row r="1" spans="1:9" x14ac:dyDescent="0.25">
      <c r="A1" s="13"/>
      <c r="F1" t="s">
        <v>7</v>
      </c>
    </row>
    <row r="2" spans="1:9" ht="18.75" customHeight="1" x14ac:dyDescent="0.25">
      <c r="A2" s="14" t="s">
        <v>6</v>
      </c>
      <c r="C2" s="10"/>
      <c r="D2" s="10"/>
      <c r="E2" s="10"/>
      <c r="F2" s="10"/>
      <c r="G2" s="10"/>
      <c r="H2" s="10"/>
    </row>
    <row r="3" spans="1:9" ht="21.75" customHeight="1" x14ac:dyDescent="0.25">
      <c r="A3" s="42" t="s">
        <v>24</v>
      </c>
      <c r="B3" s="42"/>
      <c r="C3" s="42"/>
      <c r="D3" s="42"/>
      <c r="E3" s="42"/>
      <c r="F3" s="42"/>
      <c r="G3" s="11"/>
      <c r="H3" s="11"/>
    </row>
    <row r="4" spans="1:9" s="1" customFormat="1" ht="20.25" customHeight="1" x14ac:dyDescent="0.25">
      <c r="A4" s="12" t="s">
        <v>25</v>
      </c>
      <c r="C4"/>
      <c r="D4"/>
      <c r="E4"/>
      <c r="F4"/>
      <c r="G4"/>
      <c r="H4"/>
    </row>
    <row r="5" spans="1:9" ht="39.950000000000003" customHeight="1" x14ac:dyDescent="0.25">
      <c r="A5" s="17" t="s">
        <v>12</v>
      </c>
      <c r="B5" s="17" t="s">
        <v>0</v>
      </c>
      <c r="C5" s="17" t="s">
        <v>8</v>
      </c>
      <c r="D5" s="17" t="s">
        <v>1</v>
      </c>
      <c r="E5" s="17" t="s">
        <v>3</v>
      </c>
      <c r="F5" s="17" t="s">
        <v>2</v>
      </c>
    </row>
    <row r="6" spans="1:9" s="1" customFormat="1" ht="35.1" customHeight="1" x14ac:dyDescent="0.25">
      <c r="A6" s="21" t="s">
        <v>13</v>
      </c>
      <c r="B6" s="6">
        <v>4212</v>
      </c>
      <c r="C6" s="29"/>
      <c r="D6" s="19">
        <f>B6*C6</f>
        <v>0</v>
      </c>
      <c r="E6" s="8">
        <v>0.23</v>
      </c>
      <c r="F6" s="18">
        <f>D6*1.23</f>
        <v>0</v>
      </c>
      <c r="H6" s="5"/>
    </row>
    <row r="7" spans="1:9" s="1" customFormat="1" ht="35.1" customHeight="1" x14ac:dyDescent="0.25">
      <c r="A7" s="21" t="s">
        <v>14</v>
      </c>
      <c r="B7" s="6">
        <v>2</v>
      </c>
      <c r="C7" s="30"/>
      <c r="D7" s="19">
        <f>B7*C6</f>
        <v>0</v>
      </c>
      <c r="E7" s="8">
        <v>0.23</v>
      </c>
      <c r="F7" s="18">
        <f>D7*1.23</f>
        <v>0</v>
      </c>
      <c r="H7" s="5"/>
    </row>
    <row r="8" spans="1:9" s="1" customFormat="1" ht="15" customHeight="1" x14ac:dyDescent="0.25">
      <c r="B8" s="3"/>
      <c r="C8" s="3"/>
      <c r="D8" s="3"/>
      <c r="E8" s="3"/>
      <c r="F8" s="7"/>
      <c r="G8"/>
      <c r="H8"/>
    </row>
    <row r="9" spans="1:9" ht="39.950000000000003" customHeight="1" x14ac:dyDescent="0.25">
      <c r="A9" s="17" t="s">
        <v>12</v>
      </c>
      <c r="B9" s="17" t="s">
        <v>4</v>
      </c>
      <c r="C9" s="31" t="s">
        <v>5</v>
      </c>
      <c r="D9" s="32"/>
      <c r="E9" s="17" t="s">
        <v>3</v>
      </c>
      <c r="F9" s="17" t="s">
        <v>2</v>
      </c>
    </row>
    <row r="10" spans="1:9" ht="35.1" customHeight="1" x14ac:dyDescent="0.25">
      <c r="A10" s="43"/>
      <c r="B10" s="4" t="s">
        <v>17</v>
      </c>
      <c r="C10" s="33"/>
      <c r="D10" s="34"/>
      <c r="E10" s="9">
        <v>0.23</v>
      </c>
      <c r="F10" s="19">
        <f t="shared" ref="F10:F12" si="0">C10*1.23</f>
        <v>0</v>
      </c>
      <c r="G10" s="1"/>
      <c r="H10" s="1"/>
    </row>
    <row r="11" spans="1:9" ht="35.1" customHeight="1" x14ac:dyDescent="0.25">
      <c r="A11" s="43"/>
      <c r="B11" s="4" t="s">
        <v>18</v>
      </c>
      <c r="C11" s="33"/>
      <c r="D11" s="34"/>
      <c r="E11" s="9">
        <v>0.23</v>
      </c>
      <c r="F11" s="19">
        <f t="shared" si="0"/>
        <v>0</v>
      </c>
      <c r="G11" s="1"/>
      <c r="H11" s="1"/>
    </row>
    <row r="12" spans="1:9" ht="35.1" customHeight="1" x14ac:dyDescent="0.25">
      <c r="A12" s="43"/>
      <c r="B12" s="4" t="s">
        <v>19</v>
      </c>
      <c r="C12" s="33"/>
      <c r="D12" s="34"/>
      <c r="E12" s="9">
        <v>0.23</v>
      </c>
      <c r="F12" s="19">
        <f t="shared" si="0"/>
        <v>0</v>
      </c>
      <c r="G12" s="1"/>
      <c r="H12" s="1"/>
    </row>
    <row r="13" spans="1:9" x14ac:dyDescent="0.25">
      <c r="B13" s="2"/>
      <c r="C13" s="2"/>
      <c r="D13" s="2"/>
      <c r="E13" s="2"/>
      <c r="F13" s="2"/>
    </row>
    <row r="14" spans="1:9" ht="24.95" customHeight="1" x14ac:dyDescent="0.25">
      <c r="A14" s="35" t="s">
        <v>10</v>
      </c>
      <c r="B14" s="35"/>
      <c r="C14" s="35"/>
      <c r="D14" s="15" t="s">
        <v>1</v>
      </c>
      <c r="E14" s="16" t="s">
        <v>9</v>
      </c>
      <c r="F14" s="15" t="s">
        <v>2</v>
      </c>
      <c r="I14" s="28"/>
    </row>
    <row r="15" spans="1:9" ht="24.95" customHeight="1" x14ac:dyDescent="0.25">
      <c r="A15" s="35"/>
      <c r="B15" s="35"/>
      <c r="C15" s="35"/>
      <c r="D15" s="20">
        <f>D6+D7++C10+C11+C12</f>
        <v>0</v>
      </c>
      <c r="E15" s="16" t="s">
        <v>9</v>
      </c>
      <c r="F15" s="20">
        <f>F10+F11+F12+F6+F7</f>
        <v>0</v>
      </c>
      <c r="H15" s="28"/>
    </row>
    <row r="16" spans="1:9" ht="18.75" x14ac:dyDescent="0.25">
      <c r="A16" s="12" t="s">
        <v>34</v>
      </c>
      <c r="H16" s="28"/>
    </row>
    <row r="17" spans="1:8" ht="38.25" x14ac:dyDescent="0.25">
      <c r="A17" s="17" t="s">
        <v>12</v>
      </c>
      <c r="B17" s="17" t="s">
        <v>0</v>
      </c>
      <c r="C17" s="17" t="s">
        <v>8</v>
      </c>
      <c r="D17" s="17" t="s">
        <v>1</v>
      </c>
      <c r="E17" s="17" t="s">
        <v>3</v>
      </c>
      <c r="F17" s="17" t="s">
        <v>2</v>
      </c>
    </row>
    <row r="18" spans="1:8" ht="36" x14ac:dyDescent="0.25">
      <c r="A18" s="21" t="s">
        <v>13</v>
      </c>
      <c r="B18" s="6">
        <v>2962</v>
      </c>
      <c r="C18" s="29"/>
      <c r="D18" s="19">
        <f>B18*C18</f>
        <v>0</v>
      </c>
      <c r="E18" s="8">
        <v>0.23</v>
      </c>
      <c r="F18" s="18">
        <f>D18*1.23</f>
        <v>0</v>
      </c>
    </row>
    <row r="19" spans="1:8" ht="36" x14ac:dyDescent="0.25">
      <c r="A19" s="21" t="s">
        <v>14</v>
      </c>
      <c r="B19" s="6">
        <v>102</v>
      </c>
      <c r="C19" s="30"/>
      <c r="D19" s="19">
        <f>C18*B19</f>
        <v>0</v>
      </c>
      <c r="E19" s="8">
        <v>0.23</v>
      </c>
      <c r="F19" s="18">
        <f>D19*1.23</f>
        <v>0</v>
      </c>
    </row>
    <row r="20" spans="1:8" x14ac:dyDescent="0.25">
      <c r="A20" s="22"/>
      <c r="B20" s="25"/>
      <c r="C20" s="23"/>
      <c r="D20" s="23"/>
      <c r="E20" s="26"/>
      <c r="F20" s="27"/>
    </row>
    <row r="21" spans="1:8" ht="38.25" x14ac:dyDescent="0.25">
      <c r="A21" s="17" t="s">
        <v>12</v>
      </c>
      <c r="B21" s="17" t="s">
        <v>4</v>
      </c>
      <c r="C21" s="31" t="s">
        <v>5</v>
      </c>
      <c r="D21" s="32"/>
      <c r="E21" s="17" t="s">
        <v>3</v>
      </c>
      <c r="F21" s="17" t="s">
        <v>2</v>
      </c>
    </row>
    <row r="22" spans="1:8" ht="25.5" customHeight="1" x14ac:dyDescent="0.25">
      <c r="A22" s="43" t="s">
        <v>13</v>
      </c>
      <c r="B22" s="4" t="s">
        <v>22</v>
      </c>
      <c r="C22" s="33"/>
      <c r="D22" s="34"/>
      <c r="E22" s="9">
        <v>0.23</v>
      </c>
      <c r="F22" s="19">
        <f>C22*1.23</f>
        <v>0</v>
      </c>
    </row>
    <row r="23" spans="1:8" ht="25.5" customHeight="1" x14ac:dyDescent="0.25">
      <c r="A23" s="43"/>
      <c r="B23" s="4" t="s">
        <v>21</v>
      </c>
      <c r="C23" s="33"/>
      <c r="D23" s="34"/>
      <c r="E23" s="9">
        <v>0.23</v>
      </c>
      <c r="F23" s="19">
        <f>C23*1.23</f>
        <v>0</v>
      </c>
    </row>
    <row r="24" spans="1:8" ht="25.5" customHeight="1" x14ac:dyDescent="0.25">
      <c r="A24" s="43"/>
      <c r="B24" s="4" t="s">
        <v>20</v>
      </c>
      <c r="C24" s="33"/>
      <c r="D24" s="34"/>
      <c r="E24" s="9">
        <v>0.23</v>
      </c>
      <c r="F24" s="19">
        <f>C24*1.23</f>
        <v>0</v>
      </c>
    </row>
    <row r="25" spans="1:8" ht="25.5" x14ac:dyDescent="0.25">
      <c r="A25" s="43"/>
      <c r="B25" s="4" t="s">
        <v>26</v>
      </c>
      <c r="C25" s="33"/>
      <c r="D25" s="34"/>
      <c r="E25" s="9">
        <v>0.23</v>
      </c>
      <c r="F25" s="19">
        <f>C25*1.23</f>
        <v>0</v>
      </c>
    </row>
    <row r="27" spans="1:8" ht="24.95" customHeight="1" x14ac:dyDescent="0.25">
      <c r="A27" s="36" t="s">
        <v>11</v>
      </c>
      <c r="B27" s="37"/>
      <c r="C27" s="38"/>
      <c r="D27" s="15" t="s">
        <v>1</v>
      </c>
      <c r="E27" s="16" t="s">
        <v>9</v>
      </c>
      <c r="F27" s="15" t="s">
        <v>2</v>
      </c>
    </row>
    <row r="28" spans="1:8" ht="24.95" customHeight="1" x14ac:dyDescent="0.25">
      <c r="A28" s="39"/>
      <c r="B28" s="40"/>
      <c r="C28" s="41"/>
      <c r="D28" s="20">
        <f>D18+D19+C22+C23+C24+C25</f>
        <v>0</v>
      </c>
      <c r="E28" s="16" t="s">
        <v>9</v>
      </c>
      <c r="F28" s="20">
        <f>F22+F23+F24+F25+F18+F19</f>
        <v>0</v>
      </c>
      <c r="H28" s="28"/>
    </row>
    <row r="30" spans="1:8" ht="18.75" x14ac:dyDescent="0.25">
      <c r="A30" s="12" t="s">
        <v>27</v>
      </c>
    </row>
    <row r="31" spans="1:8" ht="38.25" x14ac:dyDescent="0.25">
      <c r="A31" s="17" t="s">
        <v>12</v>
      </c>
      <c r="B31" s="17" t="s">
        <v>0</v>
      </c>
      <c r="C31" s="17" t="s">
        <v>8</v>
      </c>
      <c r="D31" s="17" t="s">
        <v>1</v>
      </c>
      <c r="E31" s="17" t="s">
        <v>3</v>
      </c>
      <c r="F31" s="17" t="s">
        <v>2</v>
      </c>
    </row>
    <row r="32" spans="1:8" ht="26.25" customHeight="1" x14ac:dyDescent="0.25">
      <c r="A32" s="21" t="s">
        <v>13</v>
      </c>
      <c r="B32" s="6">
        <v>4076</v>
      </c>
      <c r="C32" s="29"/>
      <c r="D32" s="19">
        <f>B32*C32</f>
        <v>0</v>
      </c>
      <c r="E32" s="8">
        <v>0.23</v>
      </c>
      <c r="F32" s="18">
        <f>D32*1.23</f>
        <v>0</v>
      </c>
    </row>
    <row r="33" spans="1:8" ht="36" x14ac:dyDescent="0.25">
      <c r="A33" s="21" t="s">
        <v>14</v>
      </c>
      <c r="B33" s="6">
        <v>1</v>
      </c>
      <c r="C33" s="30"/>
      <c r="D33" s="19">
        <f>B33*C32</f>
        <v>0</v>
      </c>
      <c r="E33" s="8">
        <v>0.23</v>
      </c>
      <c r="F33" s="18">
        <f>D33*1.23</f>
        <v>0</v>
      </c>
    </row>
    <row r="34" spans="1:8" x14ac:dyDescent="0.25">
      <c r="A34" s="22"/>
      <c r="B34" s="25"/>
      <c r="C34" s="23"/>
      <c r="D34" s="23"/>
      <c r="E34" s="26"/>
      <c r="F34" s="18">
        <f t="shared" ref="F34:F35" si="1">D34*1.23</f>
        <v>0</v>
      </c>
    </row>
    <row r="35" spans="1:8" ht="38.25" x14ac:dyDescent="0.25">
      <c r="A35" s="17" t="s">
        <v>12</v>
      </c>
      <c r="B35" s="17" t="s">
        <v>4</v>
      </c>
      <c r="C35" s="31" t="s">
        <v>5</v>
      </c>
      <c r="D35" s="32"/>
      <c r="E35" s="17" t="s">
        <v>3</v>
      </c>
      <c r="F35" s="18">
        <f t="shared" si="1"/>
        <v>0</v>
      </c>
    </row>
    <row r="36" spans="1:8" ht="30" customHeight="1" x14ac:dyDescent="0.25">
      <c r="A36" s="17"/>
      <c r="B36" s="17" t="s">
        <v>28</v>
      </c>
      <c r="C36" s="33"/>
      <c r="D36" s="34"/>
      <c r="E36" s="8">
        <v>0.23</v>
      </c>
      <c r="F36" s="18">
        <f>C36*1.23</f>
        <v>0</v>
      </c>
    </row>
    <row r="37" spans="1:8" ht="34.5" customHeight="1" x14ac:dyDescent="0.25">
      <c r="A37" s="17"/>
      <c r="B37" s="17" t="s">
        <v>29</v>
      </c>
      <c r="C37" s="33"/>
      <c r="D37" s="34"/>
      <c r="E37" s="8">
        <v>0.23</v>
      </c>
      <c r="F37" s="18">
        <f>C37*1.23</f>
        <v>0</v>
      </c>
    </row>
    <row r="38" spans="1:8" ht="27.75" customHeight="1" x14ac:dyDescent="0.25">
      <c r="A38" s="17"/>
      <c r="B38" s="17" t="s">
        <v>30</v>
      </c>
      <c r="C38" s="33"/>
      <c r="D38" s="34"/>
      <c r="E38" s="8">
        <v>0.23</v>
      </c>
      <c r="F38" s="18">
        <f>C38*1.23</f>
        <v>0</v>
      </c>
    </row>
    <row r="39" spans="1:8" ht="27.75" customHeight="1" x14ac:dyDescent="0.25">
      <c r="A39" s="17"/>
      <c r="B39" s="17" t="s">
        <v>31</v>
      </c>
      <c r="C39" s="33"/>
      <c r="D39" s="34"/>
      <c r="E39" s="8">
        <v>0.23</v>
      </c>
      <c r="F39" s="18">
        <f>C39*1.23</f>
        <v>0</v>
      </c>
    </row>
    <row r="40" spans="1:8" ht="25.5" customHeight="1" x14ac:dyDescent="0.25">
      <c r="A40" s="17"/>
      <c r="B40" s="17" t="s">
        <v>32</v>
      </c>
      <c r="C40" s="33"/>
      <c r="D40" s="34"/>
      <c r="E40" s="8">
        <v>0.23</v>
      </c>
      <c r="F40" s="18">
        <f t="shared" ref="F40:F41" si="2">C40*1.23</f>
        <v>0</v>
      </c>
    </row>
    <row r="41" spans="1:8" ht="25.5" customHeight="1" x14ac:dyDescent="0.25">
      <c r="A41" s="24" t="s">
        <v>13</v>
      </c>
      <c r="B41" s="4" t="s">
        <v>33</v>
      </c>
      <c r="C41" s="33"/>
      <c r="D41" s="34"/>
      <c r="E41" s="9">
        <v>0.23</v>
      </c>
      <c r="F41" s="18">
        <f t="shared" si="2"/>
        <v>0</v>
      </c>
    </row>
    <row r="43" spans="1:8" x14ac:dyDescent="0.25">
      <c r="A43" s="35" t="s">
        <v>15</v>
      </c>
      <c r="B43" s="35"/>
      <c r="C43" s="35"/>
      <c r="D43" s="15" t="s">
        <v>1</v>
      </c>
      <c r="E43" s="16" t="s">
        <v>9</v>
      </c>
      <c r="F43" s="15" t="s">
        <v>2</v>
      </c>
    </row>
    <row r="44" spans="1:8" x14ac:dyDescent="0.25">
      <c r="A44" s="35"/>
      <c r="B44" s="35"/>
      <c r="C44" s="35"/>
      <c r="D44" s="20">
        <f>D32+D33+C36+C37+C38+C39+C40+C41</f>
        <v>0</v>
      </c>
      <c r="E44" s="16" t="s">
        <v>9</v>
      </c>
      <c r="F44" s="20">
        <f>F32+F33+F36+F37+F38+F39+F40+F41</f>
        <v>0</v>
      </c>
      <c r="H44" s="28"/>
    </row>
    <row r="46" spans="1:8" ht="18.75" x14ac:dyDescent="0.25">
      <c r="A46" s="12" t="s">
        <v>35</v>
      </c>
    </row>
    <row r="47" spans="1:8" ht="38.25" x14ac:dyDescent="0.25">
      <c r="A47" s="17" t="s">
        <v>12</v>
      </c>
      <c r="B47" s="17" t="s">
        <v>0</v>
      </c>
      <c r="C47" s="17" t="s">
        <v>8</v>
      </c>
      <c r="D47" s="17" t="s">
        <v>1</v>
      </c>
      <c r="E47" s="17" t="s">
        <v>3</v>
      </c>
      <c r="F47" s="17" t="s">
        <v>2</v>
      </c>
    </row>
    <row r="48" spans="1:8" ht="36" x14ac:dyDescent="0.25">
      <c r="A48" s="21" t="s">
        <v>13</v>
      </c>
      <c r="B48" s="6">
        <v>2533</v>
      </c>
      <c r="C48" s="29"/>
      <c r="D48" s="19">
        <f>B48*C48</f>
        <v>0</v>
      </c>
      <c r="E48" s="8">
        <v>0.23</v>
      </c>
      <c r="F48" s="18">
        <f>D48*1.23</f>
        <v>0</v>
      </c>
    </row>
    <row r="49" spans="1:6" ht="36" x14ac:dyDescent="0.25">
      <c r="A49" s="21" t="s">
        <v>14</v>
      </c>
      <c r="B49" s="6">
        <v>498</v>
      </c>
      <c r="C49" s="30"/>
      <c r="D49" s="19">
        <f>B49*C48</f>
        <v>0</v>
      </c>
      <c r="E49" s="8">
        <v>0.23</v>
      </c>
      <c r="F49" s="18">
        <f>D49*1.23</f>
        <v>0</v>
      </c>
    </row>
    <row r="50" spans="1:6" x14ac:dyDescent="0.25">
      <c r="A50" s="22"/>
      <c r="B50" s="25"/>
      <c r="C50" s="23"/>
      <c r="D50" s="23"/>
      <c r="E50" s="26"/>
      <c r="F50" s="27"/>
    </row>
    <row r="51" spans="1:6" ht="38.25" x14ac:dyDescent="0.25">
      <c r="A51" s="17" t="s">
        <v>12</v>
      </c>
      <c r="B51" s="17" t="s">
        <v>4</v>
      </c>
      <c r="C51" s="31" t="s">
        <v>5</v>
      </c>
      <c r="D51" s="32"/>
      <c r="E51" s="17" t="s">
        <v>3</v>
      </c>
      <c r="F51" s="17" t="s">
        <v>2</v>
      </c>
    </row>
    <row r="52" spans="1:6" ht="36" x14ac:dyDescent="0.25">
      <c r="A52" s="24" t="s">
        <v>13</v>
      </c>
      <c r="B52" s="4" t="s">
        <v>23</v>
      </c>
      <c r="C52" s="33"/>
      <c r="D52" s="34"/>
      <c r="E52" s="9">
        <v>0.23</v>
      </c>
      <c r="F52" s="19">
        <f>C52*1.23</f>
        <v>0</v>
      </c>
    </row>
    <row r="54" spans="1:6" x14ac:dyDescent="0.25">
      <c r="A54" s="35" t="s">
        <v>16</v>
      </c>
      <c r="B54" s="35"/>
      <c r="C54" s="35"/>
      <c r="D54" s="15" t="s">
        <v>1</v>
      </c>
      <c r="E54" s="16" t="s">
        <v>9</v>
      </c>
      <c r="F54" s="15" t="s">
        <v>2</v>
      </c>
    </row>
    <row r="55" spans="1:6" x14ac:dyDescent="0.25">
      <c r="A55" s="35"/>
      <c r="B55" s="35"/>
      <c r="C55" s="35"/>
      <c r="D55" s="20">
        <f>D48+D49+C52</f>
        <v>0</v>
      </c>
      <c r="E55" s="16" t="s">
        <v>9</v>
      </c>
      <c r="F55" s="20">
        <f>F48+F49+F52</f>
        <v>0</v>
      </c>
    </row>
  </sheetData>
  <mergeCells count="29">
    <mergeCell ref="A14:C15"/>
    <mergeCell ref="C21:D21"/>
    <mergeCell ref="C22:D22"/>
    <mergeCell ref="C23:D23"/>
    <mergeCell ref="C25:D25"/>
    <mergeCell ref="A22:A25"/>
    <mergeCell ref="C18:C19"/>
    <mergeCell ref="C24:D24"/>
    <mergeCell ref="A3:F3"/>
    <mergeCell ref="C9:D9"/>
    <mergeCell ref="C6:C7"/>
    <mergeCell ref="A10:A12"/>
    <mergeCell ref="C10:D10"/>
    <mergeCell ref="C11:D11"/>
    <mergeCell ref="C12:D12"/>
    <mergeCell ref="C48:C49"/>
    <mergeCell ref="C51:D51"/>
    <mergeCell ref="C52:D52"/>
    <mergeCell ref="A54:C55"/>
    <mergeCell ref="A27:C28"/>
    <mergeCell ref="A43:C44"/>
    <mergeCell ref="C32:C33"/>
    <mergeCell ref="C35:D35"/>
    <mergeCell ref="C41:D41"/>
    <mergeCell ref="C36:D36"/>
    <mergeCell ref="C37:D37"/>
    <mergeCell ref="C38:D38"/>
    <mergeCell ref="C39:D39"/>
    <mergeCell ref="C40:D40"/>
  </mergeCells>
  <phoneticPr fontId="8" type="noConversion"/>
  <pageMargins left="0.39370078740157483" right="0.39370078740157483" top="0.55118110236220474" bottom="0.55118110236220474" header="0.31496062992125984" footer="0.31496062992125984"/>
  <pageSetup paperSize="9" scale="52" orientation="portrait" r:id="rId1"/>
  <headerFooter>
    <oddFooter>&amp;L&amp;"-,Pogrubiony"&amp;10UWAGA!&amp;"-,Standardowy" 
Wykonawca uzupełnia tylko żółte pola. W arkuszu następują automatyczne przeliczenia. W związku z tym, że arkusz nie jest chroniony przed edycją Wykonawca sprawdza i odpowiada za poprawność obliczeń.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Janecka</dc:creator>
  <cp:lastModifiedBy>Mariusz Gruszczyński</cp:lastModifiedBy>
  <cp:lastPrinted>2024-02-16T10:30:16Z</cp:lastPrinted>
  <dcterms:created xsi:type="dcterms:W3CDTF">2015-06-05T18:19:34Z</dcterms:created>
  <dcterms:modified xsi:type="dcterms:W3CDTF">2024-02-16T10:37:37Z</dcterms:modified>
</cp:coreProperties>
</file>