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7F3825E8-EDE4-47B7-BF3A-3982B495DB01}" xr6:coauthVersionLast="47" xr6:coauthVersionMax="47" xr10:uidLastSave="{00000000-0000-0000-0000-000000000000}"/>
  <bookViews>
    <workbookView xWindow="3075" yWindow="3075" windowWidth="21600" windowHeight="11385" xr2:uid="{00000000-000D-0000-FFFF-FFFF00000000}"/>
  </bookViews>
  <sheets>
    <sheet name="Formularz cen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3" i="1" l="1"/>
  <c r="F51" i="1"/>
  <c r="F52" i="1"/>
  <c r="F53" i="1"/>
  <c r="F54" i="1"/>
  <c r="F55" i="1"/>
  <c r="F56" i="1"/>
  <c r="F57" i="1"/>
  <c r="F58" i="1"/>
  <c r="F59" i="1"/>
  <c r="F60" i="1"/>
  <c r="F61" i="1"/>
  <c r="F50" i="1"/>
  <c r="F42" i="1"/>
  <c r="F43" i="1"/>
  <c r="F44" i="1"/>
  <c r="F45" i="1"/>
  <c r="F46" i="1"/>
  <c r="F47" i="1"/>
  <c r="F48" i="1"/>
  <c r="F41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5" i="1"/>
  <c r="I27" i="1" l="1"/>
  <c r="I28" i="1"/>
  <c r="I33" i="1"/>
  <c r="H63" i="1"/>
  <c r="H51" i="1"/>
  <c r="H52" i="1"/>
  <c r="H53" i="1"/>
  <c r="H54" i="1"/>
  <c r="H55" i="1"/>
  <c r="H56" i="1"/>
  <c r="H57" i="1"/>
  <c r="H58" i="1"/>
  <c r="H59" i="1"/>
  <c r="H60" i="1"/>
  <c r="H61" i="1"/>
  <c r="H50" i="1"/>
  <c r="H42" i="1"/>
  <c r="H43" i="1"/>
  <c r="H44" i="1"/>
  <c r="H45" i="1"/>
  <c r="H46" i="1"/>
  <c r="H47" i="1"/>
  <c r="H48" i="1"/>
  <c r="H41" i="1"/>
  <c r="H6" i="1"/>
  <c r="H7" i="1"/>
  <c r="I7" i="1" s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I20" i="1" s="1"/>
  <c r="H21" i="1"/>
  <c r="I21" i="1" s="1"/>
  <c r="H22" i="1"/>
  <c r="H23" i="1"/>
  <c r="I23" i="1" s="1"/>
  <c r="H24" i="1"/>
  <c r="H25" i="1"/>
  <c r="H26" i="1"/>
  <c r="H27" i="1"/>
  <c r="H28" i="1"/>
  <c r="H29" i="1"/>
  <c r="H30" i="1"/>
  <c r="I30" i="1" s="1"/>
  <c r="H31" i="1"/>
  <c r="H32" i="1"/>
  <c r="H33" i="1"/>
  <c r="H34" i="1"/>
  <c r="H35" i="1"/>
  <c r="H36" i="1"/>
  <c r="I36" i="1" s="1"/>
  <c r="H37" i="1"/>
  <c r="I37" i="1" s="1"/>
  <c r="H38" i="1"/>
  <c r="H39" i="1"/>
  <c r="I39" i="1" s="1"/>
  <c r="H5" i="1"/>
  <c r="G63" i="1"/>
  <c r="I63" i="1" s="1"/>
  <c r="G51" i="1"/>
  <c r="I51" i="1" s="1"/>
  <c r="G52" i="1"/>
  <c r="I52" i="1" s="1"/>
  <c r="G53" i="1"/>
  <c r="I53" i="1" s="1"/>
  <c r="G54" i="1"/>
  <c r="I54" i="1" s="1"/>
  <c r="G55" i="1"/>
  <c r="I55" i="1" s="1"/>
  <c r="G56" i="1"/>
  <c r="I56" i="1" s="1"/>
  <c r="G57" i="1"/>
  <c r="I57" i="1" s="1"/>
  <c r="G58" i="1"/>
  <c r="I58" i="1" s="1"/>
  <c r="G59" i="1"/>
  <c r="I59" i="1" s="1"/>
  <c r="G60" i="1"/>
  <c r="I60" i="1" s="1"/>
  <c r="G61" i="1"/>
  <c r="I61" i="1" s="1"/>
  <c r="G50" i="1"/>
  <c r="I50" i="1" s="1"/>
  <c r="G42" i="1"/>
  <c r="I42" i="1" s="1"/>
  <c r="G43" i="1"/>
  <c r="I43" i="1" s="1"/>
  <c r="G44" i="1"/>
  <c r="I44" i="1" s="1"/>
  <c r="G45" i="1"/>
  <c r="I45" i="1" s="1"/>
  <c r="G46" i="1"/>
  <c r="I46" i="1" s="1"/>
  <c r="G47" i="1"/>
  <c r="I47" i="1" s="1"/>
  <c r="G48" i="1"/>
  <c r="I48" i="1" s="1"/>
  <c r="G41" i="1"/>
  <c r="I41" i="1" s="1"/>
  <c r="G6" i="1"/>
  <c r="G7" i="1"/>
  <c r="G8" i="1"/>
  <c r="G9" i="1"/>
  <c r="G10" i="1"/>
  <c r="I10" i="1" s="1"/>
  <c r="G11" i="1"/>
  <c r="I11" i="1" s="1"/>
  <c r="G12" i="1"/>
  <c r="I12" i="1" s="1"/>
  <c r="G13" i="1"/>
  <c r="G14" i="1"/>
  <c r="G15" i="1"/>
  <c r="G16" i="1"/>
  <c r="G17" i="1"/>
  <c r="G18" i="1"/>
  <c r="I18" i="1" s="1"/>
  <c r="G19" i="1"/>
  <c r="G20" i="1"/>
  <c r="G21" i="1"/>
  <c r="G22" i="1"/>
  <c r="I22" i="1" s="1"/>
  <c r="G23" i="1"/>
  <c r="G24" i="1"/>
  <c r="I24" i="1" s="1"/>
  <c r="G25" i="1"/>
  <c r="I25" i="1" s="1"/>
  <c r="G26" i="1"/>
  <c r="I26" i="1" s="1"/>
  <c r="G27" i="1"/>
  <c r="G28" i="1"/>
  <c r="G29" i="1"/>
  <c r="I29" i="1" s="1"/>
  <c r="G30" i="1"/>
  <c r="G31" i="1"/>
  <c r="I31" i="1" s="1"/>
  <c r="G32" i="1"/>
  <c r="I32" i="1" s="1"/>
  <c r="G33" i="1"/>
  <c r="G34" i="1"/>
  <c r="I34" i="1" s="1"/>
  <c r="G35" i="1"/>
  <c r="I35" i="1" s="1"/>
  <c r="G36" i="1"/>
  <c r="G37" i="1"/>
  <c r="G38" i="1"/>
  <c r="I38" i="1" s="1"/>
  <c r="G39" i="1"/>
  <c r="G5" i="1"/>
  <c r="I19" i="1" l="1"/>
  <c r="I17" i="1"/>
  <c r="I15" i="1"/>
  <c r="I9" i="1"/>
  <c r="I14" i="1"/>
  <c r="I6" i="1"/>
  <c r="G64" i="1"/>
  <c r="I16" i="1"/>
  <c r="I13" i="1"/>
  <c r="H64" i="1"/>
  <c r="I8" i="1"/>
  <c r="I5" i="1"/>
  <c r="I64" i="1" l="1"/>
</calcChain>
</file>

<file path=xl/sharedStrings.xml><?xml version="1.0" encoding="utf-8"?>
<sst xmlns="http://schemas.openxmlformats.org/spreadsheetml/2006/main" count="134" uniqueCount="134">
  <si>
    <t>EA.270.2.17.2023</t>
  </si>
  <si>
    <t>L.p.</t>
  </si>
  <si>
    <t>Rodzaj sortów mundurowych</t>
  </si>
  <si>
    <t>Ilość sztuk
sortów</t>
  </si>
  <si>
    <t>I</t>
  </si>
  <si>
    <t>Mundur wyjściowy leśnika</t>
  </si>
  <si>
    <t>1.</t>
  </si>
  <si>
    <t xml:space="preserve"> Marynarka męska - gabardyna lub tropik</t>
  </si>
  <si>
    <t>2.</t>
  </si>
  <si>
    <t xml:space="preserve"> Marynarka męska gabadyna - szyta na miarę </t>
  </si>
  <si>
    <t>3.</t>
  </si>
  <si>
    <t xml:space="preserve"> Marynarka damska - gabardyna lub tropik</t>
  </si>
  <si>
    <t>4.</t>
  </si>
  <si>
    <t xml:space="preserve"> Marynarka damska gabadyna - szyta na miarę </t>
  </si>
  <si>
    <t>5.</t>
  </si>
  <si>
    <t xml:space="preserve"> Spodnie męskie - gabardyna lub tropik</t>
  </si>
  <si>
    <t>6.</t>
  </si>
  <si>
    <t xml:space="preserve"> Spodnie męskie gabardyna - szyte na miarę</t>
  </si>
  <si>
    <t>7.</t>
  </si>
  <si>
    <t xml:space="preserve"> Spodnie damskie - gabardyna lub tropik</t>
  </si>
  <si>
    <t>8.</t>
  </si>
  <si>
    <t xml:space="preserve"> Spodnie damskie gabardyna - szyte na miarę</t>
  </si>
  <si>
    <t>9.</t>
  </si>
  <si>
    <t xml:space="preserve"> Marynarka męska - gabardyna z wykończeniem oleofobowym</t>
  </si>
  <si>
    <t>10.</t>
  </si>
  <si>
    <t xml:space="preserve"> Marynarka damska - gabardyna z wykończeniem oleofobowym</t>
  </si>
  <si>
    <t>11.</t>
  </si>
  <si>
    <t xml:space="preserve"> Spodnie męskie- gabaryna z wykończeniem oleofobowym</t>
  </si>
  <si>
    <t>12.</t>
  </si>
  <si>
    <t xml:space="preserve"> Spodnie damskie - gabardyna z wykończeniem oleofobowym</t>
  </si>
  <si>
    <t>13.</t>
  </si>
  <si>
    <t xml:space="preserve"> Spódnica - gabardyna lub tropik</t>
  </si>
  <si>
    <t>14.</t>
  </si>
  <si>
    <t xml:space="preserve"> Spódnica gabardyna - szyta na miarę</t>
  </si>
  <si>
    <t>15.</t>
  </si>
  <si>
    <t xml:space="preserve"> Spódnica - gabardyna z wykończeniem oleofobowym</t>
  </si>
  <si>
    <t>16.</t>
  </si>
  <si>
    <t xml:space="preserve"> Koszula męska</t>
  </si>
  <si>
    <t>17.</t>
  </si>
  <si>
    <t xml:space="preserve"> Bluzka damska</t>
  </si>
  <si>
    <t>18.</t>
  </si>
  <si>
    <t xml:space="preserve"> Koszula męska - bawełna 100%</t>
  </si>
  <si>
    <t>19.</t>
  </si>
  <si>
    <t xml:space="preserve"> Bluzka damska - bawełna 100%</t>
  </si>
  <si>
    <t>20.</t>
  </si>
  <si>
    <t xml:space="preserve"> Krawat </t>
  </si>
  <si>
    <t>21.</t>
  </si>
  <si>
    <t xml:space="preserve"> Czapka</t>
  </si>
  <si>
    <t>22.</t>
  </si>
  <si>
    <t xml:space="preserve"> Płaszcz męski</t>
  </si>
  <si>
    <t>23.</t>
  </si>
  <si>
    <t xml:space="preserve"> Płaszcz damski</t>
  </si>
  <si>
    <t>24.</t>
  </si>
  <si>
    <t xml:space="preserve"> Kapelusz męski</t>
  </si>
  <si>
    <t>25.</t>
  </si>
  <si>
    <t xml:space="preserve"> Kapelusz damski</t>
  </si>
  <si>
    <t>26.</t>
  </si>
  <si>
    <t xml:space="preserve"> Kurtka męska</t>
  </si>
  <si>
    <t>27.</t>
  </si>
  <si>
    <t xml:space="preserve"> Kurtka damska </t>
  </si>
  <si>
    <t>28.</t>
  </si>
  <si>
    <t xml:space="preserve"> Szalik</t>
  </si>
  <si>
    <t>29.</t>
  </si>
  <si>
    <t xml:space="preserve"> Rękawice męskie</t>
  </si>
  <si>
    <t>30.</t>
  </si>
  <si>
    <t xml:space="preserve"> Rekawice damskie</t>
  </si>
  <si>
    <t>31.</t>
  </si>
  <si>
    <t xml:space="preserve"> Skarpety letnie termoaktywne</t>
  </si>
  <si>
    <t>32.</t>
  </si>
  <si>
    <t xml:space="preserve"> Skarpety przejściowe termoaktywne</t>
  </si>
  <si>
    <t>33.</t>
  </si>
  <si>
    <t xml:space="preserve"> Skarpety zimowe termoaktywne</t>
  </si>
  <si>
    <t>34.</t>
  </si>
  <si>
    <t xml:space="preserve"> Półbuty męskie skórzane</t>
  </si>
  <si>
    <t>35.</t>
  </si>
  <si>
    <t xml:space="preserve"> Półbuty damskie skórzane</t>
  </si>
  <si>
    <t>II.</t>
  </si>
  <si>
    <t>Mundur codzienny leśnika</t>
  </si>
  <si>
    <t>36.</t>
  </si>
  <si>
    <t xml:space="preserve"> Sweter </t>
  </si>
  <si>
    <t>37.</t>
  </si>
  <si>
    <t xml:space="preserve"> Kamizelka</t>
  </si>
  <si>
    <t>44.</t>
  </si>
  <si>
    <t xml:space="preserve"> Bluza z polaru typu windstoper</t>
  </si>
  <si>
    <t>45.</t>
  </si>
  <si>
    <t xml:space="preserve"> Kurtka wierzchnia </t>
  </si>
  <si>
    <t>46.</t>
  </si>
  <si>
    <t xml:space="preserve"> Czapka zimowa </t>
  </si>
  <si>
    <t>47.</t>
  </si>
  <si>
    <t xml:space="preserve"> Peleryna</t>
  </si>
  <si>
    <t>48.</t>
  </si>
  <si>
    <t xml:space="preserve"> Półbuty typu "Gore-tex" - lub równoważne</t>
  </si>
  <si>
    <t>49.</t>
  </si>
  <si>
    <t xml:space="preserve"> Półbuty typu "Sympatex" - lub równoważne</t>
  </si>
  <si>
    <t>III.</t>
  </si>
  <si>
    <t>Mundur terenowy leśnika</t>
  </si>
  <si>
    <t>50.</t>
  </si>
  <si>
    <t xml:space="preserve"> Bluza z kamizelką letnią</t>
  </si>
  <si>
    <t>51.</t>
  </si>
  <si>
    <t xml:space="preserve"> Spodnie letnie</t>
  </si>
  <si>
    <t>52.</t>
  </si>
  <si>
    <t xml:space="preserve"> Spodnie zimowe </t>
  </si>
  <si>
    <t>53.</t>
  </si>
  <si>
    <t xml:space="preserve"> Czapka zimowa</t>
  </si>
  <si>
    <t>54.</t>
  </si>
  <si>
    <t xml:space="preserve"> Czapka letnia</t>
  </si>
  <si>
    <t>55.</t>
  </si>
  <si>
    <t xml:space="preserve"> Kurtka zimowa </t>
  </si>
  <si>
    <t>56.</t>
  </si>
  <si>
    <t xml:space="preserve"> Trzewiki typu "Sympatex" - lub równoważne</t>
  </si>
  <si>
    <t>57.</t>
  </si>
  <si>
    <t xml:space="preserve"> Trzewiki typu "Gore-tex" niskie - lub równoważne</t>
  </si>
  <si>
    <t>58.</t>
  </si>
  <si>
    <t xml:space="preserve"> Trzewiki typu "Gore-tex" wysokie - lub równoważne</t>
  </si>
  <si>
    <t>59.</t>
  </si>
  <si>
    <t xml:space="preserve"> Trzewiki typu "Sympatex" z ociepleniem typu "Thinsulate" - lub równoważne</t>
  </si>
  <si>
    <t>60.</t>
  </si>
  <si>
    <t xml:space="preserve"> Trzewiki typu "Gore-tex" niskie z ociepleniem typu "Thinsulate" - lub równoważne</t>
  </si>
  <si>
    <t>61.</t>
  </si>
  <si>
    <t xml:space="preserve"> Trzewiki typu "Gore-tex" wysokie z ociepleniem typu "Thinsulate" - lub równoważne</t>
  </si>
  <si>
    <t>IV.</t>
  </si>
  <si>
    <t>Oznaki uzupełniające</t>
  </si>
  <si>
    <t>62.</t>
  </si>
  <si>
    <t xml:space="preserve"> Oznaki służbowe wyhaftowane bajorkiem</t>
  </si>
  <si>
    <t>RAZEM:</t>
  </si>
  <si>
    <t>Cena 1 szt. 
[zł netto]</t>
  </si>
  <si>
    <t>VAT 
[%]</t>
  </si>
  <si>
    <t>Cena 1 szt. 
[zł brutto]</t>
  </si>
  <si>
    <t>Wartość
[zł netto]</t>
  </si>
  <si>
    <t>VAT
[zł]</t>
  </si>
  <si>
    <t>Wartość
[zł brutto]</t>
  </si>
  <si>
    <t>Nazwa Producenta</t>
  </si>
  <si>
    <t>Zał. 1b do SWZ</t>
  </si>
  <si>
    <t>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</si>
</sst>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b/>
      <sz val="5"/>
      <name val="Arial"/>
      <family val="2"/>
      <charset val="238"/>
    </font>
    <font>
      <b/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1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3" borderId="1" xfId="0" applyFont="1" applyFill="1" applyBorder="1" applyAlignment="1" applyProtection="1">
      <alignment horizontal="center"/>
      <protection locked="0"/>
    </xf>
    <xf numFmtId="0" fontId="1" fillId="3" borderId="4" xfId="0" applyFont="1" applyFill="1" applyBorder="1" applyAlignment="1" applyProtection="1">
      <alignment horizontal="left" vertical="center"/>
      <protection locked="0"/>
    </xf>
    <xf numFmtId="2" fontId="1" fillId="0" borderId="6" xfId="0" applyNumberFormat="1" applyFont="1" applyBorder="1" applyAlignment="1">
      <alignment horizontal="center"/>
    </xf>
    <xf numFmtId="0" fontId="1" fillId="0" borderId="7" xfId="0" applyFont="1" applyBorder="1" applyAlignment="1">
      <alignment horizontal="left" vertical="center"/>
    </xf>
    <xf numFmtId="0" fontId="3" fillId="4" borderId="6" xfId="0" applyFont="1" applyFill="1" applyBorder="1" applyAlignment="1">
      <alignment horizontal="center"/>
    </xf>
    <xf numFmtId="0" fontId="1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2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left" vertical="center"/>
    </xf>
    <xf numFmtId="2" fontId="1" fillId="3" borderId="9" xfId="0" applyNumberFormat="1" applyFont="1" applyFill="1" applyBorder="1" applyAlignment="1" applyProtection="1">
      <alignment horizontal="center"/>
      <protection locked="0"/>
    </xf>
    <xf numFmtId="2" fontId="1" fillId="3" borderId="4" xfId="0" applyNumberFormat="1" applyFont="1" applyFill="1" applyBorder="1" applyAlignment="1" applyProtection="1">
      <alignment horizontal="left" vertical="center"/>
      <protection locked="0"/>
    </xf>
    <xf numFmtId="1" fontId="1" fillId="0" borderId="7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left" vertical="center"/>
    </xf>
    <xf numFmtId="1" fontId="1" fillId="0" borderId="6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1" fontId="1" fillId="0" borderId="8" xfId="0" applyNumberFormat="1" applyFont="1" applyBorder="1" applyAlignment="1">
      <alignment horizontal="center"/>
    </xf>
    <xf numFmtId="0" fontId="1" fillId="0" borderId="12" xfId="0" applyFont="1" applyBorder="1" applyAlignment="1">
      <alignment horizontal="left" vertical="center"/>
    </xf>
    <xf numFmtId="0" fontId="1" fillId="3" borderId="9" xfId="0" applyFont="1" applyFill="1" applyBorder="1" applyAlignment="1" applyProtection="1">
      <alignment horizontal="center"/>
      <protection locked="0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left" vertical="center"/>
    </xf>
    <xf numFmtId="0" fontId="1" fillId="3" borderId="4" xfId="0" applyFont="1" applyFill="1" applyBorder="1" applyAlignment="1" applyProtection="1">
      <alignment horizontal="center"/>
      <protection locked="0"/>
    </xf>
    <xf numFmtId="0" fontId="1" fillId="3" borderId="18" xfId="0" applyFont="1" applyFill="1" applyBorder="1" applyAlignment="1" applyProtection="1">
      <alignment horizontal="left" vertical="center"/>
      <protection locked="0"/>
    </xf>
    <xf numFmtId="0" fontId="1" fillId="0" borderId="19" xfId="0" applyFont="1" applyBorder="1" applyAlignment="1">
      <alignment horizontal="center"/>
    </xf>
    <xf numFmtId="0" fontId="3" fillId="0" borderId="5" xfId="0" applyFont="1" applyBorder="1" applyAlignment="1">
      <alignment horizontal="left" vertical="center"/>
    </xf>
    <xf numFmtId="0" fontId="3" fillId="4" borderId="8" xfId="0" applyFont="1" applyFill="1" applyBorder="1" applyAlignment="1">
      <alignment horizontal="center"/>
    </xf>
    <xf numFmtId="0" fontId="1" fillId="5" borderId="20" xfId="0" applyFont="1" applyFill="1" applyBorder="1" applyAlignment="1" applyProtection="1">
      <alignment horizontal="center"/>
      <protection locked="0"/>
    </xf>
    <xf numFmtId="0" fontId="2" fillId="0" borderId="22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44" fontId="0" fillId="0" borderId="7" xfId="0" applyNumberFormat="1" applyBorder="1"/>
    <xf numFmtId="44" fontId="0" fillId="0" borderId="6" xfId="0" applyNumberFormat="1" applyBorder="1"/>
    <xf numFmtId="44" fontId="0" fillId="0" borderId="8" xfId="0" applyNumberFormat="1" applyBorder="1"/>
    <xf numFmtId="44" fontId="0" fillId="0" borderId="3" xfId="0" applyNumberFormat="1" applyBorder="1"/>
    <xf numFmtId="44" fontId="0" fillId="0" borderId="4" xfId="0" applyNumberFormat="1" applyBorder="1"/>
    <xf numFmtId="44" fontId="0" fillId="0" borderId="18" xfId="0" applyNumberFormat="1" applyBorder="1"/>
    <xf numFmtId="10" fontId="0" fillId="0" borderId="7" xfId="0" applyNumberFormat="1" applyBorder="1"/>
    <xf numFmtId="10" fontId="0" fillId="0" borderId="6" xfId="0" applyNumberFormat="1" applyBorder="1"/>
    <xf numFmtId="10" fontId="0" fillId="0" borderId="8" xfId="0" applyNumberFormat="1" applyBorder="1"/>
    <xf numFmtId="10" fontId="0" fillId="0" borderId="3" xfId="0" applyNumberFormat="1" applyBorder="1"/>
    <xf numFmtId="0" fontId="1" fillId="0" borderId="4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3" borderId="9" xfId="0" applyFont="1" applyFill="1" applyBorder="1" applyAlignment="1" applyProtection="1">
      <alignment horizontal="center" vertical="center"/>
      <protection locked="0"/>
    </xf>
    <xf numFmtId="0" fontId="1" fillId="3" borderId="21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 applyProtection="1">
      <alignment horizontal="center" vertical="center"/>
      <protection locked="0"/>
    </xf>
    <xf numFmtId="0" fontId="3" fillId="3" borderId="9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44" fontId="0" fillId="0" borderId="9" xfId="0" applyNumberFormat="1" applyBorder="1" applyAlignment="1">
      <alignment horizontal="center"/>
    </xf>
    <xf numFmtId="44" fontId="0" fillId="0" borderId="21" xfId="0" applyNumberFormat="1" applyBorder="1" applyAlignment="1">
      <alignment horizontal="center"/>
    </xf>
    <xf numFmtId="44" fontId="0" fillId="0" borderId="18" xfId="0" applyNumberFormat="1" applyBorder="1" applyAlignment="1">
      <alignment horizontal="center"/>
    </xf>
    <xf numFmtId="0" fontId="1" fillId="5" borderId="23" xfId="0" applyFont="1" applyFill="1" applyBorder="1" applyAlignment="1" applyProtection="1">
      <alignment horizontal="center"/>
      <protection locked="0"/>
    </xf>
    <xf numFmtId="0" fontId="1" fillId="5" borderId="18" xfId="0" applyFont="1" applyFill="1" applyBorder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4"/>
  <sheetViews>
    <sheetView tabSelected="1" topLeftCell="A44" zoomScale="70" zoomScaleNormal="70" workbookViewId="0">
      <selection activeCell="C70" sqref="C70"/>
    </sheetView>
  </sheetViews>
  <sheetFormatPr defaultRowHeight="15" x14ac:dyDescent="0.25"/>
  <cols>
    <col min="1" max="1" width="13.28515625" customWidth="1"/>
    <col min="2" max="2" width="81.85546875" customWidth="1"/>
    <col min="3" max="3" width="16.5703125" customWidth="1"/>
    <col min="4" max="4" width="19" customWidth="1"/>
    <col min="5" max="5" width="12" customWidth="1"/>
    <col min="6" max="6" width="16" customWidth="1"/>
    <col min="7" max="7" width="20.7109375" customWidth="1"/>
    <col min="8" max="8" width="14.42578125" customWidth="1"/>
    <col min="9" max="9" width="21.42578125" customWidth="1"/>
    <col min="10" max="10" width="24.140625" customWidth="1"/>
  </cols>
  <sheetData>
    <row r="1" spans="1:10" ht="35.25" customHeight="1" thickBot="1" x14ac:dyDescent="0.3">
      <c r="A1" s="48" t="s">
        <v>132</v>
      </c>
      <c r="B1" s="49" t="s">
        <v>133</v>
      </c>
      <c r="C1" s="48" t="s">
        <v>0</v>
      </c>
    </row>
    <row r="2" spans="1:10" ht="51" customHeight="1" thickBot="1" x14ac:dyDescent="0.3">
      <c r="A2" s="47" t="s">
        <v>1</v>
      </c>
      <c r="B2" s="47" t="s">
        <v>2</v>
      </c>
      <c r="C2" s="34" t="s">
        <v>3</v>
      </c>
      <c r="D2" s="34" t="s">
        <v>125</v>
      </c>
      <c r="E2" s="34" t="s">
        <v>126</v>
      </c>
      <c r="F2" s="34" t="s">
        <v>127</v>
      </c>
      <c r="G2" s="34" t="s">
        <v>128</v>
      </c>
      <c r="H2" s="34" t="s">
        <v>129</v>
      </c>
      <c r="I2" s="34" t="s">
        <v>130</v>
      </c>
      <c r="J2" s="34" t="s">
        <v>131</v>
      </c>
    </row>
    <row r="3" spans="1:10" ht="16.5" customHeight="1" thickBot="1" x14ac:dyDescent="0.3">
      <c r="A3" s="1">
        <v>1</v>
      </c>
      <c r="B3" s="2">
        <v>2</v>
      </c>
      <c r="C3" s="33">
        <v>3</v>
      </c>
      <c r="D3" s="33">
        <v>4</v>
      </c>
      <c r="E3" s="33">
        <v>5</v>
      </c>
      <c r="F3" s="33">
        <v>6</v>
      </c>
      <c r="G3" s="33">
        <v>7</v>
      </c>
      <c r="H3" s="33">
        <v>8</v>
      </c>
      <c r="I3" s="33">
        <v>9</v>
      </c>
      <c r="J3" s="33">
        <v>10</v>
      </c>
    </row>
    <row r="4" spans="1:10" ht="16.5" customHeight="1" thickBot="1" x14ac:dyDescent="0.3">
      <c r="A4" s="3" t="s">
        <v>4</v>
      </c>
      <c r="B4" s="4" t="s">
        <v>5</v>
      </c>
      <c r="C4" s="50"/>
      <c r="D4" s="51"/>
      <c r="E4" s="51"/>
      <c r="F4" s="51"/>
      <c r="G4" s="51"/>
      <c r="H4" s="51"/>
      <c r="I4" s="51"/>
      <c r="J4" s="52"/>
    </row>
    <row r="5" spans="1:10" ht="14.25" customHeight="1" x14ac:dyDescent="0.25">
      <c r="A5" s="5" t="s">
        <v>6</v>
      </c>
      <c r="B5" s="6" t="s">
        <v>7</v>
      </c>
      <c r="C5" s="35">
        <v>41</v>
      </c>
      <c r="D5" s="37"/>
      <c r="E5" s="43"/>
      <c r="F5" s="37">
        <f>D5*(E5+1)</f>
        <v>0</v>
      </c>
      <c r="G5" s="37">
        <f>C5*D5</f>
        <v>0</v>
      </c>
      <c r="H5" s="37">
        <f>D5*E5*C5</f>
        <v>0</v>
      </c>
      <c r="I5" s="37">
        <f>G5+H5</f>
        <v>0</v>
      </c>
      <c r="J5" s="37"/>
    </row>
    <row r="6" spans="1:10" ht="14.25" customHeight="1" x14ac:dyDescent="0.25">
      <c r="A6" s="5" t="s">
        <v>8</v>
      </c>
      <c r="B6" s="8" t="s">
        <v>9</v>
      </c>
      <c r="C6" s="7">
        <v>5</v>
      </c>
      <c r="D6" s="38"/>
      <c r="E6" s="44"/>
      <c r="F6" s="37">
        <f t="shared" ref="F6:F63" si="0">D6*(E6+1)</f>
        <v>0</v>
      </c>
      <c r="G6" s="37">
        <f t="shared" ref="G6:G39" si="1">C6*D6</f>
        <v>0</v>
      </c>
      <c r="H6" s="37">
        <f t="shared" ref="H6:H39" si="2">D6*E6*C6</f>
        <v>0</v>
      </c>
      <c r="I6" s="37">
        <f t="shared" ref="I6:I39" si="3">G6+H6</f>
        <v>0</v>
      </c>
      <c r="J6" s="38"/>
    </row>
    <row r="7" spans="1:10" ht="14.25" customHeight="1" x14ac:dyDescent="0.25">
      <c r="A7" s="5" t="s">
        <v>10</v>
      </c>
      <c r="B7" s="8" t="s">
        <v>11</v>
      </c>
      <c r="C7" s="7">
        <v>14</v>
      </c>
      <c r="D7" s="38"/>
      <c r="E7" s="44"/>
      <c r="F7" s="37">
        <f t="shared" si="0"/>
        <v>0</v>
      </c>
      <c r="G7" s="37">
        <f t="shared" si="1"/>
        <v>0</v>
      </c>
      <c r="H7" s="37">
        <f t="shared" si="2"/>
        <v>0</v>
      </c>
      <c r="I7" s="37">
        <f t="shared" si="3"/>
        <v>0</v>
      </c>
      <c r="J7" s="38"/>
    </row>
    <row r="8" spans="1:10" ht="14.25" customHeight="1" x14ac:dyDescent="0.25">
      <c r="A8" s="5" t="s">
        <v>12</v>
      </c>
      <c r="B8" s="8" t="s">
        <v>13</v>
      </c>
      <c r="C8" s="7">
        <v>2</v>
      </c>
      <c r="D8" s="38"/>
      <c r="E8" s="43"/>
      <c r="F8" s="37">
        <f t="shared" si="0"/>
        <v>0</v>
      </c>
      <c r="G8" s="37">
        <f t="shared" si="1"/>
        <v>0</v>
      </c>
      <c r="H8" s="37">
        <f t="shared" si="2"/>
        <v>0</v>
      </c>
      <c r="I8" s="37">
        <f t="shared" si="3"/>
        <v>0</v>
      </c>
      <c r="J8" s="38"/>
    </row>
    <row r="9" spans="1:10" ht="14.25" customHeight="1" x14ac:dyDescent="0.25">
      <c r="A9" s="5" t="s">
        <v>14</v>
      </c>
      <c r="B9" s="8" t="s">
        <v>15</v>
      </c>
      <c r="C9" s="7">
        <v>50</v>
      </c>
      <c r="D9" s="38"/>
      <c r="E9" s="44"/>
      <c r="F9" s="37">
        <f t="shared" si="0"/>
        <v>0</v>
      </c>
      <c r="G9" s="37">
        <f t="shared" si="1"/>
        <v>0</v>
      </c>
      <c r="H9" s="37">
        <f t="shared" si="2"/>
        <v>0</v>
      </c>
      <c r="I9" s="37">
        <f t="shared" si="3"/>
        <v>0</v>
      </c>
      <c r="J9" s="38"/>
    </row>
    <row r="10" spans="1:10" ht="14.25" customHeight="1" x14ac:dyDescent="0.25">
      <c r="A10" s="5" t="s">
        <v>16</v>
      </c>
      <c r="B10" s="8" t="s">
        <v>17</v>
      </c>
      <c r="C10" s="7">
        <v>6</v>
      </c>
      <c r="D10" s="38"/>
      <c r="E10" s="44"/>
      <c r="F10" s="37">
        <f t="shared" si="0"/>
        <v>0</v>
      </c>
      <c r="G10" s="37">
        <f t="shared" si="1"/>
        <v>0</v>
      </c>
      <c r="H10" s="37">
        <f t="shared" si="2"/>
        <v>0</v>
      </c>
      <c r="I10" s="37">
        <f t="shared" si="3"/>
        <v>0</v>
      </c>
      <c r="J10" s="38"/>
    </row>
    <row r="11" spans="1:10" ht="14.25" customHeight="1" x14ac:dyDescent="0.25">
      <c r="A11" s="5" t="s">
        <v>18</v>
      </c>
      <c r="B11" s="8" t="s">
        <v>19</v>
      </c>
      <c r="C11" s="7">
        <v>23</v>
      </c>
      <c r="D11" s="38"/>
      <c r="E11" s="44"/>
      <c r="F11" s="37">
        <f t="shared" si="0"/>
        <v>0</v>
      </c>
      <c r="G11" s="37">
        <f t="shared" si="1"/>
        <v>0</v>
      </c>
      <c r="H11" s="37">
        <f t="shared" si="2"/>
        <v>0</v>
      </c>
      <c r="I11" s="37">
        <f t="shared" si="3"/>
        <v>0</v>
      </c>
      <c r="J11" s="38"/>
    </row>
    <row r="12" spans="1:10" ht="14.25" customHeight="1" x14ac:dyDescent="0.25">
      <c r="A12" s="5" t="s">
        <v>20</v>
      </c>
      <c r="B12" s="8" t="s">
        <v>21</v>
      </c>
      <c r="C12" s="7">
        <v>3</v>
      </c>
      <c r="D12" s="38"/>
      <c r="E12" s="44"/>
      <c r="F12" s="37">
        <f t="shared" si="0"/>
        <v>0</v>
      </c>
      <c r="G12" s="37">
        <f t="shared" si="1"/>
        <v>0</v>
      </c>
      <c r="H12" s="37">
        <f t="shared" si="2"/>
        <v>0</v>
      </c>
      <c r="I12" s="37">
        <f t="shared" si="3"/>
        <v>0</v>
      </c>
      <c r="J12" s="38"/>
    </row>
    <row r="13" spans="1:10" ht="14.25" customHeight="1" x14ac:dyDescent="0.25">
      <c r="A13" s="5" t="s">
        <v>22</v>
      </c>
      <c r="B13" s="8" t="s">
        <v>23</v>
      </c>
      <c r="C13" s="7">
        <v>28</v>
      </c>
      <c r="D13" s="38"/>
      <c r="E13" s="43"/>
      <c r="F13" s="37">
        <f t="shared" si="0"/>
        <v>0</v>
      </c>
      <c r="G13" s="37">
        <f t="shared" si="1"/>
        <v>0</v>
      </c>
      <c r="H13" s="37">
        <f t="shared" si="2"/>
        <v>0</v>
      </c>
      <c r="I13" s="37">
        <f t="shared" si="3"/>
        <v>0</v>
      </c>
      <c r="J13" s="38"/>
    </row>
    <row r="14" spans="1:10" ht="14.25" customHeight="1" x14ac:dyDescent="0.25">
      <c r="A14" s="5" t="s">
        <v>24</v>
      </c>
      <c r="B14" s="8" t="s">
        <v>25</v>
      </c>
      <c r="C14" s="7">
        <v>14</v>
      </c>
      <c r="D14" s="38"/>
      <c r="E14" s="44"/>
      <c r="F14" s="37">
        <f t="shared" si="0"/>
        <v>0</v>
      </c>
      <c r="G14" s="37">
        <f t="shared" si="1"/>
        <v>0</v>
      </c>
      <c r="H14" s="37">
        <f t="shared" si="2"/>
        <v>0</v>
      </c>
      <c r="I14" s="37">
        <f t="shared" si="3"/>
        <v>0</v>
      </c>
      <c r="J14" s="38"/>
    </row>
    <row r="15" spans="1:10" ht="14.25" customHeight="1" x14ac:dyDescent="0.25">
      <c r="A15" s="5" t="s">
        <v>26</v>
      </c>
      <c r="B15" s="8" t="s">
        <v>27</v>
      </c>
      <c r="C15" s="7">
        <v>32</v>
      </c>
      <c r="D15" s="38"/>
      <c r="E15" s="44"/>
      <c r="F15" s="37">
        <f t="shared" si="0"/>
        <v>0</v>
      </c>
      <c r="G15" s="37">
        <f t="shared" si="1"/>
        <v>0</v>
      </c>
      <c r="H15" s="37">
        <f t="shared" si="2"/>
        <v>0</v>
      </c>
      <c r="I15" s="37">
        <f t="shared" si="3"/>
        <v>0</v>
      </c>
      <c r="J15" s="38"/>
    </row>
    <row r="16" spans="1:10" ht="14.25" customHeight="1" x14ac:dyDescent="0.25">
      <c r="A16" s="5" t="s">
        <v>28</v>
      </c>
      <c r="B16" s="8" t="s">
        <v>29</v>
      </c>
      <c r="C16" s="7">
        <v>5</v>
      </c>
      <c r="D16" s="38"/>
      <c r="E16" s="44"/>
      <c r="F16" s="37">
        <f t="shared" si="0"/>
        <v>0</v>
      </c>
      <c r="G16" s="37">
        <f t="shared" si="1"/>
        <v>0</v>
      </c>
      <c r="H16" s="37">
        <f t="shared" si="2"/>
        <v>0</v>
      </c>
      <c r="I16" s="37">
        <f t="shared" si="3"/>
        <v>0</v>
      </c>
      <c r="J16" s="38"/>
    </row>
    <row r="17" spans="1:10" ht="14.25" customHeight="1" x14ac:dyDescent="0.25">
      <c r="A17" s="5" t="s">
        <v>30</v>
      </c>
      <c r="B17" s="8" t="s">
        <v>31</v>
      </c>
      <c r="C17" s="7">
        <v>13</v>
      </c>
      <c r="D17" s="38"/>
      <c r="E17" s="44"/>
      <c r="F17" s="37">
        <f t="shared" si="0"/>
        <v>0</v>
      </c>
      <c r="G17" s="37">
        <f t="shared" si="1"/>
        <v>0</v>
      </c>
      <c r="H17" s="37">
        <f t="shared" si="2"/>
        <v>0</v>
      </c>
      <c r="I17" s="37">
        <f t="shared" si="3"/>
        <v>0</v>
      </c>
      <c r="J17" s="38"/>
    </row>
    <row r="18" spans="1:10" ht="14.25" customHeight="1" x14ac:dyDescent="0.25">
      <c r="A18" s="5" t="s">
        <v>32</v>
      </c>
      <c r="B18" s="8" t="s">
        <v>33</v>
      </c>
      <c r="C18" s="7">
        <v>1</v>
      </c>
      <c r="D18" s="38"/>
      <c r="E18" s="44"/>
      <c r="F18" s="37">
        <f t="shared" si="0"/>
        <v>0</v>
      </c>
      <c r="G18" s="37">
        <f t="shared" si="1"/>
        <v>0</v>
      </c>
      <c r="H18" s="37">
        <f t="shared" si="2"/>
        <v>0</v>
      </c>
      <c r="I18" s="37">
        <f t="shared" si="3"/>
        <v>0</v>
      </c>
      <c r="J18" s="38"/>
    </row>
    <row r="19" spans="1:10" ht="14.25" customHeight="1" x14ac:dyDescent="0.25">
      <c r="A19" s="5" t="s">
        <v>34</v>
      </c>
      <c r="B19" s="8" t="s">
        <v>35</v>
      </c>
      <c r="C19" s="7">
        <v>18</v>
      </c>
      <c r="D19" s="38"/>
      <c r="E19" s="44"/>
      <c r="F19" s="37">
        <f t="shared" si="0"/>
        <v>0</v>
      </c>
      <c r="G19" s="37">
        <f t="shared" si="1"/>
        <v>0</v>
      </c>
      <c r="H19" s="37">
        <f t="shared" si="2"/>
        <v>0</v>
      </c>
      <c r="I19" s="37">
        <f t="shared" si="3"/>
        <v>0</v>
      </c>
      <c r="J19" s="38"/>
    </row>
    <row r="20" spans="1:10" ht="14.25" customHeight="1" x14ac:dyDescent="0.25">
      <c r="A20" s="5" t="s">
        <v>36</v>
      </c>
      <c r="B20" s="8" t="s">
        <v>37</v>
      </c>
      <c r="C20" s="7">
        <v>172</v>
      </c>
      <c r="D20" s="38"/>
      <c r="E20" s="44"/>
      <c r="F20" s="37">
        <f t="shared" si="0"/>
        <v>0</v>
      </c>
      <c r="G20" s="37">
        <f t="shared" si="1"/>
        <v>0</v>
      </c>
      <c r="H20" s="37">
        <f t="shared" si="2"/>
        <v>0</v>
      </c>
      <c r="I20" s="37">
        <f t="shared" si="3"/>
        <v>0</v>
      </c>
      <c r="J20" s="38"/>
    </row>
    <row r="21" spans="1:10" ht="14.25" customHeight="1" x14ac:dyDescent="0.25">
      <c r="A21" s="5" t="s">
        <v>38</v>
      </c>
      <c r="B21" s="8" t="s">
        <v>39</v>
      </c>
      <c r="C21" s="7">
        <v>42</v>
      </c>
      <c r="D21" s="38"/>
      <c r="E21" s="44"/>
      <c r="F21" s="37">
        <f t="shared" si="0"/>
        <v>0</v>
      </c>
      <c r="G21" s="37">
        <f t="shared" si="1"/>
        <v>0</v>
      </c>
      <c r="H21" s="37">
        <f t="shared" si="2"/>
        <v>0</v>
      </c>
      <c r="I21" s="37">
        <f t="shared" si="3"/>
        <v>0</v>
      </c>
      <c r="J21" s="38"/>
    </row>
    <row r="22" spans="1:10" ht="14.25" customHeight="1" x14ac:dyDescent="0.25">
      <c r="A22" s="5" t="s">
        <v>40</v>
      </c>
      <c r="B22" s="8" t="s">
        <v>41</v>
      </c>
      <c r="C22" s="7">
        <v>200</v>
      </c>
      <c r="D22" s="38"/>
      <c r="E22" s="44"/>
      <c r="F22" s="37">
        <f t="shared" si="0"/>
        <v>0</v>
      </c>
      <c r="G22" s="37">
        <f t="shared" si="1"/>
        <v>0</v>
      </c>
      <c r="H22" s="37">
        <f t="shared" si="2"/>
        <v>0</v>
      </c>
      <c r="I22" s="37">
        <f t="shared" si="3"/>
        <v>0</v>
      </c>
      <c r="J22" s="38"/>
    </row>
    <row r="23" spans="1:10" ht="14.25" customHeight="1" x14ac:dyDescent="0.25">
      <c r="A23" s="5" t="s">
        <v>42</v>
      </c>
      <c r="B23" s="8" t="s">
        <v>43</v>
      </c>
      <c r="C23" s="7">
        <v>67</v>
      </c>
      <c r="D23" s="38"/>
      <c r="E23" s="44"/>
      <c r="F23" s="37">
        <f t="shared" si="0"/>
        <v>0</v>
      </c>
      <c r="G23" s="37">
        <f t="shared" si="1"/>
        <v>0</v>
      </c>
      <c r="H23" s="37">
        <f t="shared" si="2"/>
        <v>0</v>
      </c>
      <c r="I23" s="37">
        <f t="shared" si="3"/>
        <v>0</v>
      </c>
      <c r="J23" s="38"/>
    </row>
    <row r="24" spans="1:10" ht="14.25" customHeight="1" x14ac:dyDescent="0.25">
      <c r="A24" s="5" t="s">
        <v>44</v>
      </c>
      <c r="B24" s="8" t="s">
        <v>45</v>
      </c>
      <c r="C24" s="7">
        <v>105</v>
      </c>
      <c r="D24" s="38"/>
      <c r="E24" s="44"/>
      <c r="F24" s="37">
        <f t="shared" si="0"/>
        <v>0</v>
      </c>
      <c r="G24" s="37">
        <f t="shared" si="1"/>
        <v>0</v>
      </c>
      <c r="H24" s="37">
        <f t="shared" si="2"/>
        <v>0</v>
      </c>
      <c r="I24" s="37">
        <f t="shared" si="3"/>
        <v>0</v>
      </c>
      <c r="J24" s="38"/>
    </row>
    <row r="25" spans="1:10" ht="14.25" customHeight="1" x14ac:dyDescent="0.25">
      <c r="A25" s="5" t="s">
        <v>46</v>
      </c>
      <c r="B25" s="8" t="s">
        <v>47</v>
      </c>
      <c r="C25" s="7">
        <v>63</v>
      </c>
      <c r="D25" s="38"/>
      <c r="E25" s="44"/>
      <c r="F25" s="37">
        <f t="shared" si="0"/>
        <v>0</v>
      </c>
      <c r="G25" s="37">
        <f t="shared" si="1"/>
        <v>0</v>
      </c>
      <c r="H25" s="37">
        <f t="shared" si="2"/>
        <v>0</v>
      </c>
      <c r="I25" s="37">
        <f t="shared" si="3"/>
        <v>0</v>
      </c>
      <c r="J25" s="38"/>
    </row>
    <row r="26" spans="1:10" ht="14.25" customHeight="1" x14ac:dyDescent="0.25">
      <c r="A26" s="5" t="s">
        <v>48</v>
      </c>
      <c r="B26" s="8" t="s">
        <v>49</v>
      </c>
      <c r="C26" s="7">
        <v>18</v>
      </c>
      <c r="D26" s="38"/>
      <c r="E26" s="44"/>
      <c r="F26" s="37">
        <f t="shared" si="0"/>
        <v>0</v>
      </c>
      <c r="G26" s="37">
        <f t="shared" si="1"/>
        <v>0</v>
      </c>
      <c r="H26" s="37">
        <f t="shared" si="2"/>
        <v>0</v>
      </c>
      <c r="I26" s="37">
        <f t="shared" si="3"/>
        <v>0</v>
      </c>
      <c r="J26" s="38"/>
    </row>
    <row r="27" spans="1:10" ht="14.25" customHeight="1" x14ac:dyDescent="0.25">
      <c r="A27" s="5" t="s">
        <v>50</v>
      </c>
      <c r="B27" s="8" t="s">
        <v>51</v>
      </c>
      <c r="C27" s="7">
        <v>9</v>
      </c>
      <c r="D27" s="38"/>
      <c r="E27" s="44"/>
      <c r="F27" s="37">
        <f t="shared" si="0"/>
        <v>0</v>
      </c>
      <c r="G27" s="37">
        <f t="shared" si="1"/>
        <v>0</v>
      </c>
      <c r="H27" s="37">
        <f t="shared" si="2"/>
        <v>0</v>
      </c>
      <c r="I27" s="37">
        <f t="shared" si="3"/>
        <v>0</v>
      </c>
      <c r="J27" s="38"/>
    </row>
    <row r="28" spans="1:10" ht="14.25" customHeight="1" x14ac:dyDescent="0.25">
      <c r="A28" s="5" t="s">
        <v>52</v>
      </c>
      <c r="B28" s="8" t="s">
        <v>53</v>
      </c>
      <c r="C28" s="7">
        <v>100</v>
      </c>
      <c r="D28" s="38"/>
      <c r="E28" s="44"/>
      <c r="F28" s="37">
        <f t="shared" si="0"/>
        <v>0</v>
      </c>
      <c r="G28" s="37">
        <f t="shared" si="1"/>
        <v>0</v>
      </c>
      <c r="H28" s="37">
        <f t="shared" si="2"/>
        <v>0</v>
      </c>
      <c r="I28" s="37">
        <f t="shared" si="3"/>
        <v>0</v>
      </c>
      <c r="J28" s="38"/>
    </row>
    <row r="29" spans="1:10" ht="14.25" customHeight="1" x14ac:dyDescent="0.25">
      <c r="A29" s="5" t="s">
        <v>54</v>
      </c>
      <c r="B29" s="8" t="s">
        <v>55</v>
      </c>
      <c r="C29" s="7">
        <v>23</v>
      </c>
      <c r="D29" s="38"/>
      <c r="E29" s="44"/>
      <c r="F29" s="37">
        <f t="shared" si="0"/>
        <v>0</v>
      </c>
      <c r="G29" s="37">
        <f t="shared" si="1"/>
        <v>0</v>
      </c>
      <c r="H29" s="37">
        <f t="shared" si="2"/>
        <v>0</v>
      </c>
      <c r="I29" s="37">
        <f t="shared" si="3"/>
        <v>0</v>
      </c>
      <c r="J29" s="38"/>
    </row>
    <row r="30" spans="1:10" ht="14.25" customHeight="1" x14ac:dyDescent="0.25">
      <c r="A30" s="5" t="s">
        <v>56</v>
      </c>
      <c r="B30" s="8" t="s">
        <v>57</v>
      </c>
      <c r="C30" s="7">
        <v>51</v>
      </c>
      <c r="D30" s="38"/>
      <c r="E30" s="44"/>
      <c r="F30" s="37">
        <f t="shared" si="0"/>
        <v>0</v>
      </c>
      <c r="G30" s="37">
        <f t="shared" si="1"/>
        <v>0</v>
      </c>
      <c r="H30" s="37">
        <f t="shared" si="2"/>
        <v>0</v>
      </c>
      <c r="I30" s="37">
        <f t="shared" si="3"/>
        <v>0</v>
      </c>
      <c r="J30" s="38"/>
    </row>
    <row r="31" spans="1:10" ht="14.25" customHeight="1" x14ac:dyDescent="0.25">
      <c r="A31" s="5" t="s">
        <v>58</v>
      </c>
      <c r="B31" s="8" t="s">
        <v>59</v>
      </c>
      <c r="C31" s="7">
        <v>11</v>
      </c>
      <c r="D31" s="38"/>
      <c r="E31" s="44"/>
      <c r="F31" s="37">
        <f t="shared" si="0"/>
        <v>0</v>
      </c>
      <c r="G31" s="37">
        <f t="shared" si="1"/>
        <v>0</v>
      </c>
      <c r="H31" s="37">
        <f t="shared" si="2"/>
        <v>0</v>
      </c>
      <c r="I31" s="37">
        <f t="shared" si="3"/>
        <v>0</v>
      </c>
      <c r="J31" s="38"/>
    </row>
    <row r="32" spans="1:10" ht="14.25" customHeight="1" x14ac:dyDescent="0.25">
      <c r="A32" s="5" t="s">
        <v>60</v>
      </c>
      <c r="B32" s="8" t="s">
        <v>61</v>
      </c>
      <c r="C32" s="7">
        <v>14</v>
      </c>
      <c r="D32" s="38"/>
      <c r="E32" s="44"/>
      <c r="F32" s="37">
        <f t="shared" si="0"/>
        <v>0</v>
      </c>
      <c r="G32" s="37">
        <f t="shared" si="1"/>
        <v>0</v>
      </c>
      <c r="H32" s="37">
        <f t="shared" si="2"/>
        <v>0</v>
      </c>
      <c r="I32" s="37">
        <f t="shared" si="3"/>
        <v>0</v>
      </c>
      <c r="J32" s="38"/>
    </row>
    <row r="33" spans="1:10" ht="14.25" customHeight="1" x14ac:dyDescent="0.25">
      <c r="A33" s="5" t="s">
        <v>62</v>
      </c>
      <c r="B33" s="8" t="s">
        <v>63</v>
      </c>
      <c r="C33" s="7">
        <v>111</v>
      </c>
      <c r="D33" s="38"/>
      <c r="E33" s="44"/>
      <c r="F33" s="37">
        <f t="shared" si="0"/>
        <v>0</v>
      </c>
      <c r="G33" s="37">
        <f t="shared" si="1"/>
        <v>0</v>
      </c>
      <c r="H33" s="37">
        <f t="shared" si="2"/>
        <v>0</v>
      </c>
      <c r="I33" s="37">
        <f t="shared" si="3"/>
        <v>0</v>
      </c>
      <c r="J33" s="38"/>
    </row>
    <row r="34" spans="1:10" ht="14.25" customHeight="1" x14ac:dyDescent="0.25">
      <c r="A34" s="5" t="s">
        <v>64</v>
      </c>
      <c r="B34" s="8" t="s">
        <v>65</v>
      </c>
      <c r="C34" s="7">
        <v>32</v>
      </c>
      <c r="D34" s="38"/>
      <c r="E34" s="44"/>
      <c r="F34" s="37">
        <f t="shared" si="0"/>
        <v>0</v>
      </c>
      <c r="G34" s="37">
        <f t="shared" si="1"/>
        <v>0</v>
      </c>
      <c r="H34" s="37">
        <f t="shared" si="2"/>
        <v>0</v>
      </c>
      <c r="I34" s="37">
        <f t="shared" si="3"/>
        <v>0</v>
      </c>
      <c r="J34" s="38"/>
    </row>
    <row r="35" spans="1:10" ht="14.25" customHeight="1" x14ac:dyDescent="0.25">
      <c r="A35" s="5" t="s">
        <v>66</v>
      </c>
      <c r="B35" s="9" t="s">
        <v>67</v>
      </c>
      <c r="C35" s="7">
        <v>513</v>
      </c>
      <c r="D35" s="38"/>
      <c r="E35" s="44"/>
      <c r="F35" s="37">
        <f t="shared" si="0"/>
        <v>0</v>
      </c>
      <c r="G35" s="37">
        <f t="shared" si="1"/>
        <v>0</v>
      </c>
      <c r="H35" s="37">
        <f t="shared" si="2"/>
        <v>0</v>
      </c>
      <c r="I35" s="37">
        <f t="shared" si="3"/>
        <v>0</v>
      </c>
      <c r="J35" s="38"/>
    </row>
    <row r="36" spans="1:10" ht="14.25" customHeight="1" x14ac:dyDescent="0.25">
      <c r="A36" s="5" t="s">
        <v>68</v>
      </c>
      <c r="B36" s="9" t="s">
        <v>69</v>
      </c>
      <c r="C36" s="7">
        <v>309</v>
      </c>
      <c r="D36" s="38"/>
      <c r="E36" s="44"/>
      <c r="F36" s="37">
        <f t="shared" si="0"/>
        <v>0</v>
      </c>
      <c r="G36" s="37">
        <f t="shared" si="1"/>
        <v>0</v>
      </c>
      <c r="H36" s="37">
        <f t="shared" si="2"/>
        <v>0</v>
      </c>
      <c r="I36" s="37">
        <f t="shared" si="3"/>
        <v>0</v>
      </c>
      <c r="J36" s="38"/>
    </row>
    <row r="37" spans="1:10" ht="14.25" customHeight="1" x14ac:dyDescent="0.25">
      <c r="A37" s="5" t="s">
        <v>70</v>
      </c>
      <c r="B37" s="9" t="s">
        <v>71</v>
      </c>
      <c r="C37" s="7">
        <v>365</v>
      </c>
      <c r="D37" s="38"/>
      <c r="E37" s="44"/>
      <c r="F37" s="37">
        <f t="shared" si="0"/>
        <v>0</v>
      </c>
      <c r="G37" s="37">
        <f t="shared" si="1"/>
        <v>0</v>
      </c>
      <c r="H37" s="37">
        <f t="shared" si="2"/>
        <v>0</v>
      </c>
      <c r="I37" s="37">
        <f t="shared" si="3"/>
        <v>0</v>
      </c>
      <c r="J37" s="38"/>
    </row>
    <row r="38" spans="1:10" ht="14.25" customHeight="1" x14ac:dyDescent="0.25">
      <c r="A38" s="5" t="s">
        <v>72</v>
      </c>
      <c r="B38" s="8" t="s">
        <v>73</v>
      </c>
      <c r="C38" s="7">
        <v>149</v>
      </c>
      <c r="D38" s="38"/>
      <c r="E38" s="44"/>
      <c r="F38" s="37">
        <f t="shared" si="0"/>
        <v>0</v>
      </c>
      <c r="G38" s="37">
        <f t="shared" si="1"/>
        <v>0</v>
      </c>
      <c r="H38" s="37">
        <f t="shared" si="2"/>
        <v>0</v>
      </c>
      <c r="I38" s="37">
        <f t="shared" si="3"/>
        <v>0</v>
      </c>
      <c r="J38" s="38"/>
    </row>
    <row r="39" spans="1:10" ht="14.25" customHeight="1" thickBot="1" x14ac:dyDescent="0.3">
      <c r="A39" s="10" t="s">
        <v>74</v>
      </c>
      <c r="B39" s="11" t="s">
        <v>75</v>
      </c>
      <c r="C39" s="31">
        <v>61</v>
      </c>
      <c r="D39" s="39"/>
      <c r="E39" s="45"/>
      <c r="F39" s="37">
        <f t="shared" si="0"/>
        <v>0</v>
      </c>
      <c r="G39" s="37">
        <f t="shared" si="1"/>
        <v>0</v>
      </c>
      <c r="H39" s="37">
        <f t="shared" si="2"/>
        <v>0</v>
      </c>
      <c r="I39" s="37">
        <f t="shared" si="3"/>
        <v>0</v>
      </c>
      <c r="J39" s="39"/>
    </row>
    <row r="40" spans="1:10" ht="14.25" customHeight="1" thickBot="1" x14ac:dyDescent="0.3">
      <c r="A40" s="12" t="s">
        <v>76</v>
      </c>
      <c r="B40" s="13" t="s">
        <v>77</v>
      </c>
      <c r="C40" s="53"/>
      <c r="D40" s="54"/>
      <c r="E40" s="54"/>
      <c r="F40" s="54"/>
      <c r="G40" s="54"/>
      <c r="H40" s="54"/>
      <c r="I40" s="54"/>
      <c r="J40" s="55"/>
    </row>
    <row r="41" spans="1:10" ht="14.25" customHeight="1" x14ac:dyDescent="0.25">
      <c r="A41" s="14" t="s">
        <v>78</v>
      </c>
      <c r="B41" s="15" t="s">
        <v>79</v>
      </c>
      <c r="C41" s="35">
        <v>325</v>
      </c>
      <c r="D41" s="37"/>
      <c r="E41" s="43"/>
      <c r="F41" s="37">
        <f t="shared" si="0"/>
        <v>0</v>
      </c>
      <c r="G41" s="37">
        <f>C41*D41</f>
        <v>0</v>
      </c>
      <c r="H41" s="37">
        <f>D41*E41*C41</f>
        <v>0</v>
      </c>
      <c r="I41" s="37">
        <f>G41+H41</f>
        <v>0</v>
      </c>
      <c r="J41" s="37"/>
    </row>
    <row r="42" spans="1:10" ht="14.25" customHeight="1" x14ac:dyDescent="0.25">
      <c r="A42" s="16" t="s">
        <v>80</v>
      </c>
      <c r="B42" s="17" t="s">
        <v>81</v>
      </c>
      <c r="C42" s="7">
        <v>186</v>
      </c>
      <c r="D42" s="38"/>
      <c r="E42" s="44"/>
      <c r="F42" s="37">
        <f t="shared" si="0"/>
        <v>0</v>
      </c>
      <c r="G42" s="37">
        <f t="shared" ref="G42:G48" si="4">C42*D42</f>
        <v>0</v>
      </c>
      <c r="H42" s="37">
        <f t="shared" ref="H42:H48" si="5">D42*E42*C42</f>
        <v>0</v>
      </c>
      <c r="I42" s="37">
        <f t="shared" ref="I42:I48" si="6">G42+H42</f>
        <v>0</v>
      </c>
      <c r="J42" s="38"/>
    </row>
    <row r="43" spans="1:10" ht="14.25" customHeight="1" x14ac:dyDescent="0.25">
      <c r="A43" s="16" t="s">
        <v>82</v>
      </c>
      <c r="B43" s="17" t="s">
        <v>83</v>
      </c>
      <c r="C43" s="7">
        <v>277</v>
      </c>
      <c r="D43" s="38"/>
      <c r="E43" s="44"/>
      <c r="F43" s="37">
        <f t="shared" si="0"/>
        <v>0</v>
      </c>
      <c r="G43" s="37">
        <f t="shared" si="4"/>
        <v>0</v>
      </c>
      <c r="H43" s="37">
        <f t="shared" si="5"/>
        <v>0</v>
      </c>
      <c r="I43" s="37">
        <f t="shared" si="6"/>
        <v>0</v>
      </c>
      <c r="J43" s="38"/>
    </row>
    <row r="44" spans="1:10" ht="14.25" customHeight="1" x14ac:dyDescent="0.25">
      <c r="A44" s="16" t="s">
        <v>84</v>
      </c>
      <c r="B44" s="17" t="s">
        <v>85</v>
      </c>
      <c r="C44" s="7">
        <v>132</v>
      </c>
      <c r="D44" s="38"/>
      <c r="E44" s="44"/>
      <c r="F44" s="37">
        <f t="shared" si="0"/>
        <v>0</v>
      </c>
      <c r="G44" s="37">
        <f t="shared" si="4"/>
        <v>0</v>
      </c>
      <c r="H44" s="37">
        <f t="shared" si="5"/>
        <v>0</v>
      </c>
      <c r="I44" s="37">
        <f t="shared" si="6"/>
        <v>0</v>
      </c>
      <c r="J44" s="38"/>
    </row>
    <row r="45" spans="1:10" ht="14.25" customHeight="1" x14ac:dyDescent="0.25">
      <c r="A45" s="16" t="s">
        <v>86</v>
      </c>
      <c r="B45" s="18" t="s">
        <v>87</v>
      </c>
      <c r="C45" s="7">
        <v>93</v>
      </c>
      <c r="D45" s="38"/>
      <c r="E45" s="44"/>
      <c r="F45" s="37">
        <f t="shared" si="0"/>
        <v>0</v>
      </c>
      <c r="G45" s="37">
        <f t="shared" si="4"/>
        <v>0</v>
      </c>
      <c r="H45" s="37">
        <f t="shared" si="5"/>
        <v>0</v>
      </c>
      <c r="I45" s="37">
        <f t="shared" si="6"/>
        <v>0</v>
      </c>
      <c r="J45" s="38"/>
    </row>
    <row r="46" spans="1:10" ht="14.25" customHeight="1" x14ac:dyDescent="0.25">
      <c r="A46" s="16" t="s">
        <v>88</v>
      </c>
      <c r="B46" s="17" t="s">
        <v>89</v>
      </c>
      <c r="C46" s="7">
        <v>65</v>
      </c>
      <c r="D46" s="38"/>
      <c r="E46" s="44"/>
      <c r="F46" s="37">
        <f t="shared" si="0"/>
        <v>0</v>
      </c>
      <c r="G46" s="37">
        <f t="shared" si="4"/>
        <v>0</v>
      </c>
      <c r="H46" s="37">
        <f t="shared" si="5"/>
        <v>0</v>
      </c>
      <c r="I46" s="37">
        <f t="shared" si="6"/>
        <v>0</v>
      </c>
      <c r="J46" s="38"/>
    </row>
    <row r="47" spans="1:10" ht="14.25" customHeight="1" x14ac:dyDescent="0.25">
      <c r="A47" s="16" t="s">
        <v>90</v>
      </c>
      <c r="B47" s="18" t="s">
        <v>91</v>
      </c>
      <c r="C47" s="7">
        <v>228</v>
      </c>
      <c r="D47" s="38"/>
      <c r="E47" s="44"/>
      <c r="F47" s="37">
        <f t="shared" si="0"/>
        <v>0</v>
      </c>
      <c r="G47" s="37">
        <f t="shared" si="4"/>
        <v>0</v>
      </c>
      <c r="H47" s="37">
        <f t="shared" si="5"/>
        <v>0</v>
      </c>
      <c r="I47" s="37">
        <f t="shared" si="6"/>
        <v>0</v>
      </c>
      <c r="J47" s="38"/>
    </row>
    <row r="48" spans="1:10" ht="14.25" customHeight="1" thickBot="1" x14ac:dyDescent="0.3">
      <c r="A48" s="19" t="s">
        <v>92</v>
      </c>
      <c r="B48" s="20" t="s">
        <v>93</v>
      </c>
      <c r="C48" s="31">
        <v>189</v>
      </c>
      <c r="D48" s="37"/>
      <c r="E48" s="45"/>
      <c r="F48" s="37">
        <f t="shared" si="0"/>
        <v>0</v>
      </c>
      <c r="G48" s="37">
        <f t="shared" si="4"/>
        <v>0</v>
      </c>
      <c r="H48" s="37">
        <f t="shared" si="5"/>
        <v>0</v>
      </c>
      <c r="I48" s="37">
        <f t="shared" si="6"/>
        <v>0</v>
      </c>
      <c r="J48" s="39"/>
    </row>
    <row r="49" spans="1:10" ht="14.25" customHeight="1" thickBot="1" x14ac:dyDescent="0.3">
      <c r="A49" s="21" t="s">
        <v>94</v>
      </c>
      <c r="B49" s="4" t="s">
        <v>95</v>
      </c>
      <c r="C49" s="53"/>
      <c r="D49" s="54"/>
      <c r="E49" s="54"/>
      <c r="F49" s="54"/>
      <c r="G49" s="54"/>
      <c r="H49" s="54"/>
      <c r="I49" s="54"/>
      <c r="J49" s="55"/>
    </row>
    <row r="50" spans="1:10" ht="14.25" customHeight="1" x14ac:dyDescent="0.25">
      <c r="A50" s="22" t="s">
        <v>96</v>
      </c>
      <c r="B50" s="23" t="s">
        <v>97</v>
      </c>
      <c r="C50" s="35">
        <v>135</v>
      </c>
      <c r="D50" s="37"/>
      <c r="E50" s="43"/>
      <c r="F50" s="37">
        <f t="shared" si="0"/>
        <v>0</v>
      </c>
      <c r="G50" s="37">
        <f>C50*D50</f>
        <v>0</v>
      </c>
      <c r="H50" s="37">
        <f>D50*E50*C50</f>
        <v>0</v>
      </c>
      <c r="I50" s="37">
        <f>G50+H50</f>
        <v>0</v>
      </c>
      <c r="J50" s="37"/>
    </row>
    <row r="51" spans="1:10" ht="14.25" customHeight="1" x14ac:dyDescent="0.25">
      <c r="A51" s="24" t="s">
        <v>98</v>
      </c>
      <c r="B51" s="18" t="s">
        <v>99</v>
      </c>
      <c r="C51" s="7">
        <v>547</v>
      </c>
      <c r="D51" s="38"/>
      <c r="E51" s="44"/>
      <c r="F51" s="37">
        <f t="shared" si="0"/>
        <v>0</v>
      </c>
      <c r="G51" s="37">
        <f t="shared" ref="G51:G61" si="7">C51*D51</f>
        <v>0</v>
      </c>
      <c r="H51" s="37">
        <f t="shared" ref="H51:H61" si="8">D51*E51*C51</f>
        <v>0</v>
      </c>
      <c r="I51" s="37">
        <f t="shared" ref="I51:I61" si="9">G51+H51</f>
        <v>0</v>
      </c>
      <c r="J51" s="38"/>
    </row>
    <row r="52" spans="1:10" ht="14.25" customHeight="1" x14ac:dyDescent="0.25">
      <c r="A52" s="24" t="s">
        <v>100</v>
      </c>
      <c r="B52" s="18" t="s">
        <v>101</v>
      </c>
      <c r="C52" s="7">
        <v>154</v>
      </c>
      <c r="D52" s="38"/>
      <c r="E52" s="44"/>
      <c r="F52" s="37">
        <f t="shared" si="0"/>
        <v>0</v>
      </c>
      <c r="G52" s="37">
        <f t="shared" si="7"/>
        <v>0</v>
      </c>
      <c r="H52" s="37">
        <f t="shared" si="8"/>
        <v>0</v>
      </c>
      <c r="I52" s="37">
        <f t="shared" si="9"/>
        <v>0</v>
      </c>
      <c r="J52" s="38"/>
    </row>
    <row r="53" spans="1:10" ht="14.25" customHeight="1" x14ac:dyDescent="0.25">
      <c r="A53" s="24" t="s">
        <v>102</v>
      </c>
      <c r="B53" s="18" t="s">
        <v>103</v>
      </c>
      <c r="C53" s="7">
        <v>82</v>
      </c>
      <c r="D53" s="38"/>
      <c r="E53" s="44"/>
      <c r="F53" s="37">
        <f t="shared" si="0"/>
        <v>0</v>
      </c>
      <c r="G53" s="37">
        <f t="shared" si="7"/>
        <v>0</v>
      </c>
      <c r="H53" s="37">
        <f t="shared" si="8"/>
        <v>0</v>
      </c>
      <c r="I53" s="37">
        <f t="shared" si="9"/>
        <v>0</v>
      </c>
      <c r="J53" s="38"/>
    </row>
    <row r="54" spans="1:10" ht="14.25" customHeight="1" x14ac:dyDescent="0.25">
      <c r="A54" s="24" t="s">
        <v>104</v>
      </c>
      <c r="B54" s="18" t="s">
        <v>105</v>
      </c>
      <c r="C54" s="7">
        <v>114</v>
      </c>
      <c r="D54" s="38"/>
      <c r="E54" s="44"/>
      <c r="F54" s="37">
        <f t="shared" si="0"/>
        <v>0</v>
      </c>
      <c r="G54" s="37">
        <f t="shared" si="7"/>
        <v>0</v>
      </c>
      <c r="H54" s="37">
        <f t="shared" si="8"/>
        <v>0</v>
      </c>
      <c r="I54" s="37">
        <f t="shared" si="9"/>
        <v>0</v>
      </c>
      <c r="J54" s="38"/>
    </row>
    <row r="55" spans="1:10" ht="14.25" customHeight="1" x14ac:dyDescent="0.25">
      <c r="A55" s="24" t="s">
        <v>106</v>
      </c>
      <c r="B55" s="18" t="s">
        <v>107</v>
      </c>
      <c r="C55" s="7">
        <v>68</v>
      </c>
      <c r="D55" s="38"/>
      <c r="E55" s="44"/>
      <c r="F55" s="37">
        <f t="shared" si="0"/>
        <v>0</v>
      </c>
      <c r="G55" s="37">
        <f t="shared" si="7"/>
        <v>0</v>
      </c>
      <c r="H55" s="37">
        <f t="shared" si="8"/>
        <v>0</v>
      </c>
      <c r="I55" s="37">
        <f t="shared" si="9"/>
        <v>0</v>
      </c>
      <c r="J55" s="38"/>
    </row>
    <row r="56" spans="1:10" ht="14.25" customHeight="1" x14ac:dyDescent="0.25">
      <c r="A56" s="24" t="s">
        <v>108</v>
      </c>
      <c r="B56" s="18" t="s">
        <v>109</v>
      </c>
      <c r="C56" s="7">
        <v>139</v>
      </c>
      <c r="D56" s="38"/>
      <c r="E56" s="44"/>
      <c r="F56" s="37">
        <f t="shared" si="0"/>
        <v>0</v>
      </c>
      <c r="G56" s="37">
        <f t="shared" si="7"/>
        <v>0</v>
      </c>
      <c r="H56" s="37">
        <f t="shared" si="8"/>
        <v>0</v>
      </c>
      <c r="I56" s="37">
        <f t="shared" si="9"/>
        <v>0</v>
      </c>
      <c r="J56" s="38"/>
    </row>
    <row r="57" spans="1:10" ht="14.25" customHeight="1" x14ac:dyDescent="0.25">
      <c r="A57" s="24" t="s">
        <v>110</v>
      </c>
      <c r="B57" s="18" t="s">
        <v>111</v>
      </c>
      <c r="C57" s="7">
        <v>165</v>
      </c>
      <c r="D57" s="38"/>
      <c r="E57" s="44"/>
      <c r="F57" s="37">
        <f t="shared" si="0"/>
        <v>0</v>
      </c>
      <c r="G57" s="37">
        <f t="shared" si="7"/>
        <v>0</v>
      </c>
      <c r="H57" s="37">
        <f t="shared" si="8"/>
        <v>0</v>
      </c>
      <c r="I57" s="37">
        <f t="shared" si="9"/>
        <v>0</v>
      </c>
      <c r="J57" s="38"/>
    </row>
    <row r="58" spans="1:10" ht="14.25" customHeight="1" x14ac:dyDescent="0.25">
      <c r="A58" s="24" t="s">
        <v>112</v>
      </c>
      <c r="B58" s="18" t="s">
        <v>113</v>
      </c>
      <c r="C58" s="7">
        <v>163</v>
      </c>
      <c r="D58" s="38"/>
      <c r="E58" s="44"/>
      <c r="F58" s="37">
        <f t="shared" si="0"/>
        <v>0</v>
      </c>
      <c r="G58" s="37">
        <f t="shared" si="7"/>
        <v>0</v>
      </c>
      <c r="H58" s="37">
        <f t="shared" si="8"/>
        <v>0</v>
      </c>
      <c r="I58" s="37">
        <f t="shared" si="9"/>
        <v>0</v>
      </c>
      <c r="J58" s="38"/>
    </row>
    <row r="59" spans="1:10" ht="14.25" customHeight="1" x14ac:dyDescent="0.25">
      <c r="A59" s="24" t="s">
        <v>114</v>
      </c>
      <c r="B59" s="18" t="s">
        <v>115</v>
      </c>
      <c r="C59" s="7">
        <v>44</v>
      </c>
      <c r="D59" s="38"/>
      <c r="E59" s="44"/>
      <c r="F59" s="37">
        <f t="shared" si="0"/>
        <v>0</v>
      </c>
      <c r="G59" s="37">
        <f t="shared" si="7"/>
        <v>0</v>
      </c>
      <c r="H59" s="37">
        <f t="shared" si="8"/>
        <v>0</v>
      </c>
      <c r="I59" s="37">
        <f t="shared" si="9"/>
        <v>0</v>
      </c>
      <c r="J59" s="38"/>
    </row>
    <row r="60" spans="1:10" ht="14.25" customHeight="1" x14ac:dyDescent="0.25">
      <c r="A60" s="24" t="s">
        <v>116</v>
      </c>
      <c r="B60" s="20" t="s">
        <v>117</v>
      </c>
      <c r="C60" s="7">
        <v>51</v>
      </c>
      <c r="D60" s="38"/>
      <c r="E60" s="44"/>
      <c r="F60" s="37">
        <f t="shared" si="0"/>
        <v>0</v>
      </c>
      <c r="G60" s="37">
        <f t="shared" si="7"/>
        <v>0</v>
      </c>
      <c r="H60" s="37">
        <f t="shared" si="8"/>
        <v>0</v>
      </c>
      <c r="I60" s="37">
        <f t="shared" si="9"/>
        <v>0</v>
      </c>
      <c r="J60" s="38"/>
    </row>
    <row r="61" spans="1:10" ht="14.25" customHeight="1" thickBot="1" x14ac:dyDescent="0.3">
      <c r="A61" s="25" t="s">
        <v>118</v>
      </c>
      <c r="B61" s="26" t="s">
        <v>119</v>
      </c>
      <c r="C61" s="31">
        <v>100</v>
      </c>
      <c r="D61" s="39"/>
      <c r="E61" s="45"/>
      <c r="F61" s="37">
        <f t="shared" si="0"/>
        <v>0</v>
      </c>
      <c r="G61" s="37">
        <f t="shared" si="7"/>
        <v>0</v>
      </c>
      <c r="H61" s="37">
        <f t="shared" si="8"/>
        <v>0</v>
      </c>
      <c r="I61" s="37">
        <f t="shared" si="9"/>
        <v>0</v>
      </c>
      <c r="J61" s="39"/>
    </row>
    <row r="62" spans="1:10" ht="14.25" customHeight="1" thickBot="1" x14ac:dyDescent="0.3">
      <c r="A62" s="27" t="s">
        <v>120</v>
      </c>
      <c r="B62" s="28" t="s">
        <v>121</v>
      </c>
      <c r="C62" s="53"/>
      <c r="D62" s="54"/>
      <c r="E62" s="54"/>
      <c r="F62" s="54"/>
      <c r="G62" s="54"/>
      <c r="H62" s="54"/>
      <c r="I62" s="54"/>
      <c r="J62" s="55"/>
    </row>
    <row r="63" spans="1:10" ht="14.25" customHeight="1" thickBot="1" x14ac:dyDescent="0.3">
      <c r="A63" s="29" t="s">
        <v>122</v>
      </c>
      <c r="B63" s="30" t="s">
        <v>123</v>
      </c>
      <c r="C63" s="36">
        <v>42</v>
      </c>
      <c r="D63" s="40"/>
      <c r="E63" s="46"/>
      <c r="F63" s="37">
        <f t="shared" si="0"/>
        <v>0</v>
      </c>
      <c r="G63" s="40">
        <f>C63*D63</f>
        <v>0</v>
      </c>
      <c r="H63" s="40">
        <f>D63*E63*C63</f>
        <v>0</v>
      </c>
      <c r="I63" s="40">
        <f>G63+H63</f>
        <v>0</v>
      </c>
      <c r="J63" s="40"/>
    </row>
    <row r="64" spans="1:10" ht="15.75" thickBot="1" x14ac:dyDescent="0.3">
      <c r="A64" s="32"/>
      <c r="B64" s="59" t="s">
        <v>124</v>
      </c>
      <c r="C64" s="60"/>
      <c r="D64" s="56"/>
      <c r="E64" s="57"/>
      <c r="F64" s="58"/>
      <c r="G64" s="41">
        <f>SUM(G5:G39,G41:G48,G50:G61,G63)</f>
        <v>0</v>
      </c>
      <c r="H64" s="41">
        <f>SUM(H5:H39,H41:H48,H50:H61,H63)</f>
        <v>0</v>
      </c>
      <c r="I64" s="41">
        <f>SUM(I5:I39,I41:I48,I50:I61,I63)</f>
        <v>0</v>
      </c>
      <c r="J64" s="42"/>
    </row>
  </sheetData>
  <mergeCells count="6">
    <mergeCell ref="C4:J4"/>
    <mergeCell ref="C40:J40"/>
    <mergeCell ref="C49:J49"/>
    <mergeCell ref="C62:J62"/>
    <mergeCell ref="D64:F64"/>
    <mergeCell ref="B64:C6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2023-10-02T11:43:24Z</dcterms:modified>
</cp:coreProperties>
</file>