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X:\7. ZAMÓWIENIA PUBLICZNE\01. POSTĘPOWANIA ZP\2024\WIPP.BZPiFZ.271.....2024 - skatepark_zaprojektuj i wybuduj\"/>
    </mc:Choice>
  </mc:AlternateContent>
  <xr:revisionPtr revIDLastSave="0" documentId="13_ncr:1_{CD220821-AF94-40E9-8EB9-C73DEFACED6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Print_Area" localSheetId="0">Arkusz1!$A$1:$F$56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4" i="1"/>
  <c r="F33" i="1" s="1"/>
  <c r="F9" i="1"/>
  <c r="F12" i="1"/>
  <c r="F26" i="1" l="1"/>
  <c r="F25" i="1" s="1"/>
  <c r="F18" i="1" l="1"/>
  <c r="F28" i="1"/>
  <c r="F13" i="1"/>
  <c r="F32" i="1" l="1"/>
  <c r="F31" i="1"/>
  <c r="F30" i="1" l="1"/>
  <c r="F23" i="1"/>
  <c r="F29" i="1" l="1"/>
  <c r="F27" i="1" s="1"/>
  <c r="F21" i="1"/>
  <c r="F22" i="1"/>
  <c r="F24" i="1"/>
  <c r="F17" i="1"/>
  <c r="F16" i="1"/>
  <c r="F19" i="1"/>
  <c r="F14" i="1"/>
  <c r="F11" i="1" s="1"/>
  <c r="F15" i="1" l="1"/>
  <c r="F20" i="1"/>
  <c r="F37" i="1" l="1"/>
  <c r="F38" i="1" s="1"/>
  <c r="F39" i="1" s="1"/>
</calcChain>
</file>

<file path=xl/sharedStrings.xml><?xml version="1.0" encoding="utf-8"?>
<sst xmlns="http://schemas.openxmlformats.org/spreadsheetml/2006/main" count="100" uniqueCount="85">
  <si>
    <t>I</t>
  </si>
  <si>
    <t>Roboty przygotowawcze</t>
  </si>
  <si>
    <t>Ilość</t>
  </si>
  <si>
    <t>szt.</t>
  </si>
  <si>
    <t>Wycinka kolidujących dzew wraz z wywozem</t>
  </si>
  <si>
    <t>II</t>
  </si>
  <si>
    <t>Nawierzchnie wraz z podbudową i obrzeżami</t>
  </si>
  <si>
    <t>Podbudowa pod nawierzchnie utwardzone</t>
  </si>
  <si>
    <t>Obrzeża betonowe</t>
  </si>
  <si>
    <t>mb</t>
  </si>
  <si>
    <t>III</t>
  </si>
  <si>
    <t xml:space="preserve">Mała architektura  </t>
  </si>
  <si>
    <t>Kosze na śmieci</t>
  </si>
  <si>
    <t xml:space="preserve">Tablica z regulaminem obiektu </t>
  </si>
  <si>
    <t>kpl.</t>
  </si>
  <si>
    <t>Prace porządkowe</t>
  </si>
  <si>
    <t>Uporządkowanie placu budowy</t>
  </si>
  <si>
    <t>WARTOŚĆ KOSZTORYSU NETTO:</t>
  </si>
  <si>
    <t>WARTOŚĆ KOSZTORYSU BRUTTO:</t>
  </si>
  <si>
    <t>Przygotowanie terenu</t>
  </si>
  <si>
    <t xml:space="preserve">Ławki </t>
  </si>
  <si>
    <t>Stojaki rowerowe</t>
  </si>
  <si>
    <t>Monitoring terenu</t>
  </si>
  <si>
    <t>Instalacje</t>
  </si>
  <si>
    <t>Wykonanie instalacji oświetlenia obiektu</t>
  </si>
  <si>
    <t>Przesadzenie drzew kolidujących z zagospodarowaniem terenu</t>
  </si>
  <si>
    <t>Nawierzchnia utwardzona betonowa kolor szary</t>
  </si>
  <si>
    <t>Nawierzchnia utwardzona betonowa kolor piaskowożółty</t>
  </si>
  <si>
    <t>Skatepark</t>
  </si>
  <si>
    <t>Nasadzenia ozdobne</t>
  </si>
  <si>
    <t>Skatepark monolityczny żelbetowy 1765m2</t>
  </si>
  <si>
    <t>ZBIORCZE ZESTAWIENIE KOSZTÓW</t>
  </si>
  <si>
    <t>L.p.</t>
  </si>
  <si>
    <t>Opis pozycji zryczałtowanych</t>
  </si>
  <si>
    <t>Jednostka</t>
  </si>
  <si>
    <t>Cena jednostkowa</t>
  </si>
  <si>
    <t>Wartość netto w PLN</t>
  </si>
  <si>
    <t>Dokumentacja projektowa</t>
  </si>
  <si>
    <t>Roboty budowlane i montażowe</t>
  </si>
  <si>
    <t>Opracowanie dokumentacji projektowej</t>
  </si>
  <si>
    <t>2.1</t>
  </si>
  <si>
    <t>1.3</t>
  </si>
  <si>
    <t>1.2</t>
  </si>
  <si>
    <t>1.1</t>
  </si>
  <si>
    <t>2.2</t>
  </si>
  <si>
    <t>2.3</t>
  </si>
  <si>
    <t>2.4</t>
  </si>
  <si>
    <t>3</t>
  </si>
  <si>
    <t>3.1</t>
  </si>
  <si>
    <t>3.2</t>
  </si>
  <si>
    <t>3.3</t>
  </si>
  <si>
    <t>3.4</t>
  </si>
  <si>
    <t>4</t>
  </si>
  <si>
    <t>4.1</t>
  </si>
  <si>
    <t>5</t>
  </si>
  <si>
    <t>5.1</t>
  </si>
  <si>
    <t>5.2</t>
  </si>
  <si>
    <t>6</t>
  </si>
  <si>
    <t>6.1</t>
  </si>
  <si>
    <t>6.2</t>
  </si>
  <si>
    <t>7</t>
  </si>
  <si>
    <t>7.1</t>
  </si>
  <si>
    <t>Nadzory</t>
  </si>
  <si>
    <t>Pełnienie nadzoru autorskiego, branżowego oraz pozostałych nadzorów</t>
  </si>
  <si>
    <t>………………………………………</t>
  </si>
  <si>
    <t>podpis upoważnionego przedstawiciela Wykonawcy</t>
  </si>
  <si>
    <t xml:space="preserve">Kwoty ryczałtowe robót muszą obejmować: </t>
  </si>
  <si>
    <t xml:space="preserve">-  robociznę bezpośrednią wraz z kosztami towarzyszącymi, </t>
  </si>
  <si>
    <t xml:space="preserve">-  wartość użytych materiałów wraz z kosztami zakupu, magazynowania, ewentualnych ubytków i transportu na teren budowy, </t>
  </si>
  <si>
    <t xml:space="preserve">-  wartość pracy sprzętu wraz z kosztami towarzyszącymi, </t>
  </si>
  <si>
    <t>-  koszty pośrednie, zysk kalkulacyjny i ryzyko, związane z ryczałtowym sposobem rozliczenia</t>
  </si>
  <si>
    <t xml:space="preserve">-  podatki obliczone zgodnie z obowiązującymi przepisami. </t>
  </si>
  <si>
    <t xml:space="preserve"> Zamawiający nie odpowiada za prawidłowość formuł w pliku EXCEL  Wykonawca jest zobowiązany do ich sprawdzenia.</t>
  </si>
  <si>
    <t xml:space="preserve">Wycena poszczególnych pozycji Zbiorczego Zestawienia Kosztów winna uwzględniać wszystkie czynności, wymagania i badania składające się na jej wykonanie, określone dla tej roboty w Specyfikacjach Technicznych Wykonania i Odbioru Robót i w Dokumentacji Projektowej. </t>
  </si>
  <si>
    <t>Rodzaje i ilości robót opisane w Zbiorczym Zestawieniu Kosztów są orientacyjne i poglądowe. Szczegółowe rozwiązania wpływające na zwiększenie zakresu robót stanowią ryzyko Wykonawcy i nie będą traktowane jako roboty dodatkowe.</t>
  </si>
  <si>
    <t>Zieleń</t>
  </si>
  <si>
    <t>Wykonanie trawnika</t>
  </si>
  <si>
    <r>
      <t xml:space="preserve">Zamwiający: </t>
    </r>
    <r>
      <rPr>
        <b/>
        <sz val="11"/>
        <color theme="1"/>
        <rFont val="Calibri"/>
        <family val="2"/>
        <scheme val="minor"/>
      </rPr>
      <t>Gmina Solec Kujawski</t>
    </r>
  </si>
  <si>
    <r>
      <t xml:space="preserve">Wykonawca: </t>
    </r>
    <r>
      <rPr>
        <b/>
        <sz val="11"/>
        <color theme="1"/>
        <rFont val="Calibri"/>
        <family val="2"/>
        <scheme val="minor"/>
      </rPr>
      <t>…………………………………………………………………..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</si>
  <si>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</si>
  <si>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Nazwa zadania:</t>
  </si>
  <si>
    <r>
      <t xml:space="preserve">Do cen jednostkowych </t>
    </r>
    <r>
      <rPr>
        <u/>
        <sz val="12"/>
        <color theme="1"/>
        <rFont val="Calibri"/>
        <family val="2"/>
        <scheme val="minor"/>
      </rPr>
      <t>nie należy wliczać podatku VAT</t>
    </r>
    <r>
      <rPr>
        <sz val="12"/>
        <color theme="1"/>
        <rFont val="Calibri"/>
        <family val="2"/>
        <scheme val="minor"/>
      </rPr>
      <t>.</t>
    </r>
  </si>
  <si>
    <t>podatek VAT 23%</t>
  </si>
  <si>
    <t>Budowa skateparku na działce o numerze ewidencyjnym 678/12 przy ul. Kujawskiej                                               w Solcu Kujawskim</t>
  </si>
  <si>
    <t>Nr sparawy: WIPP.BZPiFZ.271.10.2024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</si>
</sst>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43" fontId="2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6" fillId="4" borderId="0" xfId="0" applyFont="1" applyFill="1"/>
    <xf numFmtId="49" fontId="5" fillId="0" borderId="0" xfId="0" applyNumberFormat="1" applyFont="1"/>
    <xf numFmtId="0" fontId="7" fillId="0" borderId="0" xfId="0" applyFont="1"/>
    <xf numFmtId="4" fontId="5" fillId="0" borderId="0" xfId="0" applyNumberFormat="1" applyFont="1"/>
    <xf numFmtId="4" fontId="5" fillId="0" borderId="0" xfId="0" applyNumberFormat="1" applyFont="1" applyAlignment="1">
      <alignment horizontal="center"/>
    </xf>
    <xf numFmtId="1" fontId="5" fillId="0" borderId="0" xfId="0" applyNumberFormat="1" applyFont="1"/>
    <xf numFmtId="1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49" fontId="8" fillId="2" borderId="1" xfId="1" applyNumberFormat="1" applyFont="1" applyBorder="1" applyAlignment="1">
      <alignment horizontal="center" vertical="center" wrapText="1"/>
    </xf>
    <xf numFmtId="0" fontId="8" fillId="2" borderId="1" xfId="1" applyFont="1" applyBorder="1" applyAlignment="1">
      <alignment horizontal="center" vertical="center" wrapText="1"/>
    </xf>
    <xf numFmtId="1" fontId="8" fillId="2" borderId="1" xfId="1" applyNumberFormat="1" applyFont="1" applyBorder="1" applyAlignment="1">
      <alignment horizontal="center" vertical="center" wrapText="1"/>
    </xf>
    <xf numFmtId="4" fontId="8" fillId="2" borderId="1" xfId="1" applyNumberFormat="1" applyFont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4" fontId="0" fillId="4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/>
    </xf>
    <xf numFmtId="49" fontId="0" fillId="0" borderId="0" xfId="0" applyNumberFormat="1" applyFont="1"/>
    <xf numFmtId="0" fontId="0" fillId="0" borderId="0" xfId="0" applyFont="1"/>
    <xf numFmtId="1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quotePrefix="1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" fontId="0" fillId="0" borderId="0" xfId="3" applyNumberFormat="1" applyFont="1" applyAlignment="1">
      <alignment vertical="center"/>
    </xf>
    <xf numFmtId="1" fontId="0" fillId="0" borderId="0" xfId="3" applyNumberFormat="1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12" fillId="0" borderId="0" xfId="2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" fontId="15" fillId="0" borderId="0" xfId="3" applyNumberFormat="1" applyFont="1" applyBorder="1" applyAlignment="1">
      <alignment vertical="center"/>
    </xf>
    <xf numFmtId="4" fontId="15" fillId="0" borderId="0" xfId="0" applyNumberFormat="1" applyFont="1"/>
    <xf numFmtId="4" fontId="15" fillId="0" borderId="0" xfId="0" applyNumberFormat="1" applyFont="1" applyAlignment="1">
      <alignment horizontal="center"/>
    </xf>
    <xf numFmtId="0" fontId="15" fillId="0" borderId="0" xfId="0" applyFont="1"/>
    <xf numFmtId="0" fontId="8" fillId="5" borderId="1" xfId="0" applyFont="1" applyFill="1" applyBorder="1" applyAlignment="1">
      <alignment horizontal="right"/>
    </xf>
    <xf numFmtId="4" fontId="8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right"/>
    </xf>
    <xf numFmtId="4" fontId="0" fillId="5" borderId="1" xfId="0" applyNumberFormat="1" applyFont="1" applyFill="1" applyBorder="1" applyAlignment="1">
      <alignment horizontal="center"/>
    </xf>
  </cellXfs>
  <cellStyles count="4">
    <cellStyle name="20% — akcent 3" xfId="1" builtinId="38"/>
    <cellStyle name="40% — akcent 3" xfId="2" builtinId="39"/>
    <cellStyle name="Dziesiętny" xfId="3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view="pageBreakPreview" topLeftCell="A43" zoomScaleNormal="100" zoomScaleSheetLayoutView="100" workbookViewId="0">
      <selection activeCell="B62" sqref="B62"/>
    </sheetView>
  </sheetViews>
  <sheetFormatPr defaultRowHeight="13.8" x14ac:dyDescent="0.3"/>
  <cols>
    <col min="1" max="1" width="5.77734375" style="5" customWidth="1"/>
    <col min="2" max="2" width="47.88671875" style="1" customWidth="1"/>
    <col min="3" max="3" width="9.44140625" style="1" customWidth="1"/>
    <col min="4" max="4" width="7.33203125" style="9" customWidth="1"/>
    <col min="5" max="5" width="11.6640625" style="7" bestFit="1" customWidth="1"/>
    <col min="6" max="6" width="13.77734375" style="8" customWidth="1"/>
    <col min="7" max="11" width="8.88671875" style="1"/>
    <col min="12" max="12" width="18.5546875" style="1" customWidth="1"/>
    <col min="13" max="15" width="8.88671875" style="1"/>
    <col min="16" max="16" width="9.109375" style="1" bestFit="1" customWidth="1"/>
    <col min="17" max="16384" width="8.88671875" style="1"/>
  </cols>
  <sheetData>
    <row r="1" spans="1:6" x14ac:dyDescent="0.3">
      <c r="D1" s="10" t="s">
        <v>84</v>
      </c>
      <c r="E1" s="10"/>
      <c r="F1" s="10"/>
    </row>
    <row r="2" spans="1:6" ht="18" x14ac:dyDescent="0.3">
      <c r="A2" s="11" t="s">
        <v>31</v>
      </c>
      <c r="B2" s="11"/>
      <c r="C2" s="11"/>
      <c r="D2" s="11"/>
      <c r="E2" s="11"/>
      <c r="F2" s="11"/>
    </row>
    <row r="3" spans="1:6" ht="14.4" x14ac:dyDescent="0.3">
      <c r="A3" s="12" t="s">
        <v>77</v>
      </c>
      <c r="B3" s="12"/>
      <c r="C3" s="13"/>
      <c r="D3" s="13"/>
      <c r="E3" s="13"/>
      <c r="F3" s="13"/>
    </row>
    <row r="4" spans="1:6" ht="14.4" x14ac:dyDescent="0.3">
      <c r="A4" s="12" t="s">
        <v>78</v>
      </c>
      <c r="B4" s="12"/>
      <c r="C4" s="13"/>
      <c r="D4" s="13"/>
      <c r="E4" s="13"/>
      <c r="F4" s="13"/>
    </row>
    <row r="5" spans="1:6" ht="14.4" x14ac:dyDescent="0.3">
      <c r="A5" s="50" t="s">
        <v>80</v>
      </c>
      <c r="B5" s="50"/>
      <c r="C5" s="13"/>
      <c r="D5" s="13"/>
      <c r="E5" s="13"/>
      <c r="F5" s="13"/>
    </row>
    <row r="6" spans="1:6" ht="32.4" customHeight="1" x14ac:dyDescent="0.3">
      <c r="A6" s="51" t="s">
        <v>83</v>
      </c>
      <c r="B6" s="51"/>
      <c r="C6" s="51"/>
      <c r="D6" s="51"/>
      <c r="E6" s="51"/>
      <c r="F6" s="51"/>
    </row>
    <row r="7" spans="1:6" s="2" customFormat="1" ht="40.200000000000003" customHeight="1" x14ac:dyDescent="0.3">
      <c r="A7" s="14" t="s">
        <v>32</v>
      </c>
      <c r="B7" s="15" t="s">
        <v>33</v>
      </c>
      <c r="C7" s="15" t="s">
        <v>34</v>
      </c>
      <c r="D7" s="16" t="s">
        <v>2</v>
      </c>
      <c r="E7" s="17" t="s">
        <v>35</v>
      </c>
      <c r="F7" s="17" t="s">
        <v>36</v>
      </c>
    </row>
    <row r="8" spans="1:6" s="3" customFormat="1" ht="14.4" x14ac:dyDescent="0.3">
      <c r="A8" s="18" t="s">
        <v>0</v>
      </c>
      <c r="B8" s="19" t="s">
        <v>39</v>
      </c>
      <c r="C8" s="19"/>
      <c r="D8" s="19"/>
      <c r="E8" s="19"/>
      <c r="F8" s="20"/>
    </row>
    <row r="9" spans="1:6" s="2" customFormat="1" ht="14.4" x14ac:dyDescent="0.3">
      <c r="A9" s="21">
        <v>1</v>
      </c>
      <c r="B9" s="22" t="s">
        <v>37</v>
      </c>
      <c r="C9" s="23" t="s">
        <v>14</v>
      </c>
      <c r="D9" s="24">
        <v>1</v>
      </c>
      <c r="E9" s="25"/>
      <c r="F9" s="26">
        <f>D9*E9</f>
        <v>0</v>
      </c>
    </row>
    <row r="10" spans="1:6" s="3" customFormat="1" ht="14.4" x14ac:dyDescent="0.3">
      <c r="A10" s="18" t="s">
        <v>5</v>
      </c>
      <c r="B10" s="27" t="s">
        <v>38</v>
      </c>
      <c r="C10" s="28"/>
      <c r="D10" s="28"/>
      <c r="E10" s="28"/>
      <c r="F10" s="29"/>
    </row>
    <row r="11" spans="1:6" s="6" customFormat="1" ht="14.4" x14ac:dyDescent="0.3">
      <c r="A11" s="30">
        <v>1</v>
      </c>
      <c r="B11" s="31" t="s">
        <v>1</v>
      </c>
      <c r="C11" s="32"/>
      <c r="D11" s="32"/>
      <c r="E11" s="32"/>
      <c r="F11" s="33">
        <f>SUM(F12:F14)</f>
        <v>0</v>
      </c>
    </row>
    <row r="12" spans="1:6" ht="14.4" x14ac:dyDescent="0.3">
      <c r="A12" s="21" t="s">
        <v>43</v>
      </c>
      <c r="B12" s="22" t="s">
        <v>4</v>
      </c>
      <c r="C12" s="23" t="s">
        <v>3</v>
      </c>
      <c r="D12" s="24">
        <v>6</v>
      </c>
      <c r="E12" s="34"/>
      <c r="F12" s="26">
        <f>D12*E12</f>
        <v>0</v>
      </c>
    </row>
    <row r="13" spans="1:6" ht="28.8" x14ac:dyDescent="0.3">
      <c r="A13" s="21" t="s">
        <v>42</v>
      </c>
      <c r="B13" s="22" t="s">
        <v>25</v>
      </c>
      <c r="C13" s="23" t="s">
        <v>3</v>
      </c>
      <c r="D13" s="24">
        <v>3</v>
      </c>
      <c r="E13" s="34"/>
      <c r="F13" s="26">
        <f>D13*E13</f>
        <v>0</v>
      </c>
    </row>
    <row r="14" spans="1:6" ht="16.2" x14ac:dyDescent="0.3">
      <c r="A14" s="21" t="s">
        <v>41</v>
      </c>
      <c r="B14" s="22" t="s">
        <v>19</v>
      </c>
      <c r="C14" s="23" t="s">
        <v>79</v>
      </c>
      <c r="D14" s="24">
        <v>1288</v>
      </c>
      <c r="E14" s="34"/>
      <c r="F14" s="26">
        <f>D14*E14</f>
        <v>0</v>
      </c>
    </row>
    <row r="15" spans="1:6" s="6" customFormat="1" ht="14.4" x14ac:dyDescent="0.3">
      <c r="A15" s="30">
        <v>2</v>
      </c>
      <c r="B15" s="31" t="s">
        <v>6</v>
      </c>
      <c r="C15" s="32"/>
      <c r="D15" s="32"/>
      <c r="E15" s="32"/>
      <c r="F15" s="33">
        <f>SUM(F16:F19)</f>
        <v>0</v>
      </c>
    </row>
    <row r="16" spans="1:6" ht="16.2" x14ac:dyDescent="0.3">
      <c r="A16" s="21" t="s">
        <v>40</v>
      </c>
      <c r="B16" s="22" t="s">
        <v>7</v>
      </c>
      <c r="C16" s="23" t="s">
        <v>79</v>
      </c>
      <c r="D16" s="24">
        <v>635</v>
      </c>
      <c r="E16" s="34"/>
      <c r="F16" s="26">
        <f>D16*E16</f>
        <v>0</v>
      </c>
    </row>
    <row r="17" spans="1:6" ht="16.2" x14ac:dyDescent="0.3">
      <c r="A17" s="21" t="s">
        <v>44</v>
      </c>
      <c r="B17" s="22" t="s">
        <v>26</v>
      </c>
      <c r="C17" s="23" t="s">
        <v>79</v>
      </c>
      <c r="D17" s="24">
        <v>210</v>
      </c>
      <c r="E17" s="34"/>
      <c r="F17" s="26">
        <f>D17*E17</f>
        <v>0</v>
      </c>
    </row>
    <row r="18" spans="1:6" ht="14.4" customHeight="1" x14ac:dyDescent="0.3">
      <c r="A18" s="21" t="s">
        <v>45</v>
      </c>
      <c r="B18" s="22" t="s">
        <v>27</v>
      </c>
      <c r="C18" s="23" t="s">
        <v>79</v>
      </c>
      <c r="D18" s="24">
        <v>425</v>
      </c>
      <c r="E18" s="34"/>
      <c r="F18" s="26">
        <f>D18*E18</f>
        <v>0</v>
      </c>
    </row>
    <row r="19" spans="1:6" ht="14.4" x14ac:dyDescent="0.3">
      <c r="A19" s="21" t="s">
        <v>46</v>
      </c>
      <c r="B19" s="22" t="s">
        <v>8</v>
      </c>
      <c r="C19" s="23" t="s">
        <v>9</v>
      </c>
      <c r="D19" s="24">
        <v>320</v>
      </c>
      <c r="E19" s="25"/>
      <c r="F19" s="26">
        <f>D19*E19</f>
        <v>0</v>
      </c>
    </row>
    <row r="20" spans="1:6" s="6" customFormat="1" ht="14.4" x14ac:dyDescent="0.3">
      <c r="A20" s="30" t="s">
        <v>47</v>
      </c>
      <c r="B20" s="35" t="s">
        <v>11</v>
      </c>
      <c r="C20" s="35"/>
      <c r="D20" s="35"/>
      <c r="E20" s="35"/>
      <c r="F20" s="36">
        <f>SUM(F21:F24)</f>
        <v>0</v>
      </c>
    </row>
    <row r="21" spans="1:6" ht="14.4" x14ac:dyDescent="0.3">
      <c r="A21" s="21" t="s">
        <v>48</v>
      </c>
      <c r="B21" s="22" t="s">
        <v>20</v>
      </c>
      <c r="C21" s="23" t="s">
        <v>3</v>
      </c>
      <c r="D21" s="24">
        <v>5</v>
      </c>
      <c r="E21" s="25"/>
      <c r="F21" s="26">
        <f t="shared" ref="F21:F36" si="0">D21*E21</f>
        <v>0</v>
      </c>
    </row>
    <row r="22" spans="1:6" ht="14.4" x14ac:dyDescent="0.3">
      <c r="A22" s="21" t="s">
        <v>49</v>
      </c>
      <c r="B22" s="22" t="s">
        <v>12</v>
      </c>
      <c r="C22" s="23" t="s">
        <v>3</v>
      </c>
      <c r="D22" s="24">
        <v>1</v>
      </c>
      <c r="E22" s="25"/>
      <c r="F22" s="26">
        <f t="shared" si="0"/>
        <v>0</v>
      </c>
    </row>
    <row r="23" spans="1:6" ht="14.4" x14ac:dyDescent="0.3">
      <c r="A23" s="21" t="s">
        <v>50</v>
      </c>
      <c r="B23" s="22" t="s">
        <v>21</v>
      </c>
      <c r="C23" s="23" t="s">
        <v>3</v>
      </c>
      <c r="D23" s="24">
        <v>8</v>
      </c>
      <c r="E23" s="25"/>
      <c r="F23" s="26">
        <f t="shared" si="0"/>
        <v>0</v>
      </c>
    </row>
    <row r="24" spans="1:6" ht="14.4" x14ac:dyDescent="0.3">
      <c r="A24" s="21" t="s">
        <v>51</v>
      </c>
      <c r="B24" s="22" t="s">
        <v>13</v>
      </c>
      <c r="C24" s="23" t="s">
        <v>3</v>
      </c>
      <c r="D24" s="24">
        <v>1</v>
      </c>
      <c r="E24" s="25"/>
      <c r="F24" s="26">
        <f t="shared" si="0"/>
        <v>0</v>
      </c>
    </row>
    <row r="25" spans="1:6" s="6" customFormat="1" ht="14.4" x14ac:dyDescent="0.3">
      <c r="A25" s="30" t="s">
        <v>52</v>
      </c>
      <c r="B25" s="35" t="s">
        <v>28</v>
      </c>
      <c r="C25" s="35"/>
      <c r="D25" s="35"/>
      <c r="E25" s="35"/>
      <c r="F25" s="36">
        <f>SUM(F26)</f>
        <v>0</v>
      </c>
    </row>
    <row r="26" spans="1:6" ht="14.4" x14ac:dyDescent="0.3">
      <c r="A26" s="21" t="s">
        <v>53</v>
      </c>
      <c r="B26" s="22" t="s">
        <v>30</v>
      </c>
      <c r="C26" s="23" t="s">
        <v>14</v>
      </c>
      <c r="D26" s="24">
        <v>1</v>
      </c>
      <c r="E26" s="25"/>
      <c r="F26" s="26">
        <f>D26*E26</f>
        <v>0</v>
      </c>
    </row>
    <row r="27" spans="1:6" s="6" customFormat="1" ht="14.4" x14ac:dyDescent="0.3">
      <c r="A27" s="30" t="s">
        <v>54</v>
      </c>
      <c r="B27" s="35" t="s">
        <v>75</v>
      </c>
      <c r="C27" s="35"/>
      <c r="D27" s="35"/>
      <c r="E27" s="35"/>
      <c r="F27" s="36">
        <f>SUM(F28:F29)</f>
        <v>0</v>
      </c>
    </row>
    <row r="28" spans="1:6" ht="16.2" x14ac:dyDescent="0.3">
      <c r="A28" s="21" t="s">
        <v>55</v>
      </c>
      <c r="B28" s="22" t="s">
        <v>29</v>
      </c>
      <c r="C28" s="23" t="s">
        <v>79</v>
      </c>
      <c r="D28" s="24">
        <v>200</v>
      </c>
      <c r="E28" s="25"/>
      <c r="F28" s="26">
        <f t="shared" si="0"/>
        <v>0</v>
      </c>
    </row>
    <row r="29" spans="1:6" ht="16.2" x14ac:dyDescent="0.3">
      <c r="A29" s="21" t="s">
        <v>56</v>
      </c>
      <c r="B29" s="22" t="s">
        <v>76</v>
      </c>
      <c r="C29" s="23" t="s">
        <v>79</v>
      </c>
      <c r="D29" s="24">
        <v>970</v>
      </c>
      <c r="E29" s="25"/>
      <c r="F29" s="26">
        <f t="shared" si="0"/>
        <v>0</v>
      </c>
    </row>
    <row r="30" spans="1:6" s="6" customFormat="1" ht="14.4" x14ac:dyDescent="0.3">
      <c r="A30" s="30" t="s">
        <v>57</v>
      </c>
      <c r="B30" s="35" t="s">
        <v>23</v>
      </c>
      <c r="C30" s="35"/>
      <c r="D30" s="35"/>
      <c r="E30" s="35"/>
      <c r="F30" s="36">
        <f>SUM(F31:F32)</f>
        <v>0</v>
      </c>
    </row>
    <row r="31" spans="1:6" ht="14.4" x14ac:dyDescent="0.3">
      <c r="A31" s="21" t="s">
        <v>58</v>
      </c>
      <c r="B31" s="22" t="s">
        <v>24</v>
      </c>
      <c r="C31" s="23" t="s">
        <v>14</v>
      </c>
      <c r="D31" s="24">
        <v>1</v>
      </c>
      <c r="E31" s="25"/>
      <c r="F31" s="26">
        <f t="shared" si="0"/>
        <v>0</v>
      </c>
    </row>
    <row r="32" spans="1:6" ht="14.4" x14ac:dyDescent="0.3">
      <c r="A32" s="21" t="s">
        <v>59</v>
      </c>
      <c r="B32" s="22" t="s">
        <v>22</v>
      </c>
      <c r="C32" s="23" t="s">
        <v>14</v>
      </c>
      <c r="D32" s="24">
        <v>1</v>
      </c>
      <c r="E32" s="25"/>
      <c r="F32" s="26">
        <f t="shared" si="0"/>
        <v>0</v>
      </c>
    </row>
    <row r="33" spans="1:6" s="6" customFormat="1" ht="14.4" x14ac:dyDescent="0.3">
      <c r="A33" s="30" t="s">
        <v>60</v>
      </c>
      <c r="B33" s="35" t="s">
        <v>15</v>
      </c>
      <c r="C33" s="35"/>
      <c r="D33" s="35"/>
      <c r="E33" s="35"/>
      <c r="F33" s="36">
        <f>SUM(F34)</f>
        <v>0</v>
      </c>
    </row>
    <row r="34" spans="1:6" ht="14.4" x14ac:dyDescent="0.3">
      <c r="A34" s="21" t="s">
        <v>61</v>
      </c>
      <c r="B34" s="22" t="s">
        <v>16</v>
      </c>
      <c r="C34" s="23" t="s">
        <v>14</v>
      </c>
      <c r="D34" s="24">
        <v>1</v>
      </c>
      <c r="E34" s="25"/>
      <c r="F34" s="26">
        <f t="shared" si="0"/>
        <v>0</v>
      </c>
    </row>
    <row r="35" spans="1:6" s="4" customFormat="1" ht="14.4" x14ac:dyDescent="0.3">
      <c r="A35" s="18" t="s">
        <v>10</v>
      </c>
      <c r="B35" s="27" t="s">
        <v>62</v>
      </c>
      <c r="C35" s="28"/>
      <c r="D35" s="28"/>
      <c r="E35" s="28"/>
      <c r="F35" s="29"/>
    </row>
    <row r="36" spans="1:6" ht="28.8" x14ac:dyDescent="0.3">
      <c r="A36" s="21">
        <v>1</v>
      </c>
      <c r="B36" s="22" t="s">
        <v>63</v>
      </c>
      <c r="C36" s="23" t="s">
        <v>14</v>
      </c>
      <c r="D36" s="24">
        <v>1</v>
      </c>
      <c r="E36" s="25"/>
      <c r="F36" s="26">
        <f t="shared" si="0"/>
        <v>0</v>
      </c>
    </row>
    <row r="37" spans="1:6" ht="14.4" x14ac:dyDescent="0.3">
      <c r="A37" s="59" t="s">
        <v>17</v>
      </c>
      <c r="B37" s="59"/>
      <c r="C37" s="59"/>
      <c r="D37" s="59"/>
      <c r="E37" s="59"/>
      <c r="F37" s="60">
        <f>SUM(F9+F11+F15+F20+F25+F27+F30+F33+F36)</f>
        <v>0</v>
      </c>
    </row>
    <row r="38" spans="1:6" ht="14.4" x14ac:dyDescent="0.3">
      <c r="A38" s="61" t="s">
        <v>82</v>
      </c>
      <c r="B38" s="61"/>
      <c r="C38" s="61"/>
      <c r="D38" s="61"/>
      <c r="E38" s="61"/>
      <c r="F38" s="62">
        <f>0.23*F37</f>
        <v>0</v>
      </c>
    </row>
    <row r="39" spans="1:6" ht="14.4" x14ac:dyDescent="0.3">
      <c r="A39" s="59" t="s">
        <v>18</v>
      </c>
      <c r="B39" s="59"/>
      <c r="C39" s="59"/>
      <c r="D39" s="59"/>
      <c r="E39" s="59"/>
      <c r="F39" s="60">
        <f>SUM(F37:F38)</f>
        <v>0</v>
      </c>
    </row>
    <row r="40" spans="1:6" ht="14.4" x14ac:dyDescent="0.3">
      <c r="A40" s="37"/>
      <c r="B40" s="38"/>
      <c r="C40" s="38"/>
      <c r="D40" s="39"/>
      <c r="E40" s="40"/>
      <c r="F40" s="41"/>
    </row>
    <row r="41" spans="1:6" ht="39.6" customHeight="1" x14ac:dyDescent="0.3">
      <c r="A41" s="38"/>
      <c r="B41" s="38"/>
      <c r="C41" s="42" t="s">
        <v>64</v>
      </c>
      <c r="D41" s="42"/>
      <c r="E41" s="42"/>
      <c r="F41" s="41"/>
    </row>
    <row r="42" spans="1:6" ht="21.6" customHeight="1" x14ac:dyDescent="0.3">
      <c r="A42" s="38"/>
      <c r="B42" s="38"/>
      <c r="C42" s="52" t="s">
        <v>65</v>
      </c>
      <c r="D42" s="52"/>
      <c r="E42" s="52"/>
      <c r="F42" s="41"/>
    </row>
    <row r="43" spans="1:6" ht="14.4" x14ac:dyDescent="0.3">
      <c r="A43" s="38"/>
      <c r="B43" s="38"/>
      <c r="C43" s="38"/>
      <c r="D43" s="39"/>
      <c r="E43" s="40"/>
      <c r="F43" s="41"/>
    </row>
    <row r="44" spans="1:6" ht="51.6" customHeight="1" x14ac:dyDescent="0.3">
      <c r="A44" s="43" t="s">
        <v>73</v>
      </c>
      <c r="B44" s="43"/>
      <c r="C44" s="43"/>
      <c r="D44" s="43"/>
      <c r="E44" s="43"/>
      <c r="F44" s="43"/>
    </row>
    <row r="45" spans="1:6" ht="51.6" customHeight="1" x14ac:dyDescent="0.3">
      <c r="A45" s="43" t="s">
        <v>74</v>
      </c>
      <c r="B45" s="43"/>
      <c r="C45" s="43"/>
      <c r="D45" s="43"/>
      <c r="E45" s="43"/>
      <c r="F45" s="43"/>
    </row>
    <row r="46" spans="1:6" ht="14.4" x14ac:dyDescent="0.3">
      <c r="A46" s="44" t="s">
        <v>66</v>
      </c>
      <c r="B46" s="44"/>
      <c r="C46" s="44"/>
      <c r="D46" s="44"/>
      <c r="E46" s="44"/>
      <c r="F46" s="44"/>
    </row>
    <row r="47" spans="1:6" ht="14.4" customHeight="1" x14ac:dyDescent="0.3">
      <c r="A47" s="45" t="s">
        <v>67</v>
      </c>
      <c r="B47" s="45"/>
      <c r="C47" s="45"/>
      <c r="D47" s="45"/>
      <c r="E47" s="45"/>
      <c r="F47" s="45"/>
    </row>
    <row r="48" spans="1:6" ht="14.4" x14ac:dyDescent="0.3">
      <c r="A48" s="45" t="s">
        <v>68</v>
      </c>
      <c r="B48" s="45"/>
      <c r="C48" s="45"/>
      <c r="D48" s="39"/>
      <c r="E48" s="40"/>
      <c r="F48" s="41"/>
    </row>
    <row r="49" spans="1:6" ht="14.4" x14ac:dyDescent="0.3">
      <c r="A49" s="45" t="s">
        <v>69</v>
      </c>
      <c r="B49" s="45"/>
      <c r="C49" s="45"/>
      <c r="D49" s="39"/>
      <c r="E49" s="40"/>
      <c r="F49" s="41"/>
    </row>
    <row r="50" spans="1:6" ht="14.4" x14ac:dyDescent="0.3">
      <c r="A50" s="45" t="s">
        <v>70</v>
      </c>
      <c r="B50" s="45"/>
      <c r="C50" s="45"/>
      <c r="D50" s="39"/>
      <c r="E50" s="40"/>
      <c r="F50" s="41"/>
    </row>
    <row r="51" spans="1:6" ht="14.4" x14ac:dyDescent="0.3">
      <c r="A51" s="45" t="s">
        <v>71</v>
      </c>
      <c r="B51" s="45"/>
      <c r="C51" s="45"/>
      <c r="D51" s="39"/>
      <c r="E51" s="40"/>
      <c r="F51" s="41"/>
    </row>
    <row r="52" spans="1:6" ht="14.4" x14ac:dyDescent="0.3">
      <c r="A52" s="46"/>
      <c r="B52" s="46"/>
      <c r="C52" s="47"/>
      <c r="D52" s="48"/>
      <c r="E52" s="40"/>
      <c r="F52" s="41"/>
    </row>
    <row r="53" spans="1:6" s="58" customFormat="1" ht="15.6" x14ac:dyDescent="0.3">
      <c r="A53" s="54" t="s">
        <v>81</v>
      </c>
      <c r="B53" s="54"/>
      <c r="C53" s="54"/>
      <c r="D53" s="55"/>
      <c r="E53" s="56"/>
      <c r="F53" s="57"/>
    </row>
    <row r="54" spans="1:6" ht="14.4" x14ac:dyDescent="0.3">
      <c r="A54" s="46"/>
      <c r="B54" s="46"/>
      <c r="C54" s="46"/>
      <c r="D54" s="49"/>
      <c r="E54" s="40"/>
      <c r="F54" s="41"/>
    </row>
    <row r="55" spans="1:6" x14ac:dyDescent="0.3">
      <c r="A55" s="53" t="s">
        <v>72</v>
      </c>
      <c r="B55" s="53"/>
      <c r="C55" s="53"/>
      <c r="D55" s="53"/>
      <c r="E55" s="53"/>
      <c r="F55" s="53"/>
    </row>
  </sheetData>
  <mergeCells count="29">
    <mergeCell ref="D1:F1"/>
    <mergeCell ref="A3:B3"/>
    <mergeCell ref="A4:B4"/>
    <mergeCell ref="A48:C48"/>
    <mergeCell ref="A49:C49"/>
    <mergeCell ref="A50:C50"/>
    <mergeCell ref="A51:C51"/>
    <mergeCell ref="A55:F55"/>
    <mergeCell ref="A44:F44"/>
    <mergeCell ref="A46:F46"/>
    <mergeCell ref="A47:F47"/>
    <mergeCell ref="A45:F45"/>
    <mergeCell ref="C42:E42"/>
    <mergeCell ref="C41:E41"/>
    <mergeCell ref="A2:F2"/>
    <mergeCell ref="B8:E8"/>
    <mergeCell ref="B35:F35"/>
    <mergeCell ref="B10:F10"/>
    <mergeCell ref="B20:E20"/>
    <mergeCell ref="B11:E11"/>
    <mergeCell ref="A6:F6"/>
    <mergeCell ref="B15:E15"/>
    <mergeCell ref="A38:E38"/>
    <mergeCell ref="A39:E39"/>
    <mergeCell ref="B25:E25"/>
    <mergeCell ref="B27:E27"/>
    <mergeCell ref="B30:E30"/>
    <mergeCell ref="B33:E33"/>
    <mergeCell ref="A37:E37"/>
  </mergeCells>
  <pageMargins left="0.25" right="0.25" top="0.75" bottom="0.75" header="0.3" footer="0.3"/>
  <pageSetup paperSize="9" orientation="portrait" r:id="rId1"/>
  <headerFooter>
    <oddHeader>&amp;RZałącznik nr 7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Szymańska</dc:creator>
  <cp:lastModifiedBy>Agnieszka Chojnacka-Kusz</cp:lastModifiedBy>
  <cp:lastPrinted>2024-04-26T12:19:34Z</cp:lastPrinted>
  <dcterms:created xsi:type="dcterms:W3CDTF">2015-06-05T18:19:34Z</dcterms:created>
  <dcterms:modified xsi:type="dcterms:W3CDTF">2024-04-26T12:22:36Z</dcterms:modified>
</cp:coreProperties>
</file>