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_Ania Majewska\2020\PN_2020_Biuletyn\144_PN_ZP_D_2020_meble_powtórka\"/>
    </mc:Choice>
  </mc:AlternateContent>
  <bookViews>
    <workbookView xWindow="0" yWindow="0" windowWidth="27870" windowHeight="12285" tabRatio="500" activeTab="1"/>
  </bookViews>
  <sheets>
    <sheet name="Pakiet nr 1" sheetId="1" r:id="rId1"/>
    <sheet name="Pakiet nr 2" sheetId="2" r:id="rId2"/>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K121" i="1" l="1"/>
  <c r="I121" i="1"/>
  <c r="K35" i="2"/>
  <c r="I35" i="2"/>
  <c r="K87" i="1" l="1"/>
  <c r="K75" i="1"/>
  <c r="K53" i="1"/>
  <c r="K26" i="1"/>
</calcChain>
</file>

<file path=xl/sharedStrings.xml><?xml version="1.0" encoding="utf-8"?>
<sst xmlns="http://schemas.openxmlformats.org/spreadsheetml/2006/main" count="1102" uniqueCount="203">
  <si>
    <t>Poziom</t>
  </si>
  <si>
    <t>Numer Sali</t>
  </si>
  <si>
    <t>Nazwa Sali</t>
  </si>
  <si>
    <t>Dane techniczne szafki/sprzętu</t>
  </si>
  <si>
    <t>Wymiary (+/-5%) -mm</t>
  </si>
  <si>
    <t>Wartość netto [zł]</t>
  </si>
  <si>
    <t>Wartość brutto [zł]</t>
  </si>
  <si>
    <t>Meble ze stali nierdzewnej:</t>
  </si>
  <si>
    <t>1-wstępne mycie i dezynfekcja</t>
  </si>
  <si>
    <t>1.75</t>
  </si>
  <si>
    <t>Magazyn brudny</t>
  </si>
  <si>
    <t>1600x600x850</t>
  </si>
  <si>
    <t>800x600x850</t>
  </si>
  <si>
    <t>600x600x850</t>
  </si>
  <si>
    <t>1200x600x850</t>
  </si>
  <si>
    <t>1800x600</t>
  </si>
  <si>
    <t>2-neurochirurgia</t>
  </si>
  <si>
    <t>2.48</t>
  </si>
  <si>
    <t>Gabinet zabiegowy</t>
  </si>
  <si>
    <t>525x600x850</t>
  </si>
  <si>
    <t>3200x600</t>
  </si>
  <si>
    <t>1200x370x600</t>
  </si>
  <si>
    <t>800x370x600</t>
  </si>
  <si>
    <t>2.70</t>
  </si>
  <si>
    <t>Sala pooperacyjna</t>
  </si>
  <si>
    <t>2400x600</t>
  </si>
  <si>
    <t>Stanowisko pielęgniarskie</t>
  </si>
  <si>
    <t>1400/2600x600x750</t>
  </si>
  <si>
    <t>850x600x850</t>
  </si>
  <si>
    <t>2000x600</t>
  </si>
  <si>
    <t>850x370x600</t>
  </si>
  <si>
    <t>2-OIOM</t>
  </si>
  <si>
    <t>2.16</t>
  </si>
  <si>
    <t>Pokój zabiegowy</t>
  </si>
  <si>
    <t>1000x600x850</t>
  </si>
  <si>
    <t>2800x600</t>
  </si>
  <si>
    <t>1000x370x600</t>
  </si>
  <si>
    <t>600x370x600</t>
  </si>
  <si>
    <t>2.17</t>
  </si>
  <si>
    <t>Mycie i dezynfekcja</t>
  </si>
  <si>
    <t>2.22, 2.25</t>
  </si>
  <si>
    <t>Punkt pielęgniarski</t>
  </si>
  <si>
    <t>600x580x2000</t>
  </si>
  <si>
    <t>750x600x850</t>
  </si>
  <si>
    <t>4350x600</t>
  </si>
  <si>
    <t>750x370x600</t>
  </si>
  <si>
    <t>4000x600x750</t>
  </si>
  <si>
    <t>3-Ortopedia, Artroskopia</t>
  </si>
  <si>
    <t>3.61, 3.62</t>
  </si>
  <si>
    <t>925x600x850</t>
  </si>
  <si>
    <t>3400x600</t>
  </si>
  <si>
    <t>1275x370x600</t>
  </si>
  <si>
    <t>925x370x600</t>
  </si>
  <si>
    <t xml:space="preserve">3-Ortopedia  </t>
  </si>
  <si>
    <t>3.32</t>
  </si>
  <si>
    <t>4000x600</t>
  </si>
  <si>
    <t>3-Artroskopia</t>
  </si>
  <si>
    <t>3.71</t>
  </si>
  <si>
    <t>1400x600x850</t>
  </si>
  <si>
    <t>2600x600</t>
  </si>
  <si>
    <t>1400x370x600</t>
  </si>
  <si>
    <t>1400/1300x600x750</t>
  </si>
  <si>
    <t>4-kardiologia</t>
  </si>
  <si>
    <t>4.13</t>
  </si>
  <si>
    <t>1125x600x850</t>
  </si>
  <si>
    <t>1125x370x600</t>
  </si>
  <si>
    <t>675x370x600</t>
  </si>
  <si>
    <t>2200x600</t>
  </si>
  <si>
    <t>5400x600</t>
  </si>
  <si>
    <t>2400/5600x600x750</t>
  </si>
  <si>
    <t>4.17</t>
  </si>
  <si>
    <t>3-ortopedia</t>
  </si>
  <si>
    <t>3.15</t>
  </si>
  <si>
    <t>Punkt przygotowań pielęgniarskich</t>
  </si>
  <si>
    <t>Szafka dolna szufladowa „60” - wykonana z płyt laminowanej gr. 18 mm, wszystkie krawędzie oklejone, noga meblowa wys. 100 mm=4 szt, aluminiowa z podstawą aluminiową - udźwig każdej nogi to 150 kg. Uchwyty aluminiowe – 3 szt. Prowadnica szuflady pełny wysuw z cichym domykiem udźwig 65 kg – 3 szt. Górna szuflada zamykana zamkiem meblowym.</t>
  </si>
  <si>
    <t>Szafka dolna umywalkowa „60” - wykonana z płyty laminowanej gr. 18 mm , wszystkie krawędzie oklejone, zawias meblowy wprasowywany maszynowo z cichym domykiem, prowadnik zawiasu typu insert, noga meblowa wys. 100 mm - 4szt – udźwig każdej nogi to 150 kg. Aluminiowa. Uchwyt aluminiowy - 1 szt. Drzwiczki skrzydłowe pełne.</t>
  </si>
  <si>
    <t xml:space="preserve">Szafka dolna zlewozmywakowa „60” - wykonana z płyty laminowanej gr. 18 mm, wszystkie krawędzie oklejone, zawias meblowy wprasowywany maszynowo z cichym domykiem, prowadnik zawiasu typu insert, noga meblowa wys. 100 mm - 4szt – udźwig każdej nogi to 150 kg. Aluminiowa. Uchwyt aluminiowy – 1 szt. Drzwiczki skrzydłowe pełne. </t>
  </si>
  <si>
    <t>Blat laminowany z listwą przyblatową i nogą podpierającą pełną z płyty od strony chłodziarki  - 1 kpl ok. 2,40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</si>
  <si>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 aluminiowy – 1 szt. Drzwiczki skrzydłowe pełne.</t>
  </si>
  <si>
    <t>Szafka górna drzwiczkowa „60 z ociekaczem dwu-półkowym” - wykonana z płyty laminowanej gr. 18 mm, wszystkie krawędzie i fronty oklejone obrzeżem, zawias meblowy wprasowywany maszynowo z cichym domykiem, prowadnik zawiasu typu insert. Zawieszka montażowa szafki montowana metodą wprasowywania. Uchwyt aluminiowy – 1 szt. Drzwiczki skrzydłowe pełne.</t>
  </si>
  <si>
    <t>Oświetlenie ledowe podszafkowe -1kpl dł. 2,40 mb; oświetlenie - system oświetlenia led - taśma ledowa umiejscowiona w profilu aluminiowym  z okablowaniem, zasilaczem i czujką ruchu.</t>
  </si>
  <si>
    <t>0-izba przyjęć</t>
  </si>
  <si>
    <t>0.66</t>
  </si>
  <si>
    <t>Gabinet medyczny</t>
  </si>
  <si>
    <t>Szafka dolna szufladowa „80”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t>
  </si>
  <si>
    <t>Szafka dolna drzwiczkowa umywalkowa „60”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</si>
  <si>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Szafka dolna drzwiczkowa zlewozmywakowa „80” - wykonana z płyty laminowanej gr. 18 mm, wszystkie krawędzie oklejone, zawias meblowy wprasowywany maszynowo z cichym domykiem, prowadnik zawiasu typu insert, noga meblowa wys. 100 mm – 4 szt. – udźwig każdej nogi to 150 kg. Aluminiowa. Uchwyt aluminiowy – 2 szt. Drzwiczki skrzydłowe pełne.  Zamykana zamkiem meblowym.</t>
  </si>
  <si>
    <t>Szafka dolna drzwiczkowa „70 z półką” - wykonana z płyty laminowanej gr. 18 mm, wszystkie krawędzie i półki oklejone, zawias meblowy wprasowywany maszynowo z cichym domykiem, prowadnik zawiasu typu insert, noga meblowa wys. 100 mm – 4 szt. – udźwig każdej nogi to 150 kg. Aluminiowa. Uchwyt aluminiowy – 2 szt. Drzwiczki skrzydłowe pełne.  Zamykana zamkiem meblowym.</t>
  </si>
  <si>
    <t>Blat laminowany z listwą przyblatową  i nogą podpierającą pełną z płyty od strony chłodziarki  - 1kpl ok. 3,60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</si>
  <si>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 aluminiowy – 1 szt . Drzwiczki skrzydłowe pełne. Zamykana zamkiem meblowym.</t>
  </si>
  <si>
    <t>Szafka górna drzwiczkowa „80 z półką”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</si>
  <si>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Szafka górna drzwiczkowa „80 z ciekaczem dwu-półkowym ” - wykonana z płyty laminowanej gr. 18Mm, wszystkie krawędzie i  fronty oklejone obrzeżem, zawias meblowy wprasowywany maszynowo z cichym domykiem, prowadnik zawiasu typu insert. Zawieszka montażowa szafki montowana metodą wprasowywania. Uchwyty aluminiowe – 2 szt. Drzwiczki skrzydłowe pełne. Zamykana zamkiem meblowym.</t>
  </si>
  <si>
    <t>Szafka górna drzwiczkowa „70 z półką”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</si>
  <si>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Oświetlenie ledowe podszafkowe -1kpl dł. 3,60 mb; oświetlenie - system oświetlenia led  - taśma ledowa umiejscowiona w profilu aluminiowym  z okablowaniem, zasilaczem i czujką ruchu.</t>
  </si>
  <si>
    <t>3-artroskopia, chirurgia ręki</t>
  </si>
  <si>
    <t>3.76</t>
  </si>
  <si>
    <t>Szafka dolna szufladowa „50”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t>
  </si>
  <si>
    <t>Szafka dolna drzwiczkowa umywalkowa „60 z półką ”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</si>
  <si>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Szafka dolna drzwiczkowa zlewozmywakowa „60 z półką”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</si>
  <si>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Blat laminowany z listwą przyblatową i nogą podpierającą pełną z płyty od strony chłodziarki   - 1kpl ok. 2,40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</si>
  <si>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Uchwyty aluminiowe – 1 szt. Drzwiczki skrzydłowe pełne. Zamykana zamkiem meblowym.</t>
  </si>
  <si>
    <t>Szafka górna drzwiczkowa „50 z półką” - wykonana z płyty laminowanej gr. 18 mm, wszystkie krawędzie i półki fronty oklejone obrzeżem, zawias meblowy wprasowywany maszynowo z cichym domykiem, prowadnik zawiasu typu insert. Zawieszka montażowa szafki montowana metodą wprasowywania. Uchwyty aluminiowe – 1 szt. Drzwiczki skrzydłowe pełne. Zamykana zamkiem meblowym.</t>
  </si>
  <si>
    <t>S- zafka górna drzwiczkowa „60 z ociekaczem dwu-półkowym” - wykonana z płyty laminowanej gr. 18 mm, wszystkie krawędzie i fronty oklejone obrzeżem, zawias meblowy wprasowywany maszynowo z cichym domykiem, prowadnik zawiasu typu insert. Zawieszka montażowa szafki montowana metodą wprasowywania. Uchwyty aluminiowe – 1 szt. Drzwiczki skrzydłowe pełne.  Zamykana zamkiem meblowym.</t>
  </si>
  <si>
    <t>Oświetlenie ledowe podszafkowe -1kpl dł. 2,4 mb; oświetlenie - system oświetlenia led  - taśma ledowa umiejscowiona w profilu aluminiowym  z okablowaniem, zasilaczem i czujką ruchu.</t>
  </si>
  <si>
    <t>4.47</t>
  </si>
  <si>
    <t>Pokój przygotowań pielęgniarskich</t>
  </si>
  <si>
    <t xml:space="preserve">Szafka dolna szufladowa „60”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 </t>
  </si>
  <si>
    <t>Szafka dolna drzwiczkowa umywalkowa „60” - wykonana z płyty laminowanej gr. 18 mm, wszystkie krawędzie oklejone, zawias meblowy wprasowywany maszynowo z cichym domykiem, prowadnik zawiasu typu insert, noga meblowa wys. 100 mm – 4 szt. – udźwig każdej nogi to 150 kg. Aluminiowa. Uchwyt aluminiowy -1 szt. Drzwiczki skrzydłowe pełne.  Zamykana zamkiem meblowym.</t>
  </si>
  <si>
    <t>Szafka dolna drzwiczkowa zlewozmywakowa „80” - wykonana z płyty laminowanej gr. 18 mm, wszystkie krawędzie oklejone, zawias meblowy wprasowywany maszynowo z cichym domykiem, prowadnik zawiasu typu insert, noga meblowa wys. 100 mm – 4 szt. – udźwig każdej nogi to 150 kg. Aluminiowa. Uchwyt aluminiowy 2 szt. Drzwiczki skrzydłowe pełne.  Zamykana zamkiem meblowym.</t>
  </si>
  <si>
    <t>Blat laminowany z listwą przyblatową i nogą podpierającą pełną z płyty od strony chłodziarki - 1kpl ok 2,60 mb; blat kuchenny laminowany z listwą przyblatową szer. 600 mm x gr 38 mm z wycięciem otworów pod zlewozmywak i umywalkę (dostarczonych przez Zamawiającego  oraz ich zabezpieczeniem przed wilgocią.</t>
  </si>
  <si>
    <t>Szafka górna drzwiczkowa „80 z ociekaczem dwu-półkowym ”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</si>
  <si>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Oświetlenie ledowe podszafkowe -1kpl dł. 2.60 mb; oświetlenie - system oświetlenia led  - taśma ledowa umiejscowiona w profilu aluminiowym  z okablowaniem, zasilaczem i czujką ruchu.</t>
  </si>
  <si>
    <t>RAZEM:</t>
  </si>
  <si>
    <t>Cena jednostkowa netto [zł]</t>
  </si>
  <si>
    <t>x</t>
  </si>
  <si>
    <t>Producent, nazwa
handlowa, nr
katalogowy produktu</t>
  </si>
  <si>
    <t>Vat stawka %</t>
  </si>
  <si>
    <t>1. Stół ze zlewem dwukomorowym wykonany ze stali nierdzewnej. Stół wyposażony w jeden blat. Na tylnej ścianie fartuch z blachy o wysokości 40 mm, pozostałe boki zagłębione. Komory o wymiarach (dłxszerwys) w mm: 600x400x250 (wymiary wewnętrzne). Stół z frontu wyposażony w maskownicę o wysokości 250 mm. Stół bez zabudowy. Stół na nóżkach o wysokości 140 mm regulowanych w zakresie 20 mm (możliwość wypoziomowania stołu). W wyposażeniu dwa syfony wykonane z tworzywa lub jeden podwójny (w zależności od umiejscowienia komór w blacie). Wszystkie krawędzie zaokrąglone, bezpieczne. Stół wyposażony w baterię sztorcową z wyjmowaną wylewką. Nad stołem uchylna osłona wykonana z przezroczystego szkła organicznego.</t>
  </si>
  <si>
    <t>2. Stół roboczy wykonany ze stali nierdzewnej. Stół wyposażony w jeden blat. Blat wyprofilowany z odpływem. Na tylnej ścianie fartuch z blachy o wysokości 40 mm, pozostałe boki proste. Stół na nóżkach o wysokości 140 mm regulowanych w zakresie 20 mm (możliwość wypoziomowania stołu). Wszystkie krawędzie zaokrąglone, bezpieczne.</t>
  </si>
  <si>
    <t>3. Zabudowa meblowa stojąca wykonana ze stali nierdzewnej. Fronty malowane proszkowo na dowolny kolor z palety RAL - do wyboru przez Zamawiającego. Drzwi zbudowane z podwójnej ścianki wypełnione plastrem miodu. Drzwi wyposażone w gumową uszczelkę oraz uchwyt typu C. Szafki bez półki środkowej i bez tylnej ścianki. Szafki na nóżkach wysokość 140 mm regulowanych w zakresie 20 mm (możliwość wypoziomowania szafki). Wszystkie krawędzie zaokrąglone, bezpieczne. W skład zabudowy wchodzi:</t>
  </si>
  <si>
    <t>a. Szafka stojąca podzlewozmywakowa.</t>
  </si>
  <si>
    <t>b. Bateria łokciowa sztorcowa.</t>
  </si>
  <si>
    <t>c. Szafka stojąca dwudrzwiowa podzlewozmywakowa.</t>
  </si>
  <si>
    <t>d. Blat zagłębiony z komorą 400x400x250 mm po lewej stronie, z komorą 400x400x250 po prawej stronie, fartuch 40 mm - tył</t>
  </si>
  <si>
    <t>4. Zabudowa meblowa wykonana ze stali nierdzewnej. Fronty malowane proszkowo na dowolny kolor z palety RAL - do wyboru przez Zamawiającego. Drzwi zbudowane z podwójnej ścianki wypełnione plastrem miodu. Drzwi wyposażone w gumową uszczelkę oraz uchwyt typu C. Drzwi szafki pełne, otwierane z prawej na lewą stronę (standardowo).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</si>
  <si>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jednodrzwiowa.</t>
  </si>
  <si>
    <t>b. Szafka stojąca dwudrzwiowa.</t>
  </si>
  <si>
    <t>c. Szafka stojąca z 3 szufladami.</t>
  </si>
  <si>
    <t>d. Lodówka ERN 1300 AOV lub co najmniej równoważna, kompatybilna z zabudową.</t>
  </si>
  <si>
    <t>e. Blat prosty z komorą 400x400x250 mm po prawej stronie, fartuch 40 mm - tył.</t>
  </si>
  <si>
    <t>f. Bateria sztorcowa łokciowa.</t>
  </si>
  <si>
    <t>g. Szafka dwudrzwiowa, wisząca, przeszklona.</t>
  </si>
  <si>
    <t>h. Szafka dwudrzwiowa, wisząca, przeszklona.</t>
  </si>
  <si>
    <t>5.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</si>
  <si>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Lodówka ERN 1300 AOV lub co najmniej równoważna, kompatybilna z zabudową.</t>
  </si>
  <si>
    <t>b. Szafka stojąca podzlewozmywakowa.</t>
  </si>
  <si>
    <t>d. Blat prosty z komorą 400x400x250 mm po lewej stronie, fartuch 40 mm - tył.</t>
  </si>
  <si>
    <t>e. Bateria sztorcowa łokciowa.</t>
  </si>
  <si>
    <t>f. Szafka dwudrzwiowa, wisząca, przeszklona.</t>
  </si>
  <si>
    <t>6.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</si>
  <si>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7.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pólka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skaład zabudowy wchodzi:</t>
  </si>
  <si>
    <t>a. Szafka stojąca dwudrzwiowa zlewozmywakowa do wnęki międz ścianą a słupem.</t>
  </si>
  <si>
    <t>b. Szafka stojąca jednodrzwiowa.</t>
  </si>
  <si>
    <t>c. Blat prosty z komorą 400x400x250 po lwej stronie, fartuch 40 mm - tył.</t>
  </si>
  <si>
    <t>d. Bateria sztorcowa łokciowa.</t>
  </si>
  <si>
    <t>e. Szafka dwudrzwiowa, wisząca, przeszklona.</t>
  </si>
  <si>
    <t>8.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</si>
  <si>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dwudrzwiowa.</t>
  </si>
  <si>
    <t>b. Szafka stojąca z 3 szufladami.</t>
  </si>
  <si>
    <t>c. Szafka stojąca dwudrzwiowa.</t>
  </si>
  <si>
    <t>h. Szafka jednodrzwiowa, wisząca, przeszklona.</t>
  </si>
  <si>
    <t>9. Szafka stojąca dwudrzwiowa wykonana ze stali nierdzewnej. Drzwi szafki pełne, otwierane skrzydło. Drzwi zbudowane z podwójnej ścianki wypełnione plastrem miodu. Drzwi wyposażone w gumową uszczelką oraz uchwyt typu C. Wewnątrz szafki jedna półka czyli dwie przestrzenie. Półka regulowana. Szafka na nóżkach wysokości 140 mm regulowanych w zakresie 20 mm (możliwość wypoziomowania szafki). Na tylnej ścianie blatu fartuch z blachy o wysokości 40 mm, pozostałe boki proste. Wszystkie krawędzie zaokrąglone, bezpieczne.</t>
  </si>
  <si>
    <t>10.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</si>
  <si>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jednodrzwiowa, przeszklona.</t>
  </si>
  <si>
    <t>d. Szafka stojąca dwudrzwiowa.</t>
  </si>
  <si>
    <t>e. Szafka stojąca dwudrzwiowa.</t>
  </si>
  <si>
    <t>f. Blat prosty z komorą 400x400x250 mm i umywalką fi 380 mm, fartuch 40 mm - tył.</t>
  </si>
  <si>
    <t>g. Bateria sztorcowa łokciowa.</t>
  </si>
  <si>
    <t>i. Szafka dwudrzwiowa, wisząca, przeszklona.</t>
  </si>
  <si>
    <t>11. Stanowisko pielęgniarskie wykonane ze stali nierdzewnej. Blat wykonany z płyty HPL o grubości 10 mm. W blacie otwory na kable. Pod blatem wysuwana półka na klawiaturę x2 oraz półka na PC x2. Front lady obłożony blachą ze stali nierdzewnej malowanej proszkowo na dowolny kolor wybrany przez Zamawiającego z palety RAL.</t>
  </si>
  <si>
    <t>12.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</si>
  <si>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e. Blat prosty z komorą po prawe stronie 400x400x250 mm, fartuch 40 mm - tył.</t>
  </si>
  <si>
    <t>f. Bateria sztorcowa z wyciąganą wylewką.</t>
  </si>
  <si>
    <t>13.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</si>
  <si>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jednoskrzydłowa.</t>
  </si>
  <si>
    <t>b. Szafka stojąca dwuskrzydłowa podzlewozmywakowa.</t>
  </si>
  <si>
    <t>c. Lodówka ERN 1300 AOV lub co najmniej równoważna, kompatybilna z zabudową.</t>
  </si>
  <si>
    <t>d. Szafka stojąca z 3 szufladami.</t>
  </si>
  <si>
    <t>e. Szafka stojąca jednoskrzydłowa.</t>
  </si>
  <si>
    <t>f. Blat zagłębiony z komorą 400x400x250 mm i umywalką fi 380 mm, fartuch 40 mm - tył.</t>
  </si>
  <si>
    <t>j. Szafka dwudrzwiowa, wisząca, przeszklona.</t>
  </si>
  <si>
    <t>14.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</si>
  <si>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15.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</si>
  <si>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dwuskrzydłowa podzlewozmywakowa.</t>
  </si>
  <si>
    <t>b. Lodówka ERN 1300 AOV lub co najmniej równoważna, kompatybilna z zabudową.</t>
  </si>
  <si>
    <t>d. Blat zagłębiony z komorą 400x400x250 mm i umywalką fi 380 mm, fartuch 40 mm - tył.</t>
  </si>
  <si>
    <t>16.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</si>
  <si>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dwudrzwiowa</t>
  </si>
  <si>
    <t>b. Szafka dwudrzwiowa, wisząca, przeszklona.</t>
  </si>
  <si>
    <t>17.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</si>
  <si>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18.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</si>
  <si>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c.Blat prosty z komorą 400x400x250 mm, fartuch 40 mm – tył.</t>
  </si>
  <si>
    <t>d. Bateria łokciowa sztorcowa.</t>
  </si>
  <si>
    <t>f. Szafka jednodrzwiowa, wisząca, przeszklona.</t>
  </si>
  <si>
    <t>19.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</si>
  <si>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 xml:space="preserve">a. Szafka stojąca dwuskrzydłowa. </t>
  </si>
  <si>
    <t>b. Szafka stojąca jednoskrzydłowa.</t>
  </si>
  <si>
    <t>d. Blat prosty, fartuch 40 mm – tył.</t>
  </si>
  <si>
    <t>20.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</si>
  <si>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dwuskrzydłowa.</t>
  </si>
  <si>
    <t>d. Szafka stojąca dwuskrzydłowa.</t>
  </si>
  <si>
    <t>e. Szafka stojąca z 3 szufladami.</t>
  </si>
  <si>
    <t>f. Blat prosty z komorą 400x400x250 mm, fartuch 40 mm – tył.</t>
  </si>
  <si>
    <t>g. Bateria łokciowa sztorcowa.</t>
  </si>
  <si>
    <t>21.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</si>
  <si>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22.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</si>
  <si>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 xml:space="preserve">b. Szafka stojąca dwuskrzydłowa. </t>
  </si>
  <si>
    <t>d. Blat prosty z komorą 400x400x250 mm, fartuch 40 mm - tył.</t>
  </si>
  <si>
    <t>g. Szafka jednodrzwiowa, wisząca, przeszklona.</t>
  </si>
  <si>
    <t>Uwaga</t>
  </si>
  <si>
    <t>Zaleca się, aby nie należy wpisywać cen w miejscach z wpisanym znakiem " x"</t>
  </si>
  <si>
    <t>Ilość [szt/
kpl]</t>
  </si>
  <si>
    <t xml:space="preserve">Meble z płyty laminowanej: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</si>
</sst>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rgb="FF000000"/>
      <name val="Calibri"/>
      <family val="2"/>
      <charset val="1"/>
    </font>
    <font>
      <sz val="10"/>
      <color rgb="FF000000"/>
      <name val="Times New Roman"/>
      <family val="1"/>
      <charset val="238"/>
    </font>
    <font>
      <sz val="10"/>
      <name val="Times New Roman"/>
      <family val="1"/>
      <charset val="238"/>
    </font>
    <font>
      <b/>
      <sz val="11"/>
      <color rgb="FF000000"/>
      <name val="Calibri"/>
      <family val="2"/>
      <charset val="238"/>
    </font>
    <font>
      <b/>
      <sz val="16"/>
      <color rgb="FF000000"/>
      <name val="Calibri"/>
      <family val="2"/>
      <charset val="1"/>
    </font>
    <font>
      <sz val="10"/>
      <color rgb="FF000000"/>
      <name val="Times New Roman"/>
      <family val="1"/>
      <charset val="1"/>
    </font>
    <font>
      <sz val="11"/>
      <color rgb="FFCE181E"/>
      <name val="Calibri"/>
      <family val="2"/>
      <charset val="1"/>
    </font>
    <font>
      <sz val="10"/>
      <name val="Times New Roman"/>
      <family val="1"/>
      <charset val="1"/>
    </font>
    <font>
      <sz val="12"/>
      <color rgb="FF000000"/>
      <name val="Calibri"/>
      <family val="2"/>
      <charset val="238"/>
    </font>
    <font>
      <b/>
      <sz val="12"/>
      <color rgb="FF000000"/>
      <name val="Times New Roman"/>
      <family val="1"/>
      <charset val="238"/>
    </font>
    <font>
      <sz val="11"/>
      <color rgb="FF000000"/>
      <name val="Calibri"/>
      <family val="2"/>
      <charset val="1"/>
    </font>
    <font>
      <b/>
      <sz val="9"/>
      <color rgb="FF000000"/>
      <name val="Calibri"/>
      <family val="2"/>
      <charset val="238"/>
    </font>
    <font>
      <b/>
      <sz val="9"/>
      <name val="Calibri"/>
      <family val="2"/>
      <charset val="238"/>
    </font>
    <font>
      <sz val="9"/>
      <color rgb="FF000000"/>
      <name val="Calibri"/>
      <family val="2"/>
      <charset val="238"/>
    </font>
    <font>
      <b/>
      <sz val="10"/>
      <color rgb="FF000000"/>
      <name val="Times New Roman"/>
      <family val="1"/>
      <charset val="238"/>
    </font>
    <font>
      <b/>
      <sz val="10"/>
      <name val="Times New Roman"/>
      <family val="1"/>
      <charset val="238"/>
    </font>
    <font>
      <b/>
      <sz val="10"/>
      <color rgb="FF000000"/>
      <name val="Times New Roman"/>
      <family val="1"/>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9" fontId="10" fillId="0" borderId="0" applyFont="0" applyFill="0" applyBorder="0" applyAlignment="0" applyProtection="0"/>
  </cellStyleXfs>
  <cellXfs count="65">
    <xf numFmtId="0" fontId="0" fillId="0" borderId="0" xfId="0"/>
    <xf numFmtId="0" fontId="4" fillId="0" borderId="0" xfId="0" applyFont="1" applyBorder="1" applyAlignment="1">
      <alignment horizontal="righ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Font="1" applyBorder="1" applyAlignment="1">
      <alignment horizontal="left" vertical="center" wrapText="1"/>
    </xf>
    <xf numFmtId="0" fontId="2" fillId="0" borderId="1" xfId="0" applyFont="1" applyBorder="1" applyAlignment="1">
      <alignment vertical="center" wrapText="1"/>
    </xf>
    <xf numFmtId="4" fontId="1" fillId="0" borderId="1" xfId="0" applyNumberFormat="1" applyFont="1" applyBorder="1" applyAlignment="1">
      <alignment wrapText="1"/>
    </xf>
    <xf numFmtId="9" fontId="1" fillId="0" borderId="1" xfId="0" applyNumberFormat="1" applyFont="1" applyBorder="1" applyAlignment="1">
      <alignment wrapText="1"/>
    </xf>
    <xf numFmtId="0" fontId="0" fillId="0" borderId="1" xfId="0" applyFont="1" applyBorder="1" applyAlignment="1">
      <alignment horizontal="left" vertical="center"/>
    </xf>
    <xf numFmtId="0" fontId="0" fillId="0" borderId="0" xfId="0" applyFont="1"/>
    <xf numFmtId="0" fontId="2" fillId="0" borderId="1" xfId="0" applyFont="1" applyBorder="1" applyAlignment="1">
      <alignment horizontal="center" wrapText="1"/>
    </xf>
    <xf numFmtId="0" fontId="6" fillId="0" borderId="0" xfId="0" applyFont="1" applyAlignment="1">
      <alignment wrapText="1"/>
    </xf>
    <xf numFmtId="0" fontId="6" fillId="0" borderId="0" xfId="0" applyFont="1"/>
    <xf numFmtId="0" fontId="5"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wrapText="1"/>
    </xf>
    <xf numFmtId="0" fontId="0" fillId="0" borderId="1" xfId="0" applyBorder="1"/>
    <xf numFmtId="4" fontId="8" fillId="0" borderId="1" xfId="0" applyNumberFormat="1" applyFont="1" applyBorder="1" applyAlignment="1"/>
    <xf numFmtId="0" fontId="8" fillId="0" borderId="1" xfId="0" applyFont="1" applyBorder="1" applyAlignment="1"/>
    <xf numFmtId="0" fontId="8" fillId="0" borderId="0" xfId="0" applyFont="1" applyAlignment="1"/>
    <xf numFmtId="0" fontId="8" fillId="0" borderId="0" xfId="0" applyFont="1"/>
    <xf numFmtId="0" fontId="5" fillId="0" borderId="1" xfId="0" applyFont="1" applyBorder="1" applyAlignment="1">
      <alignment horizontal="left" vertical="center"/>
    </xf>
    <xf numFmtId="4" fontId="9" fillId="0" borderId="1" xfId="0" applyNumberFormat="1" applyFont="1" applyBorder="1" applyAlignment="1">
      <alignment wrapText="1"/>
    </xf>
    <xf numFmtId="9" fontId="9" fillId="0" borderId="1" xfId="0" applyNumberFormat="1" applyFont="1" applyBorder="1" applyAlignment="1">
      <alignment wrapText="1"/>
    </xf>
    <xf numFmtId="4" fontId="1" fillId="0" borderId="1" xfId="0" applyNumberFormat="1" applyFont="1" applyBorder="1" applyAlignment="1">
      <alignment horizontal="center" wrapText="1"/>
    </xf>
    <xf numFmtId="0" fontId="4"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4" fontId="5" fillId="2" borderId="1" xfId="0" applyNumberFormat="1" applyFont="1" applyFill="1" applyBorder="1" applyAlignment="1">
      <alignment wrapText="1"/>
    </xf>
    <xf numFmtId="9" fontId="5" fillId="2" borderId="1" xfId="1" applyFont="1" applyFill="1" applyBorder="1" applyAlignment="1">
      <alignment wrapText="1"/>
    </xf>
    <xf numFmtId="164" fontId="5" fillId="2" borderId="1" xfId="0" applyNumberFormat="1" applyFont="1" applyFill="1" applyBorder="1" applyAlignment="1">
      <alignment wrapText="1"/>
    </xf>
    <xf numFmtId="9" fontId="5" fillId="2" borderId="1" xfId="0" applyNumberFormat="1" applyFont="1" applyFill="1" applyBorder="1" applyAlignment="1">
      <alignment wrapText="1"/>
    </xf>
    <xf numFmtId="2" fontId="8" fillId="0" borderId="1" xfId="0" applyNumberFormat="1" applyFont="1" applyBorder="1" applyAlignment="1"/>
    <xf numFmtId="2" fontId="5" fillId="0" borderId="1" xfId="0" applyNumberFormat="1" applyFont="1" applyBorder="1" applyAlignment="1">
      <alignment horizontal="center"/>
    </xf>
    <xf numFmtId="2" fontId="1" fillId="0" borderId="1" xfId="0" applyNumberFormat="1" applyFont="1" applyBorder="1" applyAlignment="1">
      <alignment horizontal="center" wrapText="1"/>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wrapText="1"/>
    </xf>
    <xf numFmtId="4" fontId="1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xf numFmtId="0" fontId="14" fillId="2" borderId="1" xfId="0" applyFont="1" applyFill="1" applyBorder="1" applyAlignment="1">
      <alignment horizontal="center" wrapText="1"/>
    </xf>
    <xf numFmtId="0" fontId="14" fillId="0" borderId="1" xfId="0" applyFont="1" applyBorder="1" applyAlignment="1">
      <alignment horizontal="center" wrapText="1"/>
    </xf>
    <xf numFmtId="0" fontId="15" fillId="0" borderId="1" xfId="0" applyFont="1" applyBorder="1" applyAlignment="1">
      <alignment horizontal="center" wrapText="1"/>
    </xf>
    <xf numFmtId="0" fontId="16" fillId="0" borderId="1" xfId="0" applyFont="1" applyBorder="1" applyAlignment="1">
      <alignment horizontal="center"/>
    </xf>
    <xf numFmtId="0" fontId="14" fillId="0" borderId="0" xfId="0" applyFont="1" applyAlignment="1">
      <alignment horizontal="center" wrapText="1"/>
    </xf>
    <xf numFmtId="0" fontId="4" fillId="0" borderId="0" xfId="0" applyFont="1" applyBorder="1" applyAlignment="1">
      <alignment horizontal="right" vertical="center"/>
    </xf>
    <xf numFmtId="0" fontId="4" fillId="0" borderId="0" xfId="0" applyFont="1" applyBorder="1" applyAlignment="1">
      <alignment horizontal="right" vertical="center"/>
    </xf>
    <xf numFmtId="0" fontId="14" fillId="0" borderId="0" xfId="0" applyFont="1" applyAlignment="1">
      <alignment horizontal="center" vertical="center" wrapText="1"/>
    </xf>
    <xf numFmtId="0" fontId="15" fillId="0" borderId="0" xfId="0" applyFont="1" applyAlignment="1">
      <alignment wrapText="1"/>
    </xf>
    <xf numFmtId="4" fontId="9" fillId="0" borderId="2" xfId="0" applyNumberFormat="1" applyFont="1" applyBorder="1" applyAlignment="1">
      <alignment wrapText="1"/>
    </xf>
    <xf numFmtId="9" fontId="9" fillId="0" borderId="2" xfId="0" applyNumberFormat="1" applyFont="1" applyBorder="1" applyAlignment="1">
      <alignment wrapText="1"/>
    </xf>
  </cellXfs>
  <cellStyles count="2">
    <cellStyle name="Normalny" xfId="0" builtinId="0"/>
    <cellStyle name="Procentowy" xfId="1" builtinId="5"/>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topLeftCell="E113" zoomScaleNormal="100" workbookViewId="0">
      <selection activeCell="Z121" sqref="Z121"/>
    </sheetView>
  </sheetViews>
  <sheetFormatPr defaultRowHeight="15" x14ac:dyDescent="0.25"/>
  <cols>
    <col min="1" max="1" width="12.140625" style="2" customWidth="1"/>
    <col min="2" max="2" width="6.28515625" style="3" customWidth="1"/>
    <col min="3" max="3" width="7.7109375" style="3" customWidth="1"/>
    <col min="4" max="4" width="44.140625" style="4" customWidth="1"/>
    <col min="5" max="5" width="8" style="5" customWidth="1"/>
    <col min="6" max="6" width="11.140625" style="5" customWidth="1"/>
    <col min="7" max="7" width="5" style="58" customWidth="1"/>
    <col min="8" max="8" width="9.140625" style="6" customWidth="1"/>
    <col min="9" max="9" width="11.28515625" style="7" customWidth="1"/>
    <col min="10" max="10" width="6.7109375" style="5" customWidth="1"/>
    <col min="11" max="11" width="12.5703125" style="7" customWidth="1"/>
    <col min="12" max="12" width="9.140625" customWidth="1"/>
    <col min="13" max="14" width="18.140625" customWidth="1"/>
    <col min="15" max="1027" width="9.140625" customWidth="1"/>
  </cols>
  <sheetData>
    <row r="1" spans="1:11" s="8" customFormat="1" ht="96.75" customHeight="1" x14ac:dyDescent="0.2">
      <c r="A1" s="47" t="s">
        <v>0</v>
      </c>
      <c r="B1" s="48" t="s">
        <v>1</v>
      </c>
      <c r="C1" s="48" t="s">
        <v>2</v>
      </c>
      <c r="D1" s="49" t="s">
        <v>3</v>
      </c>
      <c r="E1" s="52" t="s">
        <v>4</v>
      </c>
      <c r="F1" s="48" t="s">
        <v>115</v>
      </c>
      <c r="G1" s="50" t="s">
        <v>201</v>
      </c>
      <c r="H1" s="50" t="s">
        <v>113</v>
      </c>
      <c r="I1" s="51" t="s">
        <v>5</v>
      </c>
      <c r="J1" s="48" t="s">
        <v>116</v>
      </c>
      <c r="K1" s="51" t="s">
        <v>6</v>
      </c>
    </row>
    <row r="2" spans="1:11" ht="21" x14ac:dyDescent="0.25">
      <c r="A2" s="35" t="s">
        <v>7</v>
      </c>
      <c r="B2" s="36"/>
      <c r="C2" s="36"/>
      <c r="D2" s="37"/>
      <c r="E2" s="38"/>
      <c r="F2" s="38"/>
      <c r="G2" s="54"/>
      <c r="H2" s="39"/>
      <c r="I2" s="42"/>
      <c r="J2" s="43"/>
      <c r="K2" s="42"/>
    </row>
    <row r="3" spans="1:11" ht="191.25" x14ac:dyDescent="0.25">
      <c r="A3" s="13" t="s">
        <v>8</v>
      </c>
      <c r="B3" s="9" t="s">
        <v>9</v>
      </c>
      <c r="C3" s="9" t="s">
        <v>10</v>
      </c>
      <c r="D3" s="14" t="s">
        <v>117</v>
      </c>
      <c r="E3" s="11" t="s">
        <v>11</v>
      </c>
      <c r="F3" s="11"/>
      <c r="G3" s="55">
        <v>1</v>
      </c>
      <c r="H3" s="46">
        <v>0</v>
      </c>
      <c r="I3" s="15">
        <v>0</v>
      </c>
      <c r="J3" s="16"/>
      <c r="K3" s="15">
        <v>0</v>
      </c>
    </row>
    <row r="4" spans="1:11" ht="89.25" x14ac:dyDescent="0.25">
      <c r="A4" s="13" t="s">
        <v>8</v>
      </c>
      <c r="B4" s="9" t="s">
        <v>9</v>
      </c>
      <c r="C4" s="9" t="s">
        <v>10</v>
      </c>
      <c r="D4" s="14" t="s">
        <v>118</v>
      </c>
      <c r="E4" s="11" t="s">
        <v>12</v>
      </c>
      <c r="F4" s="11"/>
      <c r="G4" s="55">
        <v>1</v>
      </c>
      <c r="H4" s="34">
        <v>0</v>
      </c>
      <c r="I4" s="15">
        <v>0</v>
      </c>
      <c r="J4" s="16"/>
      <c r="K4" s="15">
        <v>0</v>
      </c>
    </row>
    <row r="5" spans="1:11" ht="140.25" x14ac:dyDescent="0.25">
      <c r="A5" s="13" t="s">
        <v>8</v>
      </c>
      <c r="B5" s="9" t="s">
        <v>9</v>
      </c>
      <c r="C5" s="9" t="s">
        <v>10</v>
      </c>
      <c r="D5" s="14" t="s">
        <v>119</v>
      </c>
      <c r="E5" s="11"/>
      <c r="F5" s="11"/>
      <c r="G5" s="55">
        <v>1</v>
      </c>
      <c r="H5" s="34">
        <v>0</v>
      </c>
      <c r="I5" s="15">
        <v>0</v>
      </c>
      <c r="J5" s="16"/>
      <c r="K5" s="15">
        <v>0</v>
      </c>
    </row>
    <row r="6" spans="1:11" ht="45" x14ac:dyDescent="0.25">
      <c r="A6" s="13" t="s">
        <v>8</v>
      </c>
      <c r="B6" s="9" t="s">
        <v>9</v>
      </c>
      <c r="C6" s="9" t="s">
        <v>10</v>
      </c>
      <c r="D6" s="14" t="s">
        <v>120</v>
      </c>
      <c r="E6" s="11" t="s">
        <v>13</v>
      </c>
      <c r="F6" s="11"/>
      <c r="G6" s="55">
        <v>1</v>
      </c>
      <c r="H6" s="12" t="s">
        <v>114</v>
      </c>
      <c r="I6" s="15" t="s">
        <v>114</v>
      </c>
      <c r="J6" s="16" t="s">
        <v>114</v>
      </c>
      <c r="K6" s="15" t="s">
        <v>114</v>
      </c>
    </row>
    <row r="7" spans="1:11" ht="45" x14ac:dyDescent="0.25">
      <c r="A7" s="13" t="s">
        <v>8</v>
      </c>
      <c r="B7" s="9" t="s">
        <v>9</v>
      </c>
      <c r="C7" s="9" t="s">
        <v>10</v>
      </c>
      <c r="D7" s="14" t="s">
        <v>121</v>
      </c>
      <c r="E7" s="11"/>
      <c r="F7" s="11"/>
      <c r="G7" s="55">
        <v>2</v>
      </c>
      <c r="H7" s="12" t="s">
        <v>114</v>
      </c>
      <c r="I7" s="15" t="s">
        <v>114</v>
      </c>
      <c r="J7" s="16" t="s">
        <v>114</v>
      </c>
      <c r="K7" s="15" t="s">
        <v>114</v>
      </c>
    </row>
    <row r="8" spans="1:11" ht="45" x14ac:dyDescent="0.25">
      <c r="A8" s="13" t="s">
        <v>8</v>
      </c>
      <c r="B8" s="9" t="s">
        <v>9</v>
      </c>
      <c r="C8" s="9" t="s">
        <v>10</v>
      </c>
      <c r="D8" s="14" t="s">
        <v>122</v>
      </c>
      <c r="E8" s="11" t="s">
        <v>14</v>
      </c>
      <c r="F8" s="11"/>
      <c r="G8" s="55">
        <v>1</v>
      </c>
      <c r="H8" s="12" t="s">
        <v>114</v>
      </c>
      <c r="I8" s="15" t="s">
        <v>114</v>
      </c>
      <c r="J8" s="16" t="s">
        <v>114</v>
      </c>
      <c r="K8" s="15" t="s">
        <v>114</v>
      </c>
    </row>
    <row r="9" spans="1:11" ht="45" x14ac:dyDescent="0.25">
      <c r="A9" s="13" t="s">
        <v>8</v>
      </c>
      <c r="B9" s="9" t="s">
        <v>9</v>
      </c>
      <c r="C9" s="9" t="s">
        <v>10</v>
      </c>
      <c r="D9" s="14" t="s">
        <v>123</v>
      </c>
      <c r="E9" s="11" t="s">
        <v>15</v>
      </c>
      <c r="F9" s="11"/>
      <c r="G9" s="55">
        <v>1</v>
      </c>
      <c r="H9" s="12" t="s">
        <v>114</v>
      </c>
      <c r="I9" s="15" t="s">
        <v>114</v>
      </c>
      <c r="J9" s="16" t="s">
        <v>114</v>
      </c>
      <c r="K9" s="15" t="s">
        <v>114</v>
      </c>
    </row>
    <row r="10" spans="1:11" ht="204" x14ac:dyDescent="0.25">
      <c r="A10" s="17" t="s">
        <v>16</v>
      </c>
      <c r="B10" s="9" t="s">
        <v>17</v>
      </c>
      <c r="C10" s="9" t="s">
        <v>18</v>
      </c>
      <c r="D10" s="14" t="s">
        <v>124</v>
      </c>
      <c r="E10" s="11"/>
      <c r="F10" s="11"/>
      <c r="G10" s="55">
        <v>1</v>
      </c>
      <c r="H10" s="34">
        <v>0</v>
      </c>
      <c r="I10" s="15">
        <v>0</v>
      </c>
      <c r="J10" s="16"/>
      <c r="K10" s="15">
        <v>0</v>
      </c>
    </row>
    <row r="11" spans="1:11" ht="38.25" x14ac:dyDescent="0.25">
      <c r="A11" s="17" t="s">
        <v>16</v>
      </c>
      <c r="B11" s="9" t="s">
        <v>17</v>
      </c>
      <c r="C11" s="9" t="s">
        <v>18</v>
      </c>
      <c r="D11" s="14" t="s">
        <v>125</v>
      </c>
      <c r="E11" s="11" t="s">
        <v>13</v>
      </c>
      <c r="F11" s="11"/>
      <c r="G11" s="55">
        <v>2</v>
      </c>
      <c r="H11" s="12" t="s">
        <v>114</v>
      </c>
      <c r="I11" s="15" t="s">
        <v>114</v>
      </c>
      <c r="J11" s="16" t="s">
        <v>114</v>
      </c>
      <c r="K11" s="15" t="s">
        <v>114</v>
      </c>
    </row>
    <row r="12" spans="1:11" ht="38.25" x14ac:dyDescent="0.25">
      <c r="A12" s="17" t="s">
        <v>16</v>
      </c>
      <c r="B12" s="9" t="s">
        <v>17</v>
      </c>
      <c r="C12" s="9" t="s">
        <v>18</v>
      </c>
      <c r="D12" s="14" t="s">
        <v>126</v>
      </c>
      <c r="E12" s="11" t="s">
        <v>12</v>
      </c>
      <c r="F12" s="11"/>
      <c r="G12" s="55">
        <v>1</v>
      </c>
      <c r="H12" s="12" t="s">
        <v>114</v>
      </c>
      <c r="I12" s="15" t="s">
        <v>114</v>
      </c>
      <c r="J12" s="16" t="s">
        <v>114</v>
      </c>
      <c r="K12" s="15" t="s">
        <v>114</v>
      </c>
    </row>
    <row r="13" spans="1:11" ht="38.25" x14ac:dyDescent="0.25">
      <c r="A13" s="17" t="s">
        <v>16</v>
      </c>
      <c r="B13" s="9" t="s">
        <v>17</v>
      </c>
      <c r="C13" s="9" t="s">
        <v>18</v>
      </c>
      <c r="D13" s="14" t="s">
        <v>127</v>
      </c>
      <c r="E13" s="11" t="s">
        <v>19</v>
      </c>
      <c r="F13" s="11"/>
      <c r="G13" s="55">
        <v>1</v>
      </c>
      <c r="H13" s="12" t="s">
        <v>114</v>
      </c>
      <c r="I13" s="15" t="s">
        <v>114</v>
      </c>
      <c r="J13" s="16" t="s">
        <v>114</v>
      </c>
      <c r="K13" s="15" t="s">
        <v>114</v>
      </c>
    </row>
    <row r="14" spans="1:11" ht="38.25" x14ac:dyDescent="0.25">
      <c r="A14" s="17" t="s">
        <v>16</v>
      </c>
      <c r="B14" s="9" t="s">
        <v>17</v>
      </c>
      <c r="C14" s="9" t="s">
        <v>18</v>
      </c>
      <c r="D14" s="14" t="s">
        <v>128</v>
      </c>
      <c r="E14" s="11"/>
      <c r="F14" s="11"/>
      <c r="G14" s="55">
        <v>1</v>
      </c>
      <c r="H14" s="12" t="s">
        <v>114</v>
      </c>
      <c r="I14" s="15" t="s">
        <v>114</v>
      </c>
      <c r="J14" s="16" t="s">
        <v>114</v>
      </c>
      <c r="K14" s="15" t="s">
        <v>114</v>
      </c>
    </row>
    <row r="15" spans="1:11" ht="38.25" x14ac:dyDescent="0.25">
      <c r="A15" s="17" t="s">
        <v>16</v>
      </c>
      <c r="B15" s="9" t="s">
        <v>17</v>
      </c>
      <c r="C15" s="9" t="s">
        <v>18</v>
      </c>
      <c r="D15" s="14" t="s">
        <v>129</v>
      </c>
      <c r="E15" s="11" t="s">
        <v>20</v>
      </c>
      <c r="F15" s="11"/>
      <c r="G15" s="55">
        <v>1</v>
      </c>
      <c r="H15" s="12" t="s">
        <v>114</v>
      </c>
      <c r="I15" s="15" t="s">
        <v>114</v>
      </c>
      <c r="J15" s="16" t="s">
        <v>114</v>
      </c>
      <c r="K15" s="15" t="s">
        <v>114</v>
      </c>
    </row>
    <row r="16" spans="1:11" ht="38.25" x14ac:dyDescent="0.25">
      <c r="A16" s="17" t="s">
        <v>16</v>
      </c>
      <c r="B16" s="9" t="s">
        <v>17</v>
      </c>
      <c r="C16" s="9" t="s">
        <v>18</v>
      </c>
      <c r="D16" s="10" t="s">
        <v>130</v>
      </c>
      <c r="E16" s="11"/>
      <c r="F16" s="11"/>
      <c r="G16" s="55">
        <v>1</v>
      </c>
      <c r="H16" s="12" t="s">
        <v>114</v>
      </c>
      <c r="I16" s="15" t="s">
        <v>114</v>
      </c>
      <c r="J16" s="16" t="s">
        <v>114</v>
      </c>
      <c r="K16" s="15" t="s">
        <v>114</v>
      </c>
    </row>
    <row r="17" spans="1:12" ht="38.25" x14ac:dyDescent="0.25">
      <c r="A17" s="17" t="s">
        <v>16</v>
      </c>
      <c r="B17" s="9" t="s">
        <v>17</v>
      </c>
      <c r="C17" s="9" t="s">
        <v>18</v>
      </c>
      <c r="D17" s="10" t="s">
        <v>131</v>
      </c>
      <c r="E17" s="11" t="s">
        <v>21</v>
      </c>
      <c r="F17" s="11"/>
      <c r="G17" s="55">
        <v>2</v>
      </c>
      <c r="H17" s="12" t="s">
        <v>114</v>
      </c>
      <c r="I17" s="15" t="s">
        <v>114</v>
      </c>
      <c r="J17" s="16" t="s">
        <v>114</v>
      </c>
      <c r="K17" s="15" t="s">
        <v>114</v>
      </c>
    </row>
    <row r="18" spans="1:12" ht="38.25" x14ac:dyDescent="0.25">
      <c r="A18" s="17" t="s">
        <v>16</v>
      </c>
      <c r="B18" s="9" t="s">
        <v>17</v>
      </c>
      <c r="C18" s="9" t="s">
        <v>18</v>
      </c>
      <c r="D18" s="10" t="s">
        <v>132</v>
      </c>
      <c r="E18" s="11" t="s">
        <v>22</v>
      </c>
      <c r="F18" s="11"/>
      <c r="G18" s="55">
        <v>1</v>
      </c>
      <c r="H18" s="12" t="s">
        <v>114</v>
      </c>
      <c r="I18" s="15" t="s">
        <v>114</v>
      </c>
      <c r="J18" s="16" t="s">
        <v>114</v>
      </c>
      <c r="K18" s="15" t="s">
        <v>114</v>
      </c>
    </row>
    <row r="19" spans="1:12" ht="191.25" x14ac:dyDescent="0.25">
      <c r="A19" s="17" t="s">
        <v>16</v>
      </c>
      <c r="B19" s="9" t="s">
        <v>23</v>
      </c>
      <c r="C19" s="9" t="s">
        <v>24</v>
      </c>
      <c r="D19" s="14" t="s">
        <v>133</v>
      </c>
      <c r="E19" s="11"/>
      <c r="F19" s="11"/>
      <c r="G19" s="55">
        <v>1</v>
      </c>
      <c r="H19" s="34">
        <v>0</v>
      </c>
      <c r="I19" s="15">
        <v>0</v>
      </c>
      <c r="J19" s="16"/>
      <c r="K19" s="15">
        <v>0</v>
      </c>
    </row>
    <row r="20" spans="1:12" ht="38.25" x14ac:dyDescent="0.25">
      <c r="A20" s="17" t="s">
        <v>16</v>
      </c>
      <c r="B20" s="9" t="s">
        <v>23</v>
      </c>
      <c r="C20" s="9" t="s">
        <v>24</v>
      </c>
      <c r="D20" s="14" t="s">
        <v>134</v>
      </c>
      <c r="E20" s="11"/>
      <c r="F20" s="11"/>
      <c r="G20" s="55">
        <v>1</v>
      </c>
      <c r="H20" s="12" t="s">
        <v>114</v>
      </c>
      <c r="I20" s="15" t="s">
        <v>114</v>
      </c>
      <c r="J20" s="16" t="s">
        <v>114</v>
      </c>
      <c r="K20" s="15" t="s">
        <v>114</v>
      </c>
    </row>
    <row r="21" spans="1:12" ht="38.25" x14ac:dyDescent="0.25">
      <c r="A21" s="17" t="s">
        <v>16</v>
      </c>
      <c r="B21" s="9" t="s">
        <v>23</v>
      </c>
      <c r="C21" s="9" t="s">
        <v>24</v>
      </c>
      <c r="D21" s="14" t="s">
        <v>135</v>
      </c>
      <c r="E21" s="11" t="s">
        <v>14</v>
      </c>
      <c r="F21" s="11"/>
      <c r="G21" s="55">
        <v>1</v>
      </c>
      <c r="H21" s="12" t="s">
        <v>114</v>
      </c>
      <c r="I21" s="15" t="s">
        <v>114</v>
      </c>
      <c r="J21" s="16" t="s">
        <v>114</v>
      </c>
      <c r="K21" s="15" t="s">
        <v>114</v>
      </c>
    </row>
    <row r="22" spans="1:12" ht="38.25" x14ac:dyDescent="0.25">
      <c r="A22" s="17" t="s">
        <v>16</v>
      </c>
      <c r="B22" s="9" t="s">
        <v>23</v>
      </c>
      <c r="C22" s="9" t="s">
        <v>24</v>
      </c>
      <c r="D22" s="14" t="s">
        <v>127</v>
      </c>
      <c r="E22" s="11" t="s">
        <v>19</v>
      </c>
      <c r="F22" s="11"/>
      <c r="G22" s="55">
        <v>1</v>
      </c>
      <c r="H22" s="12" t="s">
        <v>114</v>
      </c>
      <c r="I22" s="15" t="s">
        <v>114</v>
      </c>
      <c r="J22" s="16" t="s">
        <v>114</v>
      </c>
      <c r="K22" s="15" t="s">
        <v>114</v>
      </c>
    </row>
    <row r="23" spans="1:12" ht="38.25" x14ac:dyDescent="0.25">
      <c r="A23" s="17" t="s">
        <v>16</v>
      </c>
      <c r="B23" s="9" t="s">
        <v>23</v>
      </c>
      <c r="C23" s="9" t="s">
        <v>24</v>
      </c>
      <c r="D23" s="14" t="s">
        <v>136</v>
      </c>
      <c r="E23" s="11" t="s">
        <v>25</v>
      </c>
      <c r="F23" s="11"/>
      <c r="G23" s="55">
        <v>1</v>
      </c>
      <c r="H23" s="12" t="s">
        <v>114</v>
      </c>
      <c r="I23" s="15" t="s">
        <v>114</v>
      </c>
      <c r="J23" s="16" t="s">
        <v>114</v>
      </c>
      <c r="K23" s="15" t="s">
        <v>114</v>
      </c>
    </row>
    <row r="24" spans="1:12" ht="38.25" x14ac:dyDescent="0.25">
      <c r="A24" s="17" t="s">
        <v>16</v>
      </c>
      <c r="B24" s="9" t="s">
        <v>23</v>
      </c>
      <c r="C24" s="9" t="s">
        <v>24</v>
      </c>
      <c r="D24" s="10" t="s">
        <v>137</v>
      </c>
      <c r="E24" s="11"/>
      <c r="F24" s="11"/>
      <c r="G24" s="55">
        <v>1</v>
      </c>
      <c r="H24" s="12" t="s">
        <v>114</v>
      </c>
      <c r="I24" s="15" t="s">
        <v>114</v>
      </c>
      <c r="J24" s="16" t="s">
        <v>114</v>
      </c>
      <c r="K24" s="15" t="s">
        <v>114</v>
      </c>
    </row>
    <row r="25" spans="1:12" ht="38.25" x14ac:dyDescent="0.25">
      <c r="A25" s="17" t="s">
        <v>16</v>
      </c>
      <c r="B25" s="9" t="s">
        <v>23</v>
      </c>
      <c r="C25" s="9" t="s">
        <v>24</v>
      </c>
      <c r="D25" s="10" t="s">
        <v>138</v>
      </c>
      <c r="E25" s="11" t="s">
        <v>21</v>
      </c>
      <c r="F25" s="11"/>
      <c r="G25" s="55">
        <v>2</v>
      </c>
      <c r="H25" s="12" t="s">
        <v>114</v>
      </c>
      <c r="I25" s="15" t="s">
        <v>114</v>
      </c>
      <c r="J25" s="16" t="s">
        <v>114</v>
      </c>
      <c r="K25" s="15" t="s">
        <v>114</v>
      </c>
    </row>
    <row r="26" spans="1:12" ht="115.5" x14ac:dyDescent="0.25">
      <c r="A26" s="17" t="s">
        <v>16</v>
      </c>
      <c r="B26" s="9" t="s">
        <v>23</v>
      </c>
      <c r="C26" s="9" t="s">
        <v>26</v>
      </c>
      <c r="D26" s="10" t="s">
        <v>139</v>
      </c>
      <c r="E26" s="11" t="s">
        <v>27</v>
      </c>
      <c r="F26" s="11"/>
      <c r="G26" s="55">
        <v>1</v>
      </c>
      <c r="H26" s="34">
        <v>0</v>
      </c>
      <c r="I26" s="15">
        <v>0</v>
      </c>
      <c r="J26" s="16"/>
      <c r="K26" s="15">
        <f>I26+I26*J26</f>
        <v>0</v>
      </c>
      <c r="L26" s="18"/>
    </row>
    <row r="27" spans="1:12" ht="192" x14ac:dyDescent="0.25">
      <c r="A27" s="17" t="s">
        <v>16</v>
      </c>
      <c r="B27" s="9" t="s">
        <v>23</v>
      </c>
      <c r="C27" s="9" t="s">
        <v>24</v>
      </c>
      <c r="D27" s="10" t="s">
        <v>140</v>
      </c>
      <c r="E27" s="11"/>
      <c r="F27" s="11"/>
      <c r="G27" s="55">
        <v>1</v>
      </c>
      <c r="H27" s="34">
        <v>0</v>
      </c>
      <c r="I27" s="15">
        <v>0</v>
      </c>
      <c r="J27" s="16"/>
      <c r="K27" s="15">
        <v>0</v>
      </c>
    </row>
    <row r="28" spans="1:12" ht="38.25" x14ac:dyDescent="0.25">
      <c r="A28" s="17" t="s">
        <v>16</v>
      </c>
      <c r="B28" s="9" t="s">
        <v>23</v>
      </c>
      <c r="C28" s="9" t="s">
        <v>24</v>
      </c>
      <c r="D28" s="14" t="s">
        <v>141</v>
      </c>
      <c r="E28" s="11" t="s">
        <v>28</v>
      </c>
      <c r="F28" s="11"/>
      <c r="G28" s="55">
        <v>1</v>
      </c>
      <c r="H28" s="12" t="s">
        <v>114</v>
      </c>
      <c r="I28" s="15" t="s">
        <v>114</v>
      </c>
      <c r="J28" s="16" t="s">
        <v>114</v>
      </c>
      <c r="K28" s="15" t="s">
        <v>114</v>
      </c>
    </row>
    <row r="29" spans="1:12" ht="38.25" x14ac:dyDescent="0.25">
      <c r="A29" s="17" t="s">
        <v>16</v>
      </c>
      <c r="B29" s="9" t="s">
        <v>23</v>
      </c>
      <c r="C29" s="9" t="s">
        <v>24</v>
      </c>
      <c r="D29" s="14" t="s">
        <v>142</v>
      </c>
      <c r="E29" s="11" t="s">
        <v>13</v>
      </c>
      <c r="F29" s="11"/>
      <c r="G29" s="55">
        <v>1</v>
      </c>
      <c r="H29" s="12" t="s">
        <v>114</v>
      </c>
      <c r="I29" s="15" t="s">
        <v>114</v>
      </c>
      <c r="J29" s="16" t="s">
        <v>114</v>
      </c>
      <c r="K29" s="15" t="s">
        <v>114</v>
      </c>
    </row>
    <row r="30" spans="1:12" ht="38.25" x14ac:dyDescent="0.25">
      <c r="A30" s="17" t="s">
        <v>16</v>
      </c>
      <c r="B30" s="9" t="s">
        <v>23</v>
      </c>
      <c r="C30" s="9" t="s">
        <v>24</v>
      </c>
      <c r="D30" s="14" t="s">
        <v>143</v>
      </c>
      <c r="E30" s="11" t="s">
        <v>29</v>
      </c>
      <c r="F30" s="11"/>
      <c r="G30" s="55">
        <v>1</v>
      </c>
      <c r="H30" s="12" t="s">
        <v>114</v>
      </c>
      <c r="I30" s="15" t="s">
        <v>114</v>
      </c>
      <c r="J30" s="16" t="s">
        <v>114</v>
      </c>
      <c r="K30" s="15" t="s">
        <v>114</v>
      </c>
    </row>
    <row r="31" spans="1:12" ht="38.25" x14ac:dyDescent="0.25">
      <c r="A31" s="17" t="s">
        <v>16</v>
      </c>
      <c r="B31" s="9" t="s">
        <v>23</v>
      </c>
      <c r="C31" s="9" t="s">
        <v>24</v>
      </c>
      <c r="D31" s="14" t="s">
        <v>144</v>
      </c>
      <c r="E31" s="11"/>
      <c r="F31" s="11"/>
      <c r="G31" s="55">
        <v>1</v>
      </c>
      <c r="H31" s="12" t="s">
        <v>114</v>
      </c>
      <c r="I31" s="15" t="s">
        <v>114</v>
      </c>
      <c r="J31" s="16" t="s">
        <v>114</v>
      </c>
      <c r="K31" s="15" t="s">
        <v>114</v>
      </c>
    </row>
    <row r="32" spans="1:12" ht="38.25" x14ac:dyDescent="0.25">
      <c r="A32" s="17" t="s">
        <v>16</v>
      </c>
      <c r="B32" s="9" t="s">
        <v>23</v>
      </c>
      <c r="C32" s="9" t="s">
        <v>24</v>
      </c>
      <c r="D32" s="14" t="s">
        <v>145</v>
      </c>
      <c r="E32" s="11" t="s">
        <v>30</v>
      </c>
      <c r="F32" s="11"/>
      <c r="G32" s="55">
        <v>1</v>
      </c>
      <c r="H32" s="12" t="s">
        <v>114</v>
      </c>
      <c r="I32" s="15" t="s">
        <v>114</v>
      </c>
      <c r="J32" s="16" t="s">
        <v>114</v>
      </c>
      <c r="K32" s="15" t="s">
        <v>114</v>
      </c>
    </row>
    <row r="33" spans="1:11" ht="191.25" x14ac:dyDescent="0.25">
      <c r="A33" s="17" t="s">
        <v>31</v>
      </c>
      <c r="B33" s="9" t="s">
        <v>32</v>
      </c>
      <c r="C33" s="9" t="s">
        <v>33</v>
      </c>
      <c r="D33" s="14" t="s">
        <v>146</v>
      </c>
      <c r="E33" s="11"/>
      <c r="F33" s="11"/>
      <c r="G33" s="55">
        <v>1</v>
      </c>
      <c r="H33" s="34">
        <v>0</v>
      </c>
      <c r="I33" s="15">
        <v>0</v>
      </c>
      <c r="J33" s="16"/>
      <c r="K33" s="15">
        <v>0</v>
      </c>
    </row>
    <row r="34" spans="1:11" ht="38.25" x14ac:dyDescent="0.25">
      <c r="A34" s="17" t="s">
        <v>31</v>
      </c>
      <c r="B34" s="9" t="s">
        <v>32</v>
      </c>
      <c r="C34" s="9" t="s">
        <v>33</v>
      </c>
      <c r="D34" s="14" t="s">
        <v>147</v>
      </c>
      <c r="E34" s="11" t="s">
        <v>14</v>
      </c>
      <c r="F34" s="11"/>
      <c r="G34" s="55">
        <v>1</v>
      </c>
      <c r="H34" s="12" t="s">
        <v>114</v>
      </c>
      <c r="I34" s="15" t="s">
        <v>114</v>
      </c>
      <c r="J34" s="16" t="s">
        <v>114</v>
      </c>
      <c r="K34" s="15" t="s">
        <v>114</v>
      </c>
    </row>
    <row r="35" spans="1:11" ht="38.25" x14ac:dyDescent="0.25">
      <c r="A35" s="17" t="s">
        <v>31</v>
      </c>
      <c r="B35" s="9" t="s">
        <v>32</v>
      </c>
      <c r="C35" s="9" t="s">
        <v>33</v>
      </c>
      <c r="D35" s="14" t="s">
        <v>148</v>
      </c>
      <c r="E35" s="11" t="s">
        <v>13</v>
      </c>
      <c r="F35" s="11"/>
      <c r="G35" s="55">
        <v>1</v>
      </c>
      <c r="H35" s="12" t="s">
        <v>114</v>
      </c>
      <c r="I35" s="15" t="s">
        <v>114</v>
      </c>
      <c r="J35" s="16" t="s">
        <v>114</v>
      </c>
      <c r="K35" s="15" t="s">
        <v>114</v>
      </c>
    </row>
    <row r="36" spans="1:11" ht="38.25" x14ac:dyDescent="0.25">
      <c r="A36" s="17" t="s">
        <v>31</v>
      </c>
      <c r="B36" s="9" t="s">
        <v>32</v>
      </c>
      <c r="C36" s="9" t="s">
        <v>33</v>
      </c>
      <c r="D36" s="10" t="s">
        <v>149</v>
      </c>
      <c r="E36" s="11" t="s">
        <v>34</v>
      </c>
      <c r="F36" s="11"/>
      <c r="G36" s="55">
        <v>1</v>
      </c>
      <c r="H36" s="12" t="s">
        <v>114</v>
      </c>
      <c r="I36" s="15" t="s">
        <v>114</v>
      </c>
      <c r="J36" s="16" t="s">
        <v>114</v>
      </c>
      <c r="K36" s="15" t="s">
        <v>114</v>
      </c>
    </row>
    <row r="37" spans="1:11" ht="38.25" x14ac:dyDescent="0.25">
      <c r="A37" s="17" t="s">
        <v>31</v>
      </c>
      <c r="B37" s="9" t="s">
        <v>32</v>
      </c>
      <c r="C37" s="9" t="s">
        <v>33</v>
      </c>
      <c r="D37" s="14" t="s">
        <v>136</v>
      </c>
      <c r="E37" s="11" t="s">
        <v>35</v>
      </c>
      <c r="F37" s="11"/>
      <c r="G37" s="55">
        <v>1</v>
      </c>
      <c r="H37" s="12" t="s">
        <v>114</v>
      </c>
      <c r="I37" s="15" t="s">
        <v>114</v>
      </c>
      <c r="J37" s="16" t="s">
        <v>114</v>
      </c>
      <c r="K37" s="15" t="s">
        <v>114</v>
      </c>
    </row>
    <row r="38" spans="1:11" ht="38.25" x14ac:dyDescent="0.25">
      <c r="A38" s="17" t="s">
        <v>31</v>
      </c>
      <c r="B38" s="9" t="s">
        <v>32</v>
      </c>
      <c r="C38" s="9" t="s">
        <v>33</v>
      </c>
      <c r="D38" s="10" t="s">
        <v>137</v>
      </c>
      <c r="E38" s="11"/>
      <c r="F38" s="11"/>
      <c r="G38" s="55">
        <v>1</v>
      </c>
      <c r="H38" s="12" t="s">
        <v>114</v>
      </c>
      <c r="I38" s="15" t="s">
        <v>114</v>
      </c>
      <c r="J38" s="16" t="s">
        <v>114</v>
      </c>
      <c r="K38" s="15" t="s">
        <v>114</v>
      </c>
    </row>
    <row r="39" spans="1:11" ht="38.25" x14ac:dyDescent="0.25">
      <c r="A39" s="17" t="s">
        <v>31</v>
      </c>
      <c r="B39" s="9" t="s">
        <v>32</v>
      </c>
      <c r="C39" s="9" t="s">
        <v>33</v>
      </c>
      <c r="D39" s="10" t="s">
        <v>138</v>
      </c>
      <c r="E39" s="11" t="s">
        <v>21</v>
      </c>
      <c r="F39" s="11"/>
      <c r="G39" s="55">
        <v>1</v>
      </c>
      <c r="H39" s="12" t="s">
        <v>114</v>
      </c>
      <c r="I39" s="15" t="s">
        <v>114</v>
      </c>
      <c r="J39" s="16" t="s">
        <v>114</v>
      </c>
      <c r="K39" s="15" t="s">
        <v>114</v>
      </c>
    </row>
    <row r="40" spans="1:11" ht="38.25" x14ac:dyDescent="0.25">
      <c r="A40" s="17" t="s">
        <v>31</v>
      </c>
      <c r="B40" s="9" t="s">
        <v>32</v>
      </c>
      <c r="C40" s="9" t="s">
        <v>33</v>
      </c>
      <c r="D40" s="10" t="s">
        <v>131</v>
      </c>
      <c r="E40" s="11" t="s">
        <v>36</v>
      </c>
      <c r="F40" s="11"/>
      <c r="G40" s="55">
        <v>1</v>
      </c>
      <c r="H40" s="12" t="s">
        <v>114</v>
      </c>
      <c r="I40" s="15" t="s">
        <v>114</v>
      </c>
      <c r="J40" s="16" t="s">
        <v>114</v>
      </c>
      <c r="K40" s="15" t="s">
        <v>114</v>
      </c>
    </row>
    <row r="41" spans="1:11" ht="38.25" x14ac:dyDescent="0.25">
      <c r="A41" s="17" t="s">
        <v>31</v>
      </c>
      <c r="B41" s="9" t="s">
        <v>32</v>
      </c>
      <c r="C41" s="9" t="s">
        <v>33</v>
      </c>
      <c r="D41" s="10" t="s">
        <v>150</v>
      </c>
      <c r="E41" s="11" t="s">
        <v>37</v>
      </c>
      <c r="F41" s="11"/>
      <c r="G41" s="55">
        <v>1</v>
      </c>
      <c r="H41" s="12" t="s">
        <v>114</v>
      </c>
      <c r="I41" s="15" t="s">
        <v>114</v>
      </c>
      <c r="J41" s="16" t="s">
        <v>114</v>
      </c>
      <c r="K41" s="15" t="s">
        <v>114</v>
      </c>
    </row>
    <row r="42" spans="1:11" ht="141" x14ac:dyDescent="0.25">
      <c r="A42" s="17" t="s">
        <v>31</v>
      </c>
      <c r="B42" s="9" t="s">
        <v>38</v>
      </c>
      <c r="C42" s="9" t="s">
        <v>39</v>
      </c>
      <c r="D42" s="10" t="s">
        <v>151</v>
      </c>
      <c r="E42" s="11" t="s">
        <v>14</v>
      </c>
      <c r="F42" s="11"/>
      <c r="G42" s="55">
        <v>1</v>
      </c>
      <c r="H42" s="34">
        <v>0</v>
      </c>
      <c r="I42" s="15">
        <v>0</v>
      </c>
      <c r="J42" s="16"/>
      <c r="K42" s="15">
        <v>0</v>
      </c>
    </row>
    <row r="43" spans="1:11" ht="191.25" x14ac:dyDescent="0.25">
      <c r="A43" s="17" t="s">
        <v>31</v>
      </c>
      <c r="B43" s="9" t="s">
        <v>40</v>
      </c>
      <c r="C43" s="9" t="s">
        <v>41</v>
      </c>
      <c r="D43" s="14" t="s">
        <v>152</v>
      </c>
      <c r="E43" s="11"/>
      <c r="F43" s="11"/>
      <c r="G43" s="55">
        <v>2</v>
      </c>
      <c r="H43" s="34">
        <v>0</v>
      </c>
      <c r="I43" s="15">
        <v>0</v>
      </c>
      <c r="J43" s="16"/>
      <c r="K43" s="15">
        <v>0</v>
      </c>
    </row>
    <row r="44" spans="1:11" ht="38.25" x14ac:dyDescent="0.25">
      <c r="A44" s="17" t="s">
        <v>31</v>
      </c>
      <c r="B44" s="9" t="s">
        <v>40</v>
      </c>
      <c r="C44" s="9" t="s">
        <v>41</v>
      </c>
      <c r="D44" s="10" t="s">
        <v>153</v>
      </c>
      <c r="E44" s="11" t="s">
        <v>42</v>
      </c>
      <c r="F44" s="11"/>
      <c r="G44" s="55">
        <v>1</v>
      </c>
      <c r="H44" s="12" t="s">
        <v>114</v>
      </c>
      <c r="I44" s="15" t="s">
        <v>114</v>
      </c>
      <c r="J44" s="16" t="s">
        <v>114</v>
      </c>
      <c r="K44" s="15" t="s">
        <v>114</v>
      </c>
    </row>
    <row r="45" spans="1:11" ht="38.25" x14ac:dyDescent="0.25">
      <c r="A45" s="17" t="s">
        <v>31</v>
      </c>
      <c r="B45" s="9" t="s">
        <v>40</v>
      </c>
      <c r="C45" s="9" t="s">
        <v>41</v>
      </c>
      <c r="D45" s="14" t="s">
        <v>148</v>
      </c>
      <c r="E45" s="11" t="s">
        <v>13</v>
      </c>
      <c r="F45" s="11"/>
      <c r="G45" s="55">
        <v>1</v>
      </c>
      <c r="H45" s="12" t="s">
        <v>114</v>
      </c>
      <c r="I45" s="15" t="s">
        <v>114</v>
      </c>
      <c r="J45" s="16" t="s">
        <v>114</v>
      </c>
      <c r="K45" s="15" t="s">
        <v>114</v>
      </c>
    </row>
    <row r="46" spans="1:11" ht="38.25" x14ac:dyDescent="0.25">
      <c r="A46" s="17" t="s">
        <v>31</v>
      </c>
      <c r="B46" s="9" t="s">
        <v>40</v>
      </c>
      <c r="C46" s="9" t="s">
        <v>41</v>
      </c>
      <c r="D46" s="10" t="s">
        <v>149</v>
      </c>
      <c r="E46" s="11" t="s">
        <v>14</v>
      </c>
      <c r="F46" s="11"/>
      <c r="G46" s="56">
        <v>1</v>
      </c>
      <c r="H46" s="19" t="s">
        <v>114</v>
      </c>
      <c r="I46" s="15" t="s">
        <v>114</v>
      </c>
      <c r="J46" s="16" t="s">
        <v>114</v>
      </c>
      <c r="K46" s="15" t="s">
        <v>114</v>
      </c>
    </row>
    <row r="47" spans="1:11" ht="38.25" x14ac:dyDescent="0.25">
      <c r="A47" s="17" t="s">
        <v>31</v>
      </c>
      <c r="B47" s="9" t="s">
        <v>40</v>
      </c>
      <c r="C47" s="9" t="s">
        <v>41</v>
      </c>
      <c r="D47" s="10" t="s">
        <v>154</v>
      </c>
      <c r="E47" s="11" t="s">
        <v>14</v>
      </c>
      <c r="F47" s="11"/>
      <c r="G47" s="56">
        <v>1</v>
      </c>
      <c r="H47" s="19" t="s">
        <v>114</v>
      </c>
      <c r="I47" s="15" t="s">
        <v>114</v>
      </c>
      <c r="J47" s="16" t="s">
        <v>114</v>
      </c>
      <c r="K47" s="15" t="s">
        <v>114</v>
      </c>
    </row>
    <row r="48" spans="1:11" ht="38.25" x14ac:dyDescent="0.25">
      <c r="A48" s="17" t="s">
        <v>31</v>
      </c>
      <c r="B48" s="9" t="s">
        <v>40</v>
      </c>
      <c r="C48" s="9" t="s">
        <v>41</v>
      </c>
      <c r="D48" s="10" t="s">
        <v>155</v>
      </c>
      <c r="E48" s="11" t="s">
        <v>43</v>
      </c>
      <c r="F48" s="11"/>
      <c r="G48" s="55">
        <v>1</v>
      </c>
      <c r="H48" s="12" t="s">
        <v>114</v>
      </c>
      <c r="I48" s="15" t="s">
        <v>114</v>
      </c>
      <c r="J48" s="16" t="s">
        <v>114</v>
      </c>
      <c r="K48" s="15" t="s">
        <v>114</v>
      </c>
    </row>
    <row r="49" spans="1:13" ht="38.25" x14ac:dyDescent="0.25">
      <c r="A49" s="17" t="s">
        <v>31</v>
      </c>
      <c r="B49" s="9" t="s">
        <v>40</v>
      </c>
      <c r="C49" s="9" t="s">
        <v>41</v>
      </c>
      <c r="D49" s="14" t="s">
        <v>156</v>
      </c>
      <c r="E49" s="11" t="s">
        <v>44</v>
      </c>
      <c r="F49" s="11"/>
      <c r="G49" s="55">
        <v>1</v>
      </c>
      <c r="H49" s="12" t="s">
        <v>114</v>
      </c>
      <c r="I49" s="15" t="s">
        <v>114</v>
      </c>
      <c r="J49" s="16" t="s">
        <v>114</v>
      </c>
      <c r="K49" s="15" t="s">
        <v>114</v>
      </c>
    </row>
    <row r="50" spans="1:13" ht="38.25" x14ac:dyDescent="0.25">
      <c r="A50" s="17" t="s">
        <v>31</v>
      </c>
      <c r="B50" s="9" t="s">
        <v>40</v>
      </c>
      <c r="C50" s="9" t="s">
        <v>41</v>
      </c>
      <c r="D50" s="10" t="s">
        <v>157</v>
      </c>
      <c r="E50" s="11"/>
      <c r="F50" s="11"/>
      <c r="G50" s="55">
        <v>2</v>
      </c>
      <c r="H50" s="12" t="s">
        <v>114</v>
      </c>
      <c r="I50" s="15" t="s">
        <v>114</v>
      </c>
      <c r="J50" s="16" t="s">
        <v>114</v>
      </c>
      <c r="K50" s="15" t="s">
        <v>114</v>
      </c>
    </row>
    <row r="51" spans="1:13" ht="38.25" x14ac:dyDescent="0.25">
      <c r="A51" s="17" t="s">
        <v>31</v>
      </c>
      <c r="B51" s="9" t="s">
        <v>40</v>
      </c>
      <c r="C51" s="9" t="s">
        <v>41</v>
      </c>
      <c r="D51" s="10" t="s">
        <v>132</v>
      </c>
      <c r="E51" s="11" t="s">
        <v>21</v>
      </c>
      <c r="F51" s="11"/>
      <c r="G51" s="55">
        <v>3</v>
      </c>
      <c r="H51" s="12" t="s">
        <v>114</v>
      </c>
      <c r="I51" s="15" t="s">
        <v>114</v>
      </c>
      <c r="J51" s="16" t="s">
        <v>114</v>
      </c>
      <c r="K51" s="15" t="s">
        <v>114</v>
      </c>
    </row>
    <row r="52" spans="1:13" ht="38.25" x14ac:dyDescent="0.25">
      <c r="A52" s="17" t="s">
        <v>31</v>
      </c>
      <c r="B52" s="9" t="s">
        <v>40</v>
      </c>
      <c r="C52" s="9" t="s">
        <v>41</v>
      </c>
      <c r="D52" s="10" t="s">
        <v>158</v>
      </c>
      <c r="E52" s="11" t="s">
        <v>45</v>
      </c>
      <c r="F52" s="11"/>
      <c r="G52" s="55">
        <v>1</v>
      </c>
      <c r="H52" s="12" t="s">
        <v>114</v>
      </c>
      <c r="I52" s="15" t="s">
        <v>114</v>
      </c>
      <c r="J52" s="16" t="s">
        <v>114</v>
      </c>
      <c r="K52" s="15" t="s">
        <v>114</v>
      </c>
    </row>
    <row r="53" spans="1:13" ht="90" x14ac:dyDescent="0.25">
      <c r="A53" s="17" t="s">
        <v>31</v>
      </c>
      <c r="B53" s="9" t="s">
        <v>40</v>
      </c>
      <c r="C53" s="9" t="s">
        <v>26</v>
      </c>
      <c r="D53" s="10" t="s">
        <v>159</v>
      </c>
      <c r="E53" s="11" t="s">
        <v>46</v>
      </c>
      <c r="F53" s="11"/>
      <c r="G53" s="55">
        <v>2</v>
      </c>
      <c r="H53" s="34">
        <v>0</v>
      </c>
      <c r="I53" s="15">
        <v>0</v>
      </c>
      <c r="J53" s="16"/>
      <c r="K53" s="15">
        <f>I53+I53*J53</f>
        <v>0</v>
      </c>
      <c r="L53" s="18"/>
      <c r="M53" s="20"/>
    </row>
    <row r="54" spans="1:13" ht="191.25" x14ac:dyDescent="0.25">
      <c r="A54" s="13" t="s">
        <v>47</v>
      </c>
      <c r="B54" s="9" t="s">
        <v>48</v>
      </c>
      <c r="C54" s="9" t="s">
        <v>18</v>
      </c>
      <c r="D54" s="14" t="s">
        <v>160</v>
      </c>
      <c r="E54" s="11"/>
      <c r="F54" s="11"/>
      <c r="G54" s="55">
        <v>2</v>
      </c>
      <c r="H54" s="34">
        <v>0</v>
      </c>
      <c r="I54" s="15">
        <v>0</v>
      </c>
      <c r="J54" s="16"/>
      <c r="K54" s="15">
        <v>0</v>
      </c>
    </row>
    <row r="55" spans="1:13" ht="45" x14ac:dyDescent="0.25">
      <c r="A55" s="13" t="s">
        <v>47</v>
      </c>
      <c r="B55" s="9" t="s">
        <v>48</v>
      </c>
      <c r="C55" s="9" t="s">
        <v>18</v>
      </c>
      <c r="D55" s="10" t="s">
        <v>147</v>
      </c>
      <c r="E55" s="11" t="s">
        <v>49</v>
      </c>
      <c r="F55" s="11"/>
      <c r="G55" s="55">
        <v>1</v>
      </c>
      <c r="H55" s="12" t="s">
        <v>114</v>
      </c>
      <c r="I55" s="15" t="s">
        <v>114</v>
      </c>
      <c r="J55" s="16" t="s">
        <v>114</v>
      </c>
      <c r="K55" s="15" t="s">
        <v>114</v>
      </c>
    </row>
    <row r="56" spans="1:13" ht="45" x14ac:dyDescent="0.25">
      <c r="A56" s="13" t="s">
        <v>47</v>
      </c>
      <c r="B56" s="9" t="s">
        <v>48</v>
      </c>
      <c r="C56" s="9" t="s">
        <v>18</v>
      </c>
      <c r="D56" s="14" t="s">
        <v>148</v>
      </c>
      <c r="E56" s="11" t="s">
        <v>13</v>
      </c>
      <c r="F56" s="11"/>
      <c r="G56" s="55">
        <v>1</v>
      </c>
      <c r="H56" s="12" t="s">
        <v>114</v>
      </c>
      <c r="I56" s="15" t="s">
        <v>114</v>
      </c>
      <c r="J56" s="16" t="s">
        <v>114</v>
      </c>
      <c r="K56" s="15" t="s">
        <v>114</v>
      </c>
    </row>
    <row r="57" spans="1:13" ht="45" x14ac:dyDescent="0.25">
      <c r="A57" s="13" t="s">
        <v>47</v>
      </c>
      <c r="B57" s="9" t="s">
        <v>48</v>
      </c>
      <c r="C57" s="9" t="s">
        <v>18</v>
      </c>
      <c r="D57" s="10" t="s">
        <v>122</v>
      </c>
      <c r="E57" s="11" t="s">
        <v>14</v>
      </c>
      <c r="F57" s="11"/>
      <c r="G57" s="55">
        <v>1</v>
      </c>
      <c r="H57" s="12" t="s">
        <v>114</v>
      </c>
      <c r="I57" s="15" t="s">
        <v>114</v>
      </c>
      <c r="J57" s="16" t="s">
        <v>114</v>
      </c>
      <c r="K57" s="15" t="s">
        <v>114</v>
      </c>
    </row>
    <row r="58" spans="1:13" ht="45" x14ac:dyDescent="0.25">
      <c r="A58" s="13" t="s">
        <v>47</v>
      </c>
      <c r="B58" s="9" t="s">
        <v>48</v>
      </c>
      <c r="C58" s="9" t="s">
        <v>18</v>
      </c>
      <c r="D58" s="14" t="s">
        <v>128</v>
      </c>
      <c r="E58" s="11"/>
      <c r="F58" s="11"/>
      <c r="G58" s="55">
        <v>1</v>
      </c>
      <c r="H58" s="12" t="s">
        <v>114</v>
      </c>
      <c r="I58" s="15" t="s">
        <v>114</v>
      </c>
      <c r="J58" s="16" t="s">
        <v>114</v>
      </c>
      <c r="K58" s="15" t="s">
        <v>114</v>
      </c>
    </row>
    <row r="59" spans="1:13" ht="45" x14ac:dyDescent="0.25">
      <c r="A59" s="13" t="s">
        <v>47</v>
      </c>
      <c r="B59" s="9" t="s">
        <v>48</v>
      </c>
      <c r="C59" s="9" t="s">
        <v>18</v>
      </c>
      <c r="D59" s="14" t="s">
        <v>161</v>
      </c>
      <c r="E59" s="11" t="s">
        <v>50</v>
      </c>
      <c r="F59" s="11"/>
      <c r="G59" s="55">
        <v>1</v>
      </c>
      <c r="H59" s="12" t="s">
        <v>114</v>
      </c>
      <c r="I59" s="15" t="s">
        <v>114</v>
      </c>
      <c r="J59" s="16" t="s">
        <v>114</v>
      </c>
      <c r="K59" s="15" t="s">
        <v>114</v>
      </c>
    </row>
    <row r="60" spans="1:13" ht="45" x14ac:dyDescent="0.25">
      <c r="A60" s="13" t="s">
        <v>47</v>
      </c>
      <c r="B60" s="9" t="s">
        <v>48</v>
      </c>
      <c r="C60" s="9" t="s">
        <v>18</v>
      </c>
      <c r="D60" s="10" t="s">
        <v>162</v>
      </c>
      <c r="E60" s="11"/>
      <c r="F60" s="11"/>
      <c r="G60" s="55">
        <v>1</v>
      </c>
      <c r="H60" s="12" t="s">
        <v>114</v>
      </c>
      <c r="I60" s="15" t="s">
        <v>114</v>
      </c>
      <c r="J60" s="16" t="s">
        <v>114</v>
      </c>
      <c r="K60" s="15" t="s">
        <v>114</v>
      </c>
    </row>
    <row r="61" spans="1:13" ht="45" x14ac:dyDescent="0.25">
      <c r="A61" s="13" t="s">
        <v>47</v>
      </c>
      <c r="B61" s="9" t="s">
        <v>48</v>
      </c>
      <c r="C61" s="9" t="s">
        <v>18</v>
      </c>
      <c r="D61" s="10" t="s">
        <v>131</v>
      </c>
      <c r="E61" s="11" t="s">
        <v>21</v>
      </c>
      <c r="F61" s="11"/>
      <c r="G61" s="55">
        <v>1</v>
      </c>
      <c r="H61" s="12" t="s">
        <v>114</v>
      </c>
      <c r="I61" s="15" t="s">
        <v>114</v>
      </c>
      <c r="J61" s="16" t="s">
        <v>114</v>
      </c>
      <c r="K61" s="15" t="s">
        <v>114</v>
      </c>
    </row>
    <row r="62" spans="1:13" ht="45" x14ac:dyDescent="0.25">
      <c r="A62" s="13" t="s">
        <v>47</v>
      </c>
      <c r="B62" s="9" t="s">
        <v>48</v>
      </c>
      <c r="C62" s="9" t="s">
        <v>18</v>
      </c>
      <c r="D62" s="10" t="s">
        <v>132</v>
      </c>
      <c r="E62" s="11" t="s">
        <v>51</v>
      </c>
      <c r="F62" s="11"/>
      <c r="G62" s="55">
        <v>1</v>
      </c>
      <c r="H62" s="12" t="s">
        <v>114</v>
      </c>
      <c r="I62" s="15" t="s">
        <v>114</v>
      </c>
      <c r="J62" s="16" t="s">
        <v>114</v>
      </c>
      <c r="K62" s="15" t="s">
        <v>114</v>
      </c>
    </row>
    <row r="63" spans="1:13" ht="45" x14ac:dyDescent="0.25">
      <c r="A63" s="13" t="s">
        <v>47</v>
      </c>
      <c r="B63" s="9" t="s">
        <v>48</v>
      </c>
      <c r="C63" s="9" t="s">
        <v>18</v>
      </c>
      <c r="D63" s="10" t="s">
        <v>158</v>
      </c>
      <c r="E63" s="11" t="s">
        <v>52</v>
      </c>
      <c r="F63" s="11"/>
      <c r="G63" s="55">
        <v>1</v>
      </c>
      <c r="H63" s="12" t="s">
        <v>114</v>
      </c>
      <c r="I63" s="15" t="s">
        <v>114</v>
      </c>
      <c r="J63" s="16" t="s">
        <v>114</v>
      </c>
      <c r="K63" s="15" t="s">
        <v>114</v>
      </c>
    </row>
    <row r="64" spans="1:13" ht="191.25" x14ac:dyDescent="0.25">
      <c r="A64" s="17" t="s">
        <v>53</v>
      </c>
      <c r="B64" s="9" t="s">
        <v>54</v>
      </c>
      <c r="C64" s="9" t="s">
        <v>24</v>
      </c>
      <c r="D64" s="14" t="s">
        <v>163</v>
      </c>
      <c r="E64" s="11"/>
      <c r="F64" s="11"/>
      <c r="G64" s="55">
        <v>1</v>
      </c>
      <c r="H64" s="34">
        <v>0</v>
      </c>
      <c r="I64" s="15">
        <v>0</v>
      </c>
      <c r="J64" s="16"/>
      <c r="K64" s="15">
        <v>0</v>
      </c>
    </row>
    <row r="65" spans="1:13" ht="38.25" x14ac:dyDescent="0.25">
      <c r="A65" s="17" t="s">
        <v>53</v>
      </c>
      <c r="B65" s="9" t="s">
        <v>54</v>
      </c>
      <c r="C65" s="9" t="s">
        <v>24</v>
      </c>
      <c r="D65" s="10" t="s">
        <v>164</v>
      </c>
      <c r="E65" s="11" t="s">
        <v>13</v>
      </c>
      <c r="F65" s="11"/>
      <c r="G65" s="55">
        <v>2</v>
      </c>
      <c r="H65" s="12" t="s">
        <v>114</v>
      </c>
      <c r="I65" s="15" t="s">
        <v>114</v>
      </c>
      <c r="J65" s="16" t="s">
        <v>114</v>
      </c>
      <c r="K65" s="15" t="s">
        <v>114</v>
      </c>
    </row>
    <row r="66" spans="1:13" ht="38.25" x14ac:dyDescent="0.25">
      <c r="A66" s="17" t="s">
        <v>53</v>
      </c>
      <c r="B66" s="9" t="s">
        <v>54</v>
      </c>
      <c r="C66" s="9" t="s">
        <v>24</v>
      </c>
      <c r="D66" s="10" t="s">
        <v>165</v>
      </c>
      <c r="E66" s="11" t="s">
        <v>34</v>
      </c>
      <c r="F66" s="11"/>
      <c r="G66" s="55">
        <v>1</v>
      </c>
      <c r="H66" s="12" t="s">
        <v>114</v>
      </c>
      <c r="I66" s="15" t="s">
        <v>114</v>
      </c>
      <c r="J66" s="16" t="s">
        <v>114</v>
      </c>
      <c r="K66" s="15" t="s">
        <v>114</v>
      </c>
    </row>
    <row r="67" spans="1:13" ht="38.25" x14ac:dyDescent="0.25">
      <c r="A67" s="17" t="s">
        <v>53</v>
      </c>
      <c r="B67" s="9" t="s">
        <v>54</v>
      </c>
      <c r="C67" s="9" t="s">
        <v>24</v>
      </c>
      <c r="D67" s="14" t="s">
        <v>166</v>
      </c>
      <c r="E67" s="11"/>
      <c r="F67" s="11"/>
      <c r="G67" s="55">
        <v>1</v>
      </c>
      <c r="H67" s="12" t="s">
        <v>114</v>
      </c>
      <c r="I67" s="15" t="s">
        <v>114</v>
      </c>
      <c r="J67" s="16" t="s">
        <v>114</v>
      </c>
      <c r="K67" s="15" t="s">
        <v>114</v>
      </c>
    </row>
    <row r="68" spans="1:13" ht="38.25" x14ac:dyDescent="0.25">
      <c r="A68" s="17" t="s">
        <v>53</v>
      </c>
      <c r="B68" s="9" t="s">
        <v>54</v>
      </c>
      <c r="C68" s="9" t="s">
        <v>24</v>
      </c>
      <c r="D68" s="10" t="s">
        <v>167</v>
      </c>
      <c r="E68" s="11" t="s">
        <v>13</v>
      </c>
      <c r="F68" s="11"/>
      <c r="G68" s="55">
        <v>1</v>
      </c>
      <c r="H68" s="12" t="s">
        <v>114</v>
      </c>
      <c r="I68" s="15" t="s">
        <v>114</v>
      </c>
      <c r="J68" s="16" t="s">
        <v>114</v>
      </c>
      <c r="K68" s="15" t="s">
        <v>114</v>
      </c>
    </row>
    <row r="69" spans="1:13" ht="38.25" x14ac:dyDescent="0.25">
      <c r="A69" s="17" t="s">
        <v>53</v>
      </c>
      <c r="B69" s="9" t="s">
        <v>54</v>
      </c>
      <c r="C69" s="9" t="s">
        <v>24</v>
      </c>
      <c r="D69" s="10" t="s">
        <v>168</v>
      </c>
      <c r="E69" s="11" t="s">
        <v>19</v>
      </c>
      <c r="F69" s="11"/>
      <c r="G69" s="55">
        <v>1</v>
      </c>
      <c r="H69" s="12" t="s">
        <v>114</v>
      </c>
      <c r="I69" s="15" t="s">
        <v>114</v>
      </c>
      <c r="J69" s="16" t="s">
        <v>114</v>
      </c>
      <c r="K69" s="15" t="s">
        <v>114</v>
      </c>
    </row>
    <row r="70" spans="1:13" ht="38.25" x14ac:dyDescent="0.25">
      <c r="A70" s="17" t="s">
        <v>53</v>
      </c>
      <c r="B70" s="9" t="s">
        <v>54</v>
      </c>
      <c r="C70" s="9" t="s">
        <v>24</v>
      </c>
      <c r="D70" s="14" t="s">
        <v>169</v>
      </c>
      <c r="E70" s="11" t="s">
        <v>55</v>
      </c>
      <c r="F70" s="11"/>
      <c r="G70" s="55">
        <v>1</v>
      </c>
      <c r="H70" s="12" t="s">
        <v>114</v>
      </c>
      <c r="I70" s="15" t="s">
        <v>114</v>
      </c>
      <c r="J70" s="16" t="s">
        <v>114</v>
      </c>
      <c r="K70" s="15" t="s">
        <v>114</v>
      </c>
    </row>
    <row r="71" spans="1:13" ht="38.25" x14ac:dyDescent="0.25">
      <c r="A71" s="17" t="s">
        <v>53</v>
      </c>
      <c r="B71" s="9" t="s">
        <v>54</v>
      </c>
      <c r="C71" s="9" t="s">
        <v>24</v>
      </c>
      <c r="D71" s="10" t="s">
        <v>157</v>
      </c>
      <c r="E71" s="11"/>
      <c r="F71" s="11"/>
      <c r="G71" s="55">
        <v>2</v>
      </c>
      <c r="H71" s="12" t="s">
        <v>114</v>
      </c>
      <c r="I71" s="15" t="s">
        <v>114</v>
      </c>
      <c r="J71" s="16" t="s">
        <v>114</v>
      </c>
      <c r="K71" s="15" t="s">
        <v>114</v>
      </c>
    </row>
    <row r="72" spans="1:13" ht="38.25" x14ac:dyDescent="0.25">
      <c r="A72" s="17" t="s">
        <v>53</v>
      </c>
      <c r="B72" s="9" t="s">
        <v>54</v>
      </c>
      <c r="C72" s="9" t="s">
        <v>24</v>
      </c>
      <c r="D72" s="10" t="s">
        <v>150</v>
      </c>
      <c r="E72" s="11" t="s">
        <v>37</v>
      </c>
      <c r="F72" s="11"/>
      <c r="G72" s="55">
        <v>3</v>
      </c>
      <c r="H72" s="12" t="s">
        <v>114</v>
      </c>
      <c r="I72" s="15" t="s">
        <v>114</v>
      </c>
      <c r="J72" s="16" t="s">
        <v>114</v>
      </c>
      <c r="K72" s="15" t="s">
        <v>114</v>
      </c>
    </row>
    <row r="73" spans="1:13" ht="38.25" x14ac:dyDescent="0.25">
      <c r="A73" s="17" t="s">
        <v>53</v>
      </c>
      <c r="B73" s="9" t="s">
        <v>54</v>
      </c>
      <c r="C73" s="9" t="s">
        <v>24</v>
      </c>
      <c r="D73" s="10" t="s">
        <v>158</v>
      </c>
      <c r="E73" s="11" t="s">
        <v>36</v>
      </c>
      <c r="F73" s="11"/>
      <c r="G73" s="55">
        <v>1</v>
      </c>
      <c r="H73" s="12" t="s">
        <v>114</v>
      </c>
      <c r="I73" s="15" t="s">
        <v>114</v>
      </c>
      <c r="J73" s="16" t="s">
        <v>114</v>
      </c>
      <c r="K73" s="15" t="s">
        <v>114</v>
      </c>
    </row>
    <row r="74" spans="1:13" ht="38.25" x14ac:dyDescent="0.25">
      <c r="A74" s="17" t="s">
        <v>53</v>
      </c>
      <c r="B74" s="9" t="s">
        <v>54</v>
      </c>
      <c r="C74" s="9" t="s">
        <v>24</v>
      </c>
      <c r="D74" s="10" t="s">
        <v>170</v>
      </c>
      <c r="E74" s="11" t="s">
        <v>21</v>
      </c>
      <c r="F74" s="11"/>
      <c r="G74" s="55">
        <v>1</v>
      </c>
      <c r="H74" s="12" t="s">
        <v>114</v>
      </c>
      <c r="I74" s="15" t="s">
        <v>114</v>
      </c>
      <c r="J74" s="16" t="s">
        <v>114</v>
      </c>
      <c r="K74" s="15" t="s">
        <v>114</v>
      </c>
    </row>
    <row r="75" spans="1:13" ht="115.5" x14ac:dyDescent="0.25">
      <c r="A75" s="17" t="s">
        <v>53</v>
      </c>
      <c r="B75" s="9" t="s">
        <v>54</v>
      </c>
      <c r="C75" s="9" t="s">
        <v>26</v>
      </c>
      <c r="D75" s="10" t="s">
        <v>171</v>
      </c>
      <c r="E75" s="11" t="s">
        <v>46</v>
      </c>
      <c r="F75" s="11"/>
      <c r="G75" s="55">
        <v>1</v>
      </c>
      <c r="H75" s="34">
        <v>0</v>
      </c>
      <c r="I75" s="15">
        <v>0</v>
      </c>
      <c r="J75" s="16"/>
      <c r="K75" s="15">
        <f>I75+I75*J75</f>
        <v>0</v>
      </c>
      <c r="L75" s="18"/>
      <c r="M75" s="20"/>
    </row>
    <row r="76" spans="1:13" ht="191.25" x14ac:dyDescent="0.25">
      <c r="A76" s="17" t="s">
        <v>56</v>
      </c>
      <c r="B76" s="9" t="s">
        <v>57</v>
      </c>
      <c r="C76" s="9" t="s">
        <v>24</v>
      </c>
      <c r="D76" s="14" t="s">
        <v>172</v>
      </c>
      <c r="E76" s="11"/>
      <c r="F76" s="11"/>
      <c r="G76" s="55">
        <v>1</v>
      </c>
      <c r="H76" s="34">
        <v>0</v>
      </c>
      <c r="I76" s="15">
        <v>0</v>
      </c>
      <c r="J76" s="16"/>
      <c r="K76" s="15">
        <v>0</v>
      </c>
    </row>
    <row r="77" spans="1:13" ht="38.25" x14ac:dyDescent="0.25">
      <c r="A77" s="17" t="s">
        <v>56</v>
      </c>
      <c r="B77" s="9" t="s">
        <v>57</v>
      </c>
      <c r="C77" s="9" t="s">
        <v>24</v>
      </c>
      <c r="D77" s="14" t="s">
        <v>173</v>
      </c>
      <c r="E77" s="11" t="s">
        <v>58</v>
      </c>
      <c r="F77" s="11"/>
      <c r="G77" s="55">
        <v>1</v>
      </c>
      <c r="H77" s="12" t="s">
        <v>114</v>
      </c>
      <c r="I77" s="15" t="s">
        <v>114</v>
      </c>
      <c r="J77" s="16" t="s">
        <v>114</v>
      </c>
      <c r="K77" s="15" t="s">
        <v>114</v>
      </c>
    </row>
    <row r="78" spans="1:13" ht="38.25" x14ac:dyDescent="0.25">
      <c r="A78" s="17" t="s">
        <v>56</v>
      </c>
      <c r="B78" s="9" t="s">
        <v>57</v>
      </c>
      <c r="C78" s="9" t="s">
        <v>24</v>
      </c>
      <c r="D78" s="14" t="s">
        <v>174</v>
      </c>
      <c r="E78" s="11"/>
      <c r="F78" s="11"/>
      <c r="G78" s="55">
        <v>1</v>
      </c>
      <c r="H78" s="12" t="s">
        <v>114</v>
      </c>
      <c r="I78" s="15" t="s">
        <v>114</v>
      </c>
      <c r="J78" s="11" t="s">
        <v>114</v>
      </c>
      <c r="K78" s="15" t="s">
        <v>114</v>
      </c>
    </row>
    <row r="79" spans="1:13" ht="38.25" x14ac:dyDescent="0.25">
      <c r="A79" s="17" t="s">
        <v>56</v>
      </c>
      <c r="B79" s="9" t="s">
        <v>57</v>
      </c>
      <c r="C79" s="9" t="s">
        <v>24</v>
      </c>
      <c r="D79" s="10" t="s">
        <v>127</v>
      </c>
      <c r="E79" s="11" t="s">
        <v>19</v>
      </c>
      <c r="F79" s="11"/>
      <c r="G79" s="55">
        <v>1</v>
      </c>
      <c r="H79" s="12" t="s">
        <v>114</v>
      </c>
      <c r="I79" s="15" t="s">
        <v>114</v>
      </c>
      <c r="J79" s="11" t="s">
        <v>114</v>
      </c>
      <c r="K79" s="15" t="s">
        <v>114</v>
      </c>
    </row>
    <row r="80" spans="1:13" ht="38.25" x14ac:dyDescent="0.25">
      <c r="A80" s="17" t="s">
        <v>56</v>
      </c>
      <c r="B80" s="9" t="s">
        <v>57</v>
      </c>
      <c r="C80" s="9" t="s">
        <v>24</v>
      </c>
      <c r="D80" s="14" t="s">
        <v>175</v>
      </c>
      <c r="E80" s="11" t="s">
        <v>59</v>
      </c>
      <c r="F80" s="11"/>
      <c r="G80" s="55">
        <v>1</v>
      </c>
      <c r="H80" s="12" t="s">
        <v>114</v>
      </c>
      <c r="I80" s="15" t="s">
        <v>114</v>
      </c>
      <c r="J80" s="11" t="s">
        <v>114</v>
      </c>
      <c r="K80" s="15" t="s">
        <v>114</v>
      </c>
    </row>
    <row r="81" spans="1:13" ht="38.25" x14ac:dyDescent="0.25">
      <c r="A81" s="17" t="s">
        <v>56</v>
      </c>
      <c r="B81" s="9" t="s">
        <v>57</v>
      </c>
      <c r="C81" s="9" t="s">
        <v>24</v>
      </c>
      <c r="D81" s="10" t="s">
        <v>137</v>
      </c>
      <c r="E81" s="11"/>
      <c r="F81" s="11"/>
      <c r="G81" s="55">
        <v>2</v>
      </c>
      <c r="H81" s="12" t="s">
        <v>114</v>
      </c>
      <c r="I81" s="15" t="s">
        <v>114</v>
      </c>
      <c r="J81" s="11" t="s">
        <v>114</v>
      </c>
      <c r="K81" s="15" t="s">
        <v>114</v>
      </c>
    </row>
    <row r="82" spans="1:13" ht="38.25" x14ac:dyDescent="0.25">
      <c r="A82" s="17" t="s">
        <v>56</v>
      </c>
      <c r="B82" s="9" t="s">
        <v>57</v>
      </c>
      <c r="C82" s="9" t="s">
        <v>24</v>
      </c>
      <c r="D82" s="10" t="s">
        <v>138</v>
      </c>
      <c r="E82" s="11" t="s">
        <v>21</v>
      </c>
      <c r="F82" s="11"/>
      <c r="G82" s="55">
        <v>1</v>
      </c>
      <c r="H82" s="12" t="s">
        <v>114</v>
      </c>
      <c r="I82" s="15" t="s">
        <v>114</v>
      </c>
      <c r="J82" s="11" t="s">
        <v>114</v>
      </c>
      <c r="K82" s="15" t="s">
        <v>114</v>
      </c>
    </row>
    <row r="83" spans="1:13" ht="38.25" x14ac:dyDescent="0.25">
      <c r="A83" s="17" t="s">
        <v>56</v>
      </c>
      <c r="B83" s="9" t="s">
        <v>57</v>
      </c>
      <c r="C83" s="9" t="s">
        <v>24</v>
      </c>
      <c r="D83" s="10" t="s">
        <v>131</v>
      </c>
      <c r="E83" s="11" t="s">
        <v>60</v>
      </c>
      <c r="F83" s="11"/>
      <c r="G83" s="55">
        <v>1</v>
      </c>
      <c r="H83" s="12" t="s">
        <v>114</v>
      </c>
      <c r="I83" s="15" t="s">
        <v>114</v>
      </c>
      <c r="J83" s="11" t="s">
        <v>114</v>
      </c>
      <c r="K83" s="15" t="s">
        <v>114</v>
      </c>
    </row>
    <row r="84" spans="1:13" ht="191.25" x14ac:dyDescent="0.25">
      <c r="A84" s="17" t="s">
        <v>56</v>
      </c>
      <c r="B84" s="9" t="s">
        <v>57</v>
      </c>
      <c r="C84" s="9" t="s">
        <v>24</v>
      </c>
      <c r="D84" s="14" t="s">
        <v>176</v>
      </c>
      <c r="E84" s="11"/>
      <c r="F84" s="11"/>
      <c r="G84" s="55">
        <v>1</v>
      </c>
      <c r="H84" s="46">
        <v>0</v>
      </c>
      <c r="I84" s="15">
        <v>0</v>
      </c>
      <c r="J84" s="16"/>
      <c r="K84" s="15">
        <v>0</v>
      </c>
    </row>
    <row r="85" spans="1:13" ht="38.25" x14ac:dyDescent="0.25">
      <c r="A85" s="17" t="s">
        <v>56</v>
      </c>
      <c r="B85" s="9" t="s">
        <v>57</v>
      </c>
      <c r="C85" s="9" t="s">
        <v>24</v>
      </c>
      <c r="D85" s="14" t="s">
        <v>177</v>
      </c>
      <c r="E85" s="11" t="s">
        <v>12</v>
      </c>
      <c r="F85" s="11"/>
      <c r="G85" s="55">
        <v>1</v>
      </c>
      <c r="H85" s="12" t="s">
        <v>114</v>
      </c>
      <c r="I85" s="15" t="s">
        <v>114</v>
      </c>
      <c r="J85" s="11" t="s">
        <v>114</v>
      </c>
      <c r="K85" s="15" t="s">
        <v>114</v>
      </c>
    </row>
    <row r="86" spans="1:13" ht="38.25" x14ac:dyDescent="0.25">
      <c r="A86" s="17" t="s">
        <v>56</v>
      </c>
      <c r="B86" s="9" t="s">
        <v>57</v>
      </c>
      <c r="C86" s="9" t="s">
        <v>24</v>
      </c>
      <c r="D86" s="14" t="s">
        <v>178</v>
      </c>
      <c r="E86" s="11" t="s">
        <v>22</v>
      </c>
      <c r="F86" s="11"/>
      <c r="G86" s="55">
        <v>1</v>
      </c>
      <c r="H86" s="12" t="s">
        <v>114</v>
      </c>
      <c r="I86" s="15" t="s">
        <v>114</v>
      </c>
      <c r="J86" s="11" t="s">
        <v>114</v>
      </c>
      <c r="K86" s="15" t="s">
        <v>114</v>
      </c>
    </row>
    <row r="87" spans="1:13" ht="115.5" x14ac:dyDescent="0.25">
      <c r="A87" s="17" t="s">
        <v>56</v>
      </c>
      <c r="B87" s="9" t="s">
        <v>57</v>
      </c>
      <c r="C87" s="9" t="s">
        <v>26</v>
      </c>
      <c r="D87" s="10" t="s">
        <v>179</v>
      </c>
      <c r="E87" s="11" t="s">
        <v>61</v>
      </c>
      <c r="F87" s="11"/>
      <c r="G87" s="55">
        <v>1</v>
      </c>
      <c r="H87" s="34">
        <v>0</v>
      </c>
      <c r="I87" s="15">
        <v>0</v>
      </c>
      <c r="J87" s="16"/>
      <c r="K87" s="15">
        <f>I87+I87*J87</f>
        <v>0</v>
      </c>
      <c r="L87" s="18"/>
    </row>
    <row r="88" spans="1:13" ht="192" x14ac:dyDescent="0.25">
      <c r="A88" s="17" t="s">
        <v>62</v>
      </c>
      <c r="B88" s="9" t="s">
        <v>63</v>
      </c>
      <c r="C88" s="9" t="s">
        <v>24</v>
      </c>
      <c r="D88" s="10" t="s">
        <v>180</v>
      </c>
      <c r="E88" s="11"/>
      <c r="F88" s="11"/>
      <c r="G88" s="55">
        <v>1</v>
      </c>
      <c r="H88" s="34">
        <v>0</v>
      </c>
      <c r="I88" s="15">
        <v>0</v>
      </c>
      <c r="J88" s="16"/>
      <c r="K88" s="15">
        <v>0</v>
      </c>
      <c r="L88" s="18"/>
    </row>
    <row r="89" spans="1:13" ht="38.25" x14ac:dyDescent="0.25">
      <c r="A89" s="17" t="s">
        <v>62</v>
      </c>
      <c r="B89" s="9" t="s">
        <v>63</v>
      </c>
      <c r="C89" s="9" t="s">
        <v>24</v>
      </c>
      <c r="D89" s="14" t="s">
        <v>134</v>
      </c>
      <c r="E89" s="11"/>
      <c r="F89" s="11"/>
      <c r="G89" s="55">
        <v>1</v>
      </c>
      <c r="H89" s="12" t="s">
        <v>114</v>
      </c>
      <c r="I89" s="15" t="s">
        <v>114</v>
      </c>
      <c r="J89" s="16" t="s">
        <v>114</v>
      </c>
      <c r="K89" s="15" t="s">
        <v>114</v>
      </c>
      <c r="L89" s="18"/>
    </row>
    <row r="90" spans="1:13" ht="38.25" x14ac:dyDescent="0.25">
      <c r="A90" s="17" t="s">
        <v>62</v>
      </c>
      <c r="B90" s="9" t="s">
        <v>63</v>
      </c>
      <c r="C90" s="9" t="s">
        <v>24</v>
      </c>
      <c r="D90" s="10" t="s">
        <v>165</v>
      </c>
      <c r="E90" s="11" t="s">
        <v>64</v>
      </c>
      <c r="F90" s="11"/>
      <c r="G90" s="55">
        <v>1</v>
      </c>
      <c r="H90" s="12" t="s">
        <v>114</v>
      </c>
      <c r="I90" s="15" t="s">
        <v>114</v>
      </c>
      <c r="J90" s="16" t="s">
        <v>114</v>
      </c>
      <c r="K90" s="15" t="s">
        <v>114</v>
      </c>
      <c r="L90" s="18"/>
    </row>
    <row r="91" spans="1:13" ht="38.25" x14ac:dyDescent="0.25">
      <c r="A91" s="17" t="s">
        <v>62</v>
      </c>
      <c r="B91" s="9" t="s">
        <v>63</v>
      </c>
      <c r="C91" s="9" t="s">
        <v>24</v>
      </c>
      <c r="D91" s="10" t="s">
        <v>181</v>
      </c>
      <c r="E91" s="11" t="s">
        <v>15</v>
      </c>
      <c r="F91" s="11"/>
      <c r="G91" s="55">
        <v>1</v>
      </c>
      <c r="H91" s="12" t="s">
        <v>114</v>
      </c>
      <c r="I91" s="15" t="s">
        <v>114</v>
      </c>
      <c r="J91" s="16" t="s">
        <v>114</v>
      </c>
      <c r="K91" s="15" t="s">
        <v>114</v>
      </c>
      <c r="L91" s="18"/>
      <c r="M91" s="21"/>
    </row>
    <row r="92" spans="1:13" ht="38.25" x14ac:dyDescent="0.25">
      <c r="A92" s="17" t="s">
        <v>62</v>
      </c>
      <c r="B92" s="9" t="s">
        <v>63</v>
      </c>
      <c r="C92" s="9" t="s">
        <v>24</v>
      </c>
      <c r="D92" s="10" t="s">
        <v>182</v>
      </c>
      <c r="E92" s="11"/>
      <c r="F92" s="11"/>
      <c r="G92" s="55">
        <v>1</v>
      </c>
      <c r="H92" s="12" t="s">
        <v>114</v>
      </c>
      <c r="I92" s="15" t="s">
        <v>114</v>
      </c>
      <c r="J92" s="16" t="s">
        <v>114</v>
      </c>
      <c r="K92" s="15" t="s">
        <v>114</v>
      </c>
      <c r="L92" s="18"/>
    </row>
    <row r="93" spans="1:13" ht="38.25" x14ac:dyDescent="0.25">
      <c r="A93" s="17" t="s">
        <v>62</v>
      </c>
      <c r="B93" s="9" t="s">
        <v>63</v>
      </c>
      <c r="C93" s="9" t="s">
        <v>24</v>
      </c>
      <c r="D93" s="10" t="s">
        <v>145</v>
      </c>
      <c r="E93" s="11" t="s">
        <v>65</v>
      </c>
      <c r="F93" s="11"/>
      <c r="G93" s="55">
        <v>1</v>
      </c>
      <c r="H93" s="12" t="s">
        <v>114</v>
      </c>
      <c r="I93" s="15" t="s">
        <v>114</v>
      </c>
      <c r="J93" s="16" t="s">
        <v>114</v>
      </c>
      <c r="K93" s="15" t="s">
        <v>114</v>
      </c>
      <c r="L93" s="18"/>
    </row>
    <row r="94" spans="1:13" ht="38.25" x14ac:dyDescent="0.25">
      <c r="A94" s="17" t="s">
        <v>62</v>
      </c>
      <c r="B94" s="9" t="s">
        <v>63</v>
      </c>
      <c r="C94" s="9" t="s">
        <v>24</v>
      </c>
      <c r="D94" s="10" t="s">
        <v>183</v>
      </c>
      <c r="E94" s="11" t="s">
        <v>66</v>
      </c>
      <c r="F94" s="11"/>
      <c r="G94" s="55">
        <v>1</v>
      </c>
      <c r="H94" s="12" t="s">
        <v>114</v>
      </c>
      <c r="I94" s="15" t="s">
        <v>114</v>
      </c>
      <c r="J94" s="16" t="s">
        <v>114</v>
      </c>
      <c r="K94" s="15" t="s">
        <v>114</v>
      </c>
      <c r="L94" s="18"/>
    </row>
    <row r="95" spans="1:13" ht="192" x14ac:dyDescent="0.25">
      <c r="A95" s="17" t="s">
        <v>62</v>
      </c>
      <c r="B95" s="9" t="s">
        <v>63</v>
      </c>
      <c r="C95" s="9" t="s">
        <v>24</v>
      </c>
      <c r="D95" s="10" t="s">
        <v>184</v>
      </c>
      <c r="E95" s="11"/>
      <c r="F95" s="11"/>
      <c r="G95" s="55">
        <v>1</v>
      </c>
      <c r="H95" s="34">
        <v>0</v>
      </c>
      <c r="I95" s="15">
        <v>0</v>
      </c>
      <c r="J95" s="16"/>
      <c r="K95" s="15">
        <v>0</v>
      </c>
      <c r="L95" s="18"/>
    </row>
    <row r="96" spans="1:13" ht="38.25" x14ac:dyDescent="0.25">
      <c r="A96" s="17" t="s">
        <v>62</v>
      </c>
      <c r="B96" s="9" t="s">
        <v>63</v>
      </c>
      <c r="C96" s="9" t="s">
        <v>24</v>
      </c>
      <c r="D96" s="10" t="s">
        <v>185</v>
      </c>
      <c r="E96" s="11" t="s">
        <v>34</v>
      </c>
      <c r="F96" s="11"/>
      <c r="G96" s="55">
        <v>1</v>
      </c>
      <c r="H96" s="12" t="s">
        <v>114</v>
      </c>
      <c r="I96" s="15" t="s">
        <v>114</v>
      </c>
      <c r="J96" s="16" t="s">
        <v>114</v>
      </c>
      <c r="K96" s="15" t="s">
        <v>114</v>
      </c>
      <c r="L96" s="18"/>
    </row>
    <row r="97" spans="1:13" ht="38.25" x14ac:dyDescent="0.25">
      <c r="A97" s="17" t="s">
        <v>62</v>
      </c>
      <c r="B97" s="9" t="s">
        <v>63</v>
      </c>
      <c r="C97" s="9" t="s">
        <v>24</v>
      </c>
      <c r="D97" s="10" t="s">
        <v>186</v>
      </c>
      <c r="E97" s="11" t="s">
        <v>13</v>
      </c>
      <c r="F97" s="11"/>
      <c r="G97" s="55">
        <v>1</v>
      </c>
      <c r="H97" s="12" t="s">
        <v>114</v>
      </c>
      <c r="I97" s="15" t="s">
        <v>114</v>
      </c>
      <c r="J97" s="16" t="s">
        <v>114</v>
      </c>
      <c r="K97" s="15" t="s">
        <v>114</v>
      </c>
      <c r="L97" s="18"/>
    </row>
    <row r="98" spans="1:13" ht="38.25" x14ac:dyDescent="0.25">
      <c r="A98" s="17" t="s">
        <v>62</v>
      </c>
      <c r="B98" s="9" t="s">
        <v>63</v>
      </c>
      <c r="C98" s="9" t="s">
        <v>24</v>
      </c>
      <c r="D98" s="10" t="s">
        <v>127</v>
      </c>
      <c r="E98" s="11" t="s">
        <v>13</v>
      </c>
      <c r="F98" s="11"/>
      <c r="G98" s="55">
        <v>1</v>
      </c>
      <c r="H98" s="12" t="s">
        <v>114</v>
      </c>
      <c r="I98" s="15" t="s">
        <v>114</v>
      </c>
      <c r="J98" s="16" t="s">
        <v>114</v>
      </c>
      <c r="K98" s="15" t="s">
        <v>114</v>
      </c>
      <c r="L98" s="18"/>
    </row>
    <row r="99" spans="1:13" ht="38.25" x14ac:dyDescent="0.25">
      <c r="A99" s="17" t="s">
        <v>62</v>
      </c>
      <c r="B99" s="9" t="s">
        <v>63</v>
      </c>
      <c r="C99" s="9" t="s">
        <v>24</v>
      </c>
      <c r="D99" s="10" t="s">
        <v>187</v>
      </c>
      <c r="E99" s="11" t="s">
        <v>67</v>
      </c>
      <c r="F99" s="11"/>
      <c r="G99" s="55">
        <v>1</v>
      </c>
      <c r="H99" s="12" t="s">
        <v>114</v>
      </c>
      <c r="I99" s="15" t="s">
        <v>114</v>
      </c>
      <c r="J99" s="16" t="s">
        <v>114</v>
      </c>
      <c r="K99" s="15" t="s">
        <v>114</v>
      </c>
      <c r="L99" s="18"/>
    </row>
    <row r="100" spans="1:13" ht="38.25" x14ac:dyDescent="0.25">
      <c r="A100" s="17" t="s">
        <v>62</v>
      </c>
      <c r="B100" s="9" t="s">
        <v>63</v>
      </c>
      <c r="C100" s="9" t="s">
        <v>24</v>
      </c>
      <c r="D100" s="10" t="s">
        <v>145</v>
      </c>
      <c r="E100" s="11" t="s">
        <v>36</v>
      </c>
      <c r="F100" s="11"/>
      <c r="G100" s="55">
        <v>1</v>
      </c>
      <c r="H100" s="12" t="s">
        <v>114</v>
      </c>
      <c r="I100" s="15" t="s">
        <v>114</v>
      </c>
      <c r="J100" s="16" t="s">
        <v>114</v>
      </c>
      <c r="K100" s="15" t="s">
        <v>114</v>
      </c>
      <c r="L100" s="18"/>
    </row>
    <row r="101" spans="1:13" ht="38.25" x14ac:dyDescent="0.25">
      <c r="A101" s="17" t="s">
        <v>62</v>
      </c>
      <c r="B101" s="9" t="s">
        <v>63</v>
      </c>
      <c r="C101" s="9" t="s">
        <v>24</v>
      </c>
      <c r="D101" s="10" t="s">
        <v>183</v>
      </c>
      <c r="E101" s="11" t="s">
        <v>37</v>
      </c>
      <c r="F101" s="11"/>
      <c r="G101" s="55">
        <v>2</v>
      </c>
      <c r="H101" s="12" t="s">
        <v>114</v>
      </c>
      <c r="I101" s="15" t="s">
        <v>114</v>
      </c>
      <c r="J101" s="16" t="s">
        <v>114</v>
      </c>
      <c r="K101" s="15" t="s">
        <v>114</v>
      </c>
      <c r="L101" s="18"/>
    </row>
    <row r="102" spans="1:13" ht="192" x14ac:dyDescent="0.25">
      <c r="A102" s="17" t="s">
        <v>62</v>
      </c>
      <c r="B102" s="9" t="s">
        <v>63</v>
      </c>
      <c r="C102" s="9" t="s">
        <v>24</v>
      </c>
      <c r="D102" s="10" t="s">
        <v>188</v>
      </c>
      <c r="E102" s="11"/>
      <c r="F102" s="11"/>
      <c r="G102" s="55">
        <v>1</v>
      </c>
      <c r="H102" s="34">
        <v>0</v>
      </c>
      <c r="I102" s="15">
        <v>0</v>
      </c>
      <c r="J102" s="16"/>
      <c r="K102" s="15">
        <v>0</v>
      </c>
      <c r="L102" s="18"/>
    </row>
    <row r="103" spans="1:13" ht="38.25" x14ac:dyDescent="0.25">
      <c r="A103" s="17" t="s">
        <v>62</v>
      </c>
      <c r="B103" s="9" t="s">
        <v>63</v>
      </c>
      <c r="C103" s="9" t="s">
        <v>24</v>
      </c>
      <c r="D103" s="10" t="s">
        <v>189</v>
      </c>
      <c r="E103" s="11" t="s">
        <v>14</v>
      </c>
      <c r="F103" s="11"/>
      <c r="G103" s="55">
        <v>1</v>
      </c>
      <c r="H103" s="12" t="s">
        <v>114</v>
      </c>
      <c r="I103" s="15" t="s">
        <v>114</v>
      </c>
      <c r="J103" s="16" t="s">
        <v>114</v>
      </c>
      <c r="K103" s="15" t="s">
        <v>114</v>
      </c>
      <c r="L103" s="18"/>
    </row>
    <row r="104" spans="1:13" ht="38.25" x14ac:dyDescent="0.25">
      <c r="A104" s="17" t="s">
        <v>62</v>
      </c>
      <c r="B104" s="9" t="s">
        <v>63</v>
      </c>
      <c r="C104" s="9" t="s">
        <v>24</v>
      </c>
      <c r="D104" s="10" t="s">
        <v>186</v>
      </c>
      <c r="E104" s="11" t="s">
        <v>19</v>
      </c>
      <c r="F104" s="11"/>
      <c r="G104" s="55">
        <v>1</v>
      </c>
      <c r="H104" s="12" t="s">
        <v>114</v>
      </c>
      <c r="I104" s="15" t="s">
        <v>114</v>
      </c>
      <c r="J104" s="16" t="s">
        <v>114</v>
      </c>
      <c r="K104" s="15" t="s">
        <v>114</v>
      </c>
      <c r="L104" s="18"/>
    </row>
    <row r="105" spans="1:13" ht="38.25" x14ac:dyDescent="0.25">
      <c r="A105" s="17" t="s">
        <v>62</v>
      </c>
      <c r="B105" s="9" t="s">
        <v>63</v>
      </c>
      <c r="C105" s="9" t="s">
        <v>24</v>
      </c>
      <c r="D105" s="14" t="s">
        <v>166</v>
      </c>
      <c r="E105" s="11"/>
      <c r="F105" s="11"/>
      <c r="G105" s="55">
        <v>1</v>
      </c>
      <c r="H105" s="12" t="s">
        <v>114</v>
      </c>
      <c r="I105" s="15" t="s">
        <v>114</v>
      </c>
      <c r="J105" s="16" t="s">
        <v>114</v>
      </c>
      <c r="K105" s="15" t="s">
        <v>114</v>
      </c>
      <c r="L105" s="18"/>
    </row>
    <row r="106" spans="1:13" ht="38.25" x14ac:dyDescent="0.25">
      <c r="A106" s="17" t="s">
        <v>62</v>
      </c>
      <c r="B106" s="9" t="s">
        <v>63</v>
      </c>
      <c r="C106" s="9" t="s">
        <v>24</v>
      </c>
      <c r="D106" s="14" t="s">
        <v>190</v>
      </c>
      <c r="E106" s="11" t="s">
        <v>14</v>
      </c>
      <c r="F106" s="11"/>
      <c r="G106" s="55">
        <v>2</v>
      </c>
      <c r="H106" s="12" t="s">
        <v>114</v>
      </c>
      <c r="I106" s="15" t="s">
        <v>114</v>
      </c>
      <c r="J106" s="16" t="s">
        <v>114</v>
      </c>
      <c r="K106" s="15" t="s">
        <v>114</v>
      </c>
      <c r="L106" s="18"/>
    </row>
    <row r="107" spans="1:13" ht="38.25" x14ac:dyDescent="0.25">
      <c r="A107" s="17" t="s">
        <v>62</v>
      </c>
      <c r="B107" s="9" t="s">
        <v>63</v>
      </c>
      <c r="C107" s="9" t="s">
        <v>24</v>
      </c>
      <c r="D107" s="14" t="s">
        <v>191</v>
      </c>
      <c r="E107" s="11" t="s">
        <v>13</v>
      </c>
      <c r="F107" s="11"/>
      <c r="G107" s="55">
        <v>1</v>
      </c>
      <c r="H107" s="12" t="s">
        <v>114</v>
      </c>
      <c r="I107" s="15" t="s">
        <v>114</v>
      </c>
      <c r="J107" s="16" t="s">
        <v>114</v>
      </c>
      <c r="K107" s="15" t="s">
        <v>114</v>
      </c>
      <c r="L107" s="18"/>
    </row>
    <row r="108" spans="1:13" ht="38.25" x14ac:dyDescent="0.25">
      <c r="A108" s="17" t="s">
        <v>62</v>
      </c>
      <c r="B108" s="9" t="s">
        <v>63</v>
      </c>
      <c r="C108" s="9" t="s">
        <v>24</v>
      </c>
      <c r="D108" s="14" t="s">
        <v>192</v>
      </c>
      <c r="E108" s="11" t="s">
        <v>68</v>
      </c>
      <c r="F108" s="11"/>
      <c r="G108" s="55">
        <v>1</v>
      </c>
      <c r="H108" s="12" t="s">
        <v>114</v>
      </c>
      <c r="I108" s="15" t="s">
        <v>114</v>
      </c>
      <c r="J108" s="16" t="s">
        <v>114</v>
      </c>
      <c r="K108" s="15" t="s">
        <v>114</v>
      </c>
      <c r="L108" s="18"/>
      <c r="M108" s="21"/>
    </row>
    <row r="109" spans="1:13" ht="38.25" x14ac:dyDescent="0.25">
      <c r="A109" s="17" t="s">
        <v>62</v>
      </c>
      <c r="B109" s="9" t="s">
        <v>63</v>
      </c>
      <c r="C109" s="9" t="s">
        <v>24</v>
      </c>
      <c r="D109" s="14" t="s">
        <v>193</v>
      </c>
      <c r="E109" s="11"/>
      <c r="F109" s="11"/>
      <c r="G109" s="55">
        <v>1</v>
      </c>
      <c r="H109" s="12" t="s">
        <v>114</v>
      </c>
      <c r="I109" s="15" t="s">
        <v>114</v>
      </c>
      <c r="J109" s="16" t="s">
        <v>114</v>
      </c>
      <c r="K109" s="15" t="s">
        <v>114</v>
      </c>
      <c r="L109" s="18"/>
      <c r="M109" s="21"/>
    </row>
    <row r="110" spans="1:13" ht="38.25" x14ac:dyDescent="0.25">
      <c r="A110" s="17" t="s">
        <v>62</v>
      </c>
      <c r="B110" s="9" t="s">
        <v>63</v>
      </c>
      <c r="C110" s="9" t="s">
        <v>24</v>
      </c>
      <c r="D110" s="14" t="s">
        <v>132</v>
      </c>
      <c r="E110" s="11" t="s">
        <v>21</v>
      </c>
      <c r="F110" s="11"/>
      <c r="G110" s="55">
        <v>2</v>
      </c>
      <c r="H110" s="12" t="s">
        <v>114</v>
      </c>
      <c r="I110" s="15" t="s">
        <v>114</v>
      </c>
      <c r="J110" s="16" t="s">
        <v>114</v>
      </c>
      <c r="K110" s="15" t="s">
        <v>114</v>
      </c>
      <c r="L110" s="18"/>
      <c r="M110" s="21"/>
    </row>
    <row r="111" spans="1:13" ht="38.25" x14ac:dyDescent="0.25">
      <c r="A111" s="17" t="s">
        <v>62</v>
      </c>
      <c r="B111" s="9" t="s">
        <v>63</v>
      </c>
      <c r="C111" s="9" t="s">
        <v>24</v>
      </c>
      <c r="D111" s="14" t="s">
        <v>158</v>
      </c>
      <c r="E111" s="11" t="s">
        <v>22</v>
      </c>
      <c r="F111" s="11"/>
      <c r="G111" s="55">
        <v>1</v>
      </c>
      <c r="H111" s="12" t="s">
        <v>114</v>
      </c>
      <c r="I111" s="15" t="s">
        <v>114</v>
      </c>
      <c r="J111" s="16" t="s">
        <v>114</v>
      </c>
      <c r="K111" s="15" t="s">
        <v>114</v>
      </c>
      <c r="L111" s="18"/>
      <c r="M111" s="21"/>
    </row>
    <row r="112" spans="1:13" ht="115.5" x14ac:dyDescent="0.25">
      <c r="A112" s="17" t="s">
        <v>62</v>
      </c>
      <c r="B112" s="9" t="s">
        <v>63</v>
      </c>
      <c r="C112" s="9" t="s">
        <v>26</v>
      </c>
      <c r="D112" s="10" t="s">
        <v>194</v>
      </c>
      <c r="E112" s="11" t="s">
        <v>69</v>
      </c>
      <c r="F112" s="11"/>
      <c r="G112" s="55">
        <v>1</v>
      </c>
      <c r="H112" s="34">
        <v>0</v>
      </c>
      <c r="I112" s="15">
        <v>0</v>
      </c>
      <c r="J112" s="16"/>
      <c r="K112" s="15">
        <v>0</v>
      </c>
      <c r="L112" s="18"/>
    </row>
    <row r="113" spans="1:11" ht="192" x14ac:dyDescent="0.25">
      <c r="A113" s="17" t="s">
        <v>62</v>
      </c>
      <c r="B113" s="9" t="s">
        <v>70</v>
      </c>
      <c r="C113" s="9" t="s">
        <v>33</v>
      </c>
      <c r="D113" s="10" t="s">
        <v>195</v>
      </c>
      <c r="E113" s="11"/>
      <c r="F113" s="11"/>
      <c r="G113" s="55">
        <v>1</v>
      </c>
      <c r="H113" s="34">
        <v>0</v>
      </c>
      <c r="I113" s="15">
        <v>0</v>
      </c>
      <c r="J113" s="16"/>
      <c r="K113" s="15">
        <v>0</v>
      </c>
    </row>
    <row r="114" spans="1:11" ht="38.25" x14ac:dyDescent="0.25">
      <c r="A114" s="17" t="s">
        <v>62</v>
      </c>
      <c r="B114" s="9" t="s">
        <v>70</v>
      </c>
      <c r="C114" s="9" t="s">
        <v>33</v>
      </c>
      <c r="D114" s="10" t="s">
        <v>173</v>
      </c>
      <c r="E114" s="11" t="s">
        <v>14</v>
      </c>
      <c r="F114" s="11"/>
      <c r="G114" s="55">
        <v>1</v>
      </c>
      <c r="H114" s="12" t="s">
        <v>114</v>
      </c>
      <c r="I114" s="15" t="s">
        <v>114</v>
      </c>
      <c r="J114" s="16" t="s">
        <v>114</v>
      </c>
      <c r="K114" s="15" t="s">
        <v>114</v>
      </c>
    </row>
    <row r="115" spans="1:11" ht="38.25" x14ac:dyDescent="0.25">
      <c r="A115" s="17" t="s">
        <v>62</v>
      </c>
      <c r="B115" s="9" t="s">
        <v>70</v>
      </c>
      <c r="C115" s="9" t="s">
        <v>33</v>
      </c>
      <c r="D115" s="10" t="s">
        <v>196</v>
      </c>
      <c r="E115" s="11" t="s">
        <v>14</v>
      </c>
      <c r="F115" s="11"/>
      <c r="G115" s="55">
        <v>1</v>
      </c>
      <c r="H115" s="12" t="s">
        <v>114</v>
      </c>
      <c r="I115" s="15" t="s">
        <v>114</v>
      </c>
      <c r="J115" s="16" t="s">
        <v>114</v>
      </c>
      <c r="K115" s="15" t="s">
        <v>114</v>
      </c>
    </row>
    <row r="116" spans="1:11" ht="38.25" x14ac:dyDescent="0.25">
      <c r="A116" s="17" t="s">
        <v>62</v>
      </c>
      <c r="B116" s="9" t="s">
        <v>70</v>
      </c>
      <c r="C116" s="9" t="s">
        <v>33</v>
      </c>
      <c r="D116" s="10" t="s">
        <v>127</v>
      </c>
      <c r="E116" s="11" t="s">
        <v>13</v>
      </c>
      <c r="F116" s="11"/>
      <c r="G116" s="55">
        <v>1</v>
      </c>
      <c r="H116" s="12" t="s">
        <v>114</v>
      </c>
      <c r="I116" s="15" t="s">
        <v>114</v>
      </c>
      <c r="J116" s="16" t="s">
        <v>114</v>
      </c>
      <c r="K116" s="15" t="s">
        <v>114</v>
      </c>
    </row>
    <row r="117" spans="1:11" ht="38.25" x14ac:dyDescent="0.25">
      <c r="A117" s="17" t="s">
        <v>62</v>
      </c>
      <c r="B117" s="9" t="s">
        <v>70</v>
      </c>
      <c r="C117" s="9" t="s">
        <v>33</v>
      </c>
      <c r="D117" s="10" t="s">
        <v>197</v>
      </c>
      <c r="E117" s="11" t="s">
        <v>68</v>
      </c>
      <c r="F117" s="11"/>
      <c r="G117" s="55">
        <v>1</v>
      </c>
      <c r="H117" s="12" t="s">
        <v>114</v>
      </c>
      <c r="I117" s="15" t="s">
        <v>114</v>
      </c>
      <c r="J117" s="16" t="s">
        <v>114</v>
      </c>
      <c r="K117" s="15" t="s">
        <v>114</v>
      </c>
    </row>
    <row r="118" spans="1:11" ht="38.25" x14ac:dyDescent="0.25">
      <c r="A118" s="17" t="s">
        <v>62</v>
      </c>
      <c r="B118" s="9" t="s">
        <v>70</v>
      </c>
      <c r="C118" s="9" t="s">
        <v>33</v>
      </c>
      <c r="D118" s="10" t="s">
        <v>137</v>
      </c>
      <c r="E118" s="11"/>
      <c r="F118" s="11"/>
      <c r="G118" s="55">
        <v>1</v>
      </c>
      <c r="H118" s="12" t="s">
        <v>114</v>
      </c>
      <c r="I118" s="15" t="s">
        <v>114</v>
      </c>
      <c r="J118" s="16" t="s">
        <v>114</v>
      </c>
      <c r="K118" s="15" t="s">
        <v>114</v>
      </c>
    </row>
    <row r="119" spans="1:11" ht="38.25" x14ac:dyDescent="0.25">
      <c r="A119" s="17" t="s">
        <v>62</v>
      </c>
      <c r="B119" s="9" t="s">
        <v>70</v>
      </c>
      <c r="C119" s="9" t="s">
        <v>33</v>
      </c>
      <c r="D119" s="10" t="s">
        <v>138</v>
      </c>
      <c r="E119" s="11" t="s">
        <v>21</v>
      </c>
      <c r="F119" s="11"/>
      <c r="G119" s="55">
        <v>2</v>
      </c>
      <c r="H119" s="12" t="s">
        <v>114</v>
      </c>
      <c r="I119" s="15" t="s">
        <v>114</v>
      </c>
      <c r="J119" s="16" t="s">
        <v>114</v>
      </c>
      <c r="K119" s="15" t="s">
        <v>114</v>
      </c>
    </row>
    <row r="120" spans="1:11" ht="38.25" x14ac:dyDescent="0.25">
      <c r="A120" s="17" t="s">
        <v>62</v>
      </c>
      <c r="B120" s="9" t="s">
        <v>70</v>
      </c>
      <c r="C120" s="9" t="s">
        <v>33</v>
      </c>
      <c r="D120" s="10" t="s">
        <v>198</v>
      </c>
      <c r="E120" s="11" t="s">
        <v>37</v>
      </c>
      <c r="F120" s="11"/>
      <c r="G120" s="55">
        <v>1</v>
      </c>
      <c r="H120" s="12" t="s">
        <v>114</v>
      </c>
      <c r="I120" s="15" t="s">
        <v>114</v>
      </c>
      <c r="J120" s="16" t="s">
        <v>114</v>
      </c>
      <c r="K120" s="15" t="s">
        <v>114</v>
      </c>
    </row>
    <row r="121" spans="1:11" ht="21" x14ac:dyDescent="0.25">
      <c r="A121" s="60" t="s">
        <v>112</v>
      </c>
      <c r="B121" s="60"/>
      <c r="C121" s="60"/>
      <c r="D121" s="60"/>
      <c r="E121" s="60"/>
      <c r="F121" s="60"/>
      <c r="G121" s="60"/>
      <c r="H121" s="1"/>
      <c r="I121" s="63">
        <f>SUM(I3:I120)</f>
        <v>0</v>
      </c>
      <c r="J121" s="64"/>
      <c r="K121" s="63">
        <f>SUM(K3:K120)</f>
        <v>0</v>
      </c>
    </row>
    <row r="123" spans="1:11" ht="26.25" x14ac:dyDescent="0.25">
      <c r="C123" s="61" t="s">
        <v>199</v>
      </c>
      <c r="D123" s="62" t="s">
        <v>200</v>
      </c>
    </row>
  </sheetData>
  <mergeCells count="1">
    <mergeCell ref="A121:G121"/>
  </mergeCells>
  <pageMargins left="0.23622047244094491" right="0.23622047244094491" top="0.74803149606299213" bottom="0.74803149606299213" header="0.31496062992125984" footer="0.31496062992125984"/>
  <pageSetup paperSize="9" firstPageNumber="0" fitToHeight="0" orientation="landscape" horizontalDpi="300" verticalDpi="300" r:id="rId1"/>
  <headerFooter>
    <oddHeader>&amp;L&amp;"Calibri,Pogrubiony"144/PN/ZP/D/2020&amp;C&amp;"Tahoma,Pogrubiony"&amp;9FORMULARZ ASORTYMENTOWO -CENOWY 
&amp;RZałącznik nr 2 do SIWZ</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37"/>
  <sheetViews>
    <sheetView tabSelected="1" topLeftCell="A34" zoomScaleNormal="100" workbookViewId="0">
      <selection activeCell="H45" sqref="G45:H45"/>
    </sheetView>
  </sheetViews>
  <sheetFormatPr defaultRowHeight="15" x14ac:dyDescent="0.25"/>
  <cols>
    <col min="1" max="1" width="12.140625" style="2" customWidth="1"/>
    <col min="2" max="2" width="6.28515625" style="3" customWidth="1"/>
    <col min="3" max="3" width="7.7109375" style="3" customWidth="1"/>
    <col min="4" max="4" width="44.140625" style="4" customWidth="1"/>
    <col min="5" max="5" width="8" style="5" customWidth="1"/>
    <col min="6" max="6" width="11.140625" style="5" customWidth="1"/>
    <col min="7" max="7" width="5" style="58" customWidth="1"/>
    <col min="8" max="8" width="9.140625" style="6" customWidth="1"/>
    <col min="9" max="9" width="11.28515625" style="7" customWidth="1"/>
    <col min="10" max="10" width="6.7109375" style="5" customWidth="1"/>
    <col min="11" max="11" width="12.5703125" style="7" customWidth="1"/>
    <col min="12" max="12" width="9.140625" customWidth="1"/>
    <col min="13" max="14" width="18.140625" customWidth="1"/>
    <col min="15" max="1027" width="9.140625" customWidth="1"/>
  </cols>
  <sheetData>
    <row r="1" spans="1:11 1026:1026" s="8" customFormat="1" ht="96.75" customHeight="1" x14ac:dyDescent="0.2">
      <c r="A1" s="47" t="s">
        <v>0</v>
      </c>
      <c r="B1" s="48" t="s">
        <v>1</v>
      </c>
      <c r="C1" s="48" t="s">
        <v>2</v>
      </c>
      <c r="D1" s="49" t="s">
        <v>3</v>
      </c>
      <c r="E1" s="52" t="s">
        <v>4</v>
      </c>
      <c r="F1" s="48" t="s">
        <v>115</v>
      </c>
      <c r="G1" s="50" t="s">
        <v>201</v>
      </c>
      <c r="H1" s="50" t="s">
        <v>113</v>
      </c>
      <c r="I1" s="51" t="s">
        <v>5</v>
      </c>
      <c r="J1" s="48" t="s">
        <v>116</v>
      </c>
      <c r="K1" s="51" t="s">
        <v>6</v>
      </c>
    </row>
    <row r="2" spans="1:11 1026:1026" ht="21" x14ac:dyDescent="0.25">
      <c r="A2" s="35" t="s">
        <v>202</v>
      </c>
      <c r="B2" s="36"/>
      <c r="C2" s="36"/>
      <c r="D2" s="37"/>
      <c r="E2" s="38"/>
      <c r="F2" s="38"/>
      <c r="G2" s="54"/>
      <c r="H2" s="40" t="s">
        <v>114</v>
      </c>
      <c r="I2" s="40" t="s">
        <v>114</v>
      </c>
      <c r="J2" s="41"/>
      <c r="K2" s="40" t="s">
        <v>114</v>
      </c>
    </row>
    <row r="3" spans="1:11 1026:1026" s="29" customFormat="1" ht="90" x14ac:dyDescent="0.25">
      <c r="A3" s="22" t="s">
        <v>71</v>
      </c>
      <c r="B3" s="23" t="s">
        <v>72</v>
      </c>
      <c r="C3" s="24" t="s">
        <v>73</v>
      </c>
      <c r="D3" s="25" t="s">
        <v>74</v>
      </c>
      <c r="E3" s="53"/>
      <c r="F3" s="26"/>
      <c r="G3" s="57">
        <v>1</v>
      </c>
      <c r="H3" s="45">
        <v>0</v>
      </c>
      <c r="I3" s="44">
        <v>0</v>
      </c>
      <c r="J3" s="27"/>
      <c r="K3" s="44">
        <v>0</v>
      </c>
      <c r="AML3" s="30"/>
    </row>
    <row r="4" spans="1:11 1026:1026" s="29" customFormat="1" ht="90" x14ac:dyDescent="0.25">
      <c r="A4" s="22" t="s">
        <v>71</v>
      </c>
      <c r="B4" s="23" t="s">
        <v>72</v>
      </c>
      <c r="C4" s="24" t="s">
        <v>73</v>
      </c>
      <c r="D4" s="25" t="s">
        <v>75</v>
      </c>
      <c r="E4" s="53"/>
      <c r="F4" s="26"/>
      <c r="G4" s="57">
        <v>1</v>
      </c>
      <c r="H4" s="45">
        <v>0</v>
      </c>
      <c r="I4" s="44">
        <v>0</v>
      </c>
      <c r="J4" s="27"/>
      <c r="K4" s="44">
        <v>0</v>
      </c>
      <c r="AML4" s="30"/>
    </row>
    <row r="5" spans="1:11 1026:1026" s="29" customFormat="1" ht="90" x14ac:dyDescent="0.25">
      <c r="A5" s="22" t="s">
        <v>71</v>
      </c>
      <c r="B5" s="23" t="s">
        <v>72</v>
      </c>
      <c r="C5" s="24" t="s">
        <v>73</v>
      </c>
      <c r="D5" s="25" t="s">
        <v>76</v>
      </c>
      <c r="E5" s="53"/>
      <c r="F5" s="26"/>
      <c r="G5" s="57">
        <v>1</v>
      </c>
      <c r="H5" s="45">
        <v>0</v>
      </c>
      <c r="I5" s="44">
        <v>0</v>
      </c>
      <c r="J5" s="27"/>
      <c r="K5" s="44">
        <v>0</v>
      </c>
      <c r="AML5" s="30"/>
    </row>
    <row r="6" spans="1:11 1026:1026" s="29" customFormat="1" ht="90" x14ac:dyDescent="0.25">
      <c r="A6" s="22" t="s">
        <v>71</v>
      </c>
      <c r="B6" s="23" t="s">
        <v>72</v>
      </c>
      <c r="C6" s="24" t="s">
        <v>73</v>
      </c>
      <c r="D6" s="25" t="s">
        <v>77</v>
      </c>
      <c r="E6" s="53"/>
      <c r="F6" s="26"/>
      <c r="G6" s="57">
        <v>1</v>
      </c>
      <c r="H6" s="45">
        <v>0</v>
      </c>
      <c r="I6" s="44">
        <v>0</v>
      </c>
      <c r="J6" s="27"/>
      <c r="K6" s="44">
        <v>0</v>
      </c>
      <c r="AML6" s="30"/>
    </row>
    <row r="7" spans="1:11 1026:1026" s="29" customFormat="1" ht="90" x14ac:dyDescent="0.25">
      <c r="A7" s="22" t="s">
        <v>71</v>
      </c>
      <c r="B7" s="23" t="s">
        <v>72</v>
      </c>
      <c r="C7" s="24" t="s">
        <v>73</v>
      </c>
      <c r="D7" s="25" t="s">
        <v>78</v>
      </c>
      <c r="E7" s="53"/>
      <c r="F7" s="26"/>
      <c r="G7" s="57">
        <v>3</v>
      </c>
      <c r="H7" s="45">
        <v>0</v>
      </c>
      <c r="I7" s="44">
        <v>0</v>
      </c>
      <c r="J7" s="27"/>
      <c r="K7" s="44">
        <v>0</v>
      </c>
      <c r="AML7" s="30"/>
    </row>
    <row r="8" spans="1:11 1026:1026" s="29" customFormat="1" ht="102.75" x14ac:dyDescent="0.25">
      <c r="A8" s="22" t="s">
        <v>71</v>
      </c>
      <c r="B8" s="23" t="s">
        <v>72</v>
      </c>
      <c r="C8" s="24" t="s">
        <v>73</v>
      </c>
      <c r="D8" s="25" t="s">
        <v>79</v>
      </c>
      <c r="E8" s="53"/>
      <c r="F8" s="26"/>
      <c r="G8" s="57">
        <v>1</v>
      </c>
      <c r="H8" s="45">
        <v>0</v>
      </c>
      <c r="I8" s="44">
        <v>0</v>
      </c>
      <c r="J8" s="27"/>
      <c r="K8" s="44">
        <v>0</v>
      </c>
      <c r="AML8" s="30"/>
    </row>
    <row r="9" spans="1:11 1026:1026" s="29" customFormat="1" ht="63.75" x14ac:dyDescent="0.25">
      <c r="A9" s="22" t="s">
        <v>71</v>
      </c>
      <c r="B9" s="23" t="s">
        <v>72</v>
      </c>
      <c r="C9" s="24" t="s">
        <v>73</v>
      </c>
      <c r="D9" s="25" t="s">
        <v>80</v>
      </c>
      <c r="E9" s="53"/>
      <c r="F9" s="26"/>
      <c r="G9" s="57">
        <v>1</v>
      </c>
      <c r="H9" s="45">
        <v>0</v>
      </c>
      <c r="I9" s="44">
        <v>0</v>
      </c>
      <c r="J9" s="27"/>
      <c r="K9" s="44">
        <v>0</v>
      </c>
      <c r="AML9" s="30"/>
    </row>
    <row r="10" spans="1:11 1026:1026" s="29" customFormat="1" ht="90" x14ac:dyDescent="0.25">
      <c r="A10" s="22" t="s">
        <v>81</v>
      </c>
      <c r="B10" s="23" t="s">
        <v>82</v>
      </c>
      <c r="C10" s="24" t="s">
        <v>83</v>
      </c>
      <c r="D10" s="25" t="s">
        <v>84</v>
      </c>
      <c r="E10" s="53"/>
      <c r="F10" s="26"/>
      <c r="G10" s="57">
        <v>1</v>
      </c>
      <c r="H10" s="45">
        <v>0</v>
      </c>
      <c r="I10" s="44">
        <v>0</v>
      </c>
      <c r="J10" s="28"/>
      <c r="K10" s="44">
        <v>0</v>
      </c>
      <c r="AML10" s="30"/>
    </row>
    <row r="11" spans="1:11 1026:1026" s="29" customFormat="1" ht="102.75" x14ac:dyDescent="0.25">
      <c r="A11" s="22" t="s">
        <v>81</v>
      </c>
      <c r="B11" s="23" t="s">
        <v>82</v>
      </c>
      <c r="C11" s="24" t="s">
        <v>83</v>
      </c>
      <c r="D11" s="25" t="s">
        <v>85</v>
      </c>
      <c r="E11" s="53"/>
      <c r="F11" s="26"/>
      <c r="G11" s="57">
        <v>1</v>
      </c>
      <c r="H11" s="45">
        <v>0</v>
      </c>
      <c r="I11" s="44">
        <v>0</v>
      </c>
      <c r="J11" s="28"/>
      <c r="K11" s="44">
        <v>0</v>
      </c>
      <c r="AML11" s="30"/>
    </row>
    <row r="12" spans="1:11 1026:1026" s="29" customFormat="1" ht="102.75" x14ac:dyDescent="0.25">
      <c r="A12" s="22" t="s">
        <v>81</v>
      </c>
      <c r="B12" s="23" t="s">
        <v>82</v>
      </c>
      <c r="C12" s="24" t="s">
        <v>83</v>
      </c>
      <c r="D12" s="25" t="s">
        <v>86</v>
      </c>
      <c r="E12" s="53"/>
      <c r="F12" s="26"/>
      <c r="G12" s="57">
        <v>1</v>
      </c>
      <c r="H12" s="45">
        <v>0</v>
      </c>
      <c r="I12" s="44">
        <v>0</v>
      </c>
      <c r="J12" s="28"/>
      <c r="K12" s="44">
        <v>0</v>
      </c>
      <c r="AML12" s="30"/>
    </row>
    <row r="13" spans="1:11 1026:1026" s="29" customFormat="1" ht="102.75" x14ac:dyDescent="0.25">
      <c r="A13" s="22" t="s">
        <v>81</v>
      </c>
      <c r="B13" s="23" t="s">
        <v>82</v>
      </c>
      <c r="C13" s="24" t="s">
        <v>83</v>
      </c>
      <c r="D13" s="25" t="s">
        <v>87</v>
      </c>
      <c r="E13" s="53"/>
      <c r="F13" s="26"/>
      <c r="G13" s="57">
        <v>1</v>
      </c>
      <c r="H13" s="45">
        <v>0</v>
      </c>
      <c r="I13" s="44">
        <v>0</v>
      </c>
      <c r="J13" s="28"/>
      <c r="K13" s="44">
        <v>0</v>
      </c>
      <c r="AML13" s="30"/>
    </row>
    <row r="14" spans="1:11 1026:1026" s="29" customFormat="1" ht="90" x14ac:dyDescent="0.25">
      <c r="A14" s="22" t="s">
        <v>81</v>
      </c>
      <c r="B14" s="23" t="s">
        <v>82</v>
      </c>
      <c r="C14" s="24" t="s">
        <v>83</v>
      </c>
      <c r="D14" s="25" t="s">
        <v>88</v>
      </c>
      <c r="E14" s="53"/>
      <c r="F14" s="26"/>
      <c r="G14" s="57">
        <v>1</v>
      </c>
      <c r="H14" s="45">
        <v>0</v>
      </c>
      <c r="I14" s="44">
        <v>0</v>
      </c>
      <c r="J14" s="28"/>
      <c r="K14" s="44">
        <v>0</v>
      </c>
      <c r="AML14" s="30"/>
    </row>
    <row r="15" spans="1:11 1026:1026" s="29" customFormat="1" ht="102.75" x14ac:dyDescent="0.25">
      <c r="A15" s="22" t="s">
        <v>81</v>
      </c>
      <c r="B15" s="23" t="s">
        <v>82</v>
      </c>
      <c r="C15" s="24" t="s">
        <v>83</v>
      </c>
      <c r="D15" s="25" t="s">
        <v>89</v>
      </c>
      <c r="E15" s="53"/>
      <c r="F15" s="26"/>
      <c r="G15" s="57">
        <v>2</v>
      </c>
      <c r="H15" s="45">
        <v>0</v>
      </c>
      <c r="I15" s="44">
        <v>0</v>
      </c>
      <c r="J15" s="28"/>
      <c r="K15" s="44">
        <v>0</v>
      </c>
      <c r="AML15" s="30"/>
    </row>
    <row r="16" spans="1:11 1026:1026" s="29" customFormat="1" ht="102.75" x14ac:dyDescent="0.25">
      <c r="A16" s="22" t="s">
        <v>81</v>
      </c>
      <c r="B16" s="23" t="s">
        <v>82</v>
      </c>
      <c r="C16" s="24" t="s">
        <v>83</v>
      </c>
      <c r="D16" s="25" t="s">
        <v>90</v>
      </c>
      <c r="E16" s="53"/>
      <c r="F16" s="26"/>
      <c r="G16" s="57">
        <v>1</v>
      </c>
      <c r="H16" s="45">
        <v>0</v>
      </c>
      <c r="I16" s="44">
        <v>0</v>
      </c>
      <c r="J16" s="28"/>
      <c r="K16" s="44">
        <v>0</v>
      </c>
      <c r="AML16" s="30"/>
    </row>
    <row r="17" spans="1:11 1026:1026" s="29" customFormat="1" ht="102.75" x14ac:dyDescent="0.25">
      <c r="A17" s="22" t="s">
        <v>81</v>
      </c>
      <c r="B17" s="23" t="s">
        <v>82</v>
      </c>
      <c r="C17" s="24" t="s">
        <v>83</v>
      </c>
      <c r="D17" s="25" t="s">
        <v>91</v>
      </c>
      <c r="E17" s="53"/>
      <c r="F17" s="26"/>
      <c r="G17" s="57">
        <v>1</v>
      </c>
      <c r="H17" s="45">
        <v>0</v>
      </c>
      <c r="I17" s="44">
        <v>0</v>
      </c>
      <c r="J17" s="28"/>
      <c r="K17" s="44">
        <v>0</v>
      </c>
      <c r="AML17" s="30"/>
    </row>
    <row r="18" spans="1:11 1026:1026" s="29" customFormat="1" ht="102.75" x14ac:dyDescent="0.25">
      <c r="A18" s="22" t="s">
        <v>81</v>
      </c>
      <c r="B18" s="23" t="s">
        <v>82</v>
      </c>
      <c r="C18" s="24" t="s">
        <v>83</v>
      </c>
      <c r="D18" s="25" t="s">
        <v>92</v>
      </c>
      <c r="E18" s="53"/>
      <c r="F18" s="26"/>
      <c r="G18" s="57">
        <v>1</v>
      </c>
      <c r="H18" s="45">
        <v>0</v>
      </c>
      <c r="I18" s="44">
        <v>0</v>
      </c>
      <c r="J18" s="28"/>
      <c r="K18" s="44">
        <v>0</v>
      </c>
      <c r="AML18" s="30"/>
    </row>
    <row r="19" spans="1:11 1026:1026" s="29" customFormat="1" ht="51.75" x14ac:dyDescent="0.25">
      <c r="A19" s="22" t="s">
        <v>81</v>
      </c>
      <c r="B19" s="23" t="s">
        <v>82</v>
      </c>
      <c r="C19" s="24" t="s">
        <v>83</v>
      </c>
      <c r="D19" s="25" t="s">
        <v>93</v>
      </c>
      <c r="E19" s="53"/>
      <c r="F19" s="26"/>
      <c r="G19" s="57">
        <v>1</v>
      </c>
      <c r="H19" s="45">
        <v>0</v>
      </c>
      <c r="I19" s="44">
        <v>0</v>
      </c>
      <c r="J19" s="28"/>
      <c r="K19" s="44">
        <v>0</v>
      </c>
      <c r="AML19" s="30"/>
    </row>
    <row r="20" spans="1:11 1026:1026" s="29" customFormat="1" ht="90" x14ac:dyDescent="0.25">
      <c r="A20" s="22" t="s">
        <v>94</v>
      </c>
      <c r="B20" s="23" t="s">
        <v>95</v>
      </c>
      <c r="C20" s="24" t="s">
        <v>73</v>
      </c>
      <c r="D20" s="25" t="s">
        <v>96</v>
      </c>
      <c r="E20" s="53"/>
      <c r="F20" s="26"/>
      <c r="G20" s="57">
        <v>1</v>
      </c>
      <c r="H20" s="45">
        <v>0</v>
      </c>
      <c r="I20" s="44">
        <v>0</v>
      </c>
      <c r="J20" s="28"/>
      <c r="K20" s="44">
        <v>0</v>
      </c>
      <c r="AML20" s="30"/>
    </row>
    <row r="21" spans="1:11 1026:1026" s="29" customFormat="1" ht="102.75" x14ac:dyDescent="0.25">
      <c r="A21" s="22" t="s">
        <v>94</v>
      </c>
      <c r="B21" s="23" t="s">
        <v>95</v>
      </c>
      <c r="C21" s="24" t="s">
        <v>73</v>
      </c>
      <c r="D21" s="25" t="s">
        <v>97</v>
      </c>
      <c r="E21" s="53"/>
      <c r="F21" s="26"/>
      <c r="G21" s="57">
        <v>1</v>
      </c>
      <c r="H21" s="45">
        <v>0</v>
      </c>
      <c r="I21" s="44">
        <v>0</v>
      </c>
      <c r="J21" s="28"/>
      <c r="K21" s="44">
        <v>0</v>
      </c>
      <c r="AML21" s="30"/>
    </row>
    <row r="22" spans="1:11 1026:1026" s="29" customFormat="1" ht="102.75" x14ac:dyDescent="0.25">
      <c r="A22" s="22" t="s">
        <v>94</v>
      </c>
      <c r="B22" s="23" t="s">
        <v>95</v>
      </c>
      <c r="C22" s="24" t="s">
        <v>73</v>
      </c>
      <c r="D22" s="25" t="s">
        <v>98</v>
      </c>
      <c r="E22" s="53"/>
      <c r="F22" s="26"/>
      <c r="G22" s="57">
        <v>1</v>
      </c>
      <c r="H22" s="45">
        <v>0</v>
      </c>
      <c r="I22" s="44">
        <v>0</v>
      </c>
      <c r="J22" s="28"/>
      <c r="K22" s="44">
        <v>0</v>
      </c>
      <c r="AML22" s="30"/>
    </row>
    <row r="23" spans="1:11 1026:1026" s="29" customFormat="1" ht="90" x14ac:dyDescent="0.25">
      <c r="A23" s="22" t="s">
        <v>94</v>
      </c>
      <c r="B23" s="23" t="s">
        <v>95</v>
      </c>
      <c r="C23" s="24" t="s">
        <v>73</v>
      </c>
      <c r="D23" s="25" t="s">
        <v>99</v>
      </c>
      <c r="E23" s="53"/>
      <c r="F23" s="26"/>
      <c r="G23" s="57">
        <v>1</v>
      </c>
      <c r="H23" s="45">
        <v>0</v>
      </c>
      <c r="I23" s="44">
        <v>0</v>
      </c>
      <c r="J23" s="28"/>
      <c r="K23" s="44">
        <v>0</v>
      </c>
      <c r="AML23" s="30"/>
    </row>
    <row r="24" spans="1:11 1026:1026" s="29" customFormat="1" ht="102.75" x14ac:dyDescent="0.25">
      <c r="A24" s="22" t="s">
        <v>94</v>
      </c>
      <c r="B24" s="23" t="s">
        <v>95</v>
      </c>
      <c r="C24" s="24" t="s">
        <v>73</v>
      </c>
      <c r="D24" s="25" t="s">
        <v>100</v>
      </c>
      <c r="E24" s="53"/>
      <c r="F24" s="26"/>
      <c r="G24" s="57">
        <v>2</v>
      </c>
      <c r="H24" s="45">
        <v>0</v>
      </c>
      <c r="I24" s="44">
        <v>0</v>
      </c>
      <c r="J24" s="28"/>
      <c r="K24" s="44">
        <v>0</v>
      </c>
      <c r="AML24" s="30"/>
    </row>
    <row r="25" spans="1:11 1026:1026" s="29" customFormat="1" ht="102.75" x14ac:dyDescent="0.25">
      <c r="A25" s="22" t="s">
        <v>94</v>
      </c>
      <c r="B25" s="23" t="s">
        <v>95</v>
      </c>
      <c r="C25" s="24" t="s">
        <v>73</v>
      </c>
      <c r="D25" s="25" t="s">
        <v>101</v>
      </c>
      <c r="E25" s="53"/>
      <c r="F25" s="26"/>
      <c r="G25" s="57">
        <v>1</v>
      </c>
      <c r="H25" s="45">
        <v>0</v>
      </c>
      <c r="I25" s="44">
        <v>0</v>
      </c>
      <c r="J25" s="28"/>
      <c r="K25" s="44">
        <v>0</v>
      </c>
      <c r="AML25" s="30"/>
    </row>
    <row r="26" spans="1:11 1026:1026" s="29" customFormat="1" ht="102.75" x14ac:dyDescent="0.25">
      <c r="A26" s="22" t="s">
        <v>94</v>
      </c>
      <c r="B26" s="23" t="s">
        <v>95</v>
      </c>
      <c r="C26" s="24" t="s">
        <v>73</v>
      </c>
      <c r="D26" s="25" t="s">
        <v>102</v>
      </c>
      <c r="E26" s="53"/>
      <c r="F26" s="26"/>
      <c r="G26" s="57">
        <v>1</v>
      </c>
      <c r="H26" s="45">
        <v>0</v>
      </c>
      <c r="I26" s="44">
        <v>0</v>
      </c>
      <c r="J26" s="28"/>
      <c r="K26" s="44">
        <v>0</v>
      </c>
      <c r="AML26" s="30"/>
    </row>
    <row r="27" spans="1:11 1026:1026" s="29" customFormat="1" ht="63.75" x14ac:dyDescent="0.25">
      <c r="A27" s="22" t="s">
        <v>94</v>
      </c>
      <c r="B27" s="23" t="s">
        <v>95</v>
      </c>
      <c r="C27" s="24" t="s">
        <v>73</v>
      </c>
      <c r="D27" s="25" t="s">
        <v>103</v>
      </c>
      <c r="E27" s="53"/>
      <c r="F27" s="26"/>
      <c r="G27" s="57">
        <v>1</v>
      </c>
      <c r="H27" s="45">
        <v>0</v>
      </c>
      <c r="I27" s="44">
        <v>0</v>
      </c>
      <c r="J27" s="28"/>
      <c r="K27" s="44">
        <v>0</v>
      </c>
      <c r="AML27" s="30"/>
    </row>
    <row r="28" spans="1:11 1026:1026" s="29" customFormat="1" ht="90" x14ac:dyDescent="0.25">
      <c r="A28" s="31" t="s">
        <v>62</v>
      </c>
      <c r="B28" s="23" t="s">
        <v>104</v>
      </c>
      <c r="C28" s="24" t="s">
        <v>105</v>
      </c>
      <c r="D28" s="25" t="s">
        <v>106</v>
      </c>
      <c r="E28" s="53"/>
      <c r="F28" s="26"/>
      <c r="G28" s="57">
        <v>1</v>
      </c>
      <c r="H28" s="45">
        <v>0</v>
      </c>
      <c r="I28" s="44">
        <v>0</v>
      </c>
      <c r="J28" s="28"/>
      <c r="K28" s="44">
        <v>0</v>
      </c>
      <c r="AML28" s="30"/>
    </row>
    <row r="29" spans="1:11 1026:1026" s="29" customFormat="1" ht="102.75" x14ac:dyDescent="0.25">
      <c r="A29" s="31" t="s">
        <v>62</v>
      </c>
      <c r="B29" s="23" t="s">
        <v>104</v>
      </c>
      <c r="C29" s="24" t="s">
        <v>105</v>
      </c>
      <c r="D29" s="25" t="s">
        <v>107</v>
      </c>
      <c r="E29" s="53"/>
      <c r="F29" s="26"/>
      <c r="G29" s="57">
        <v>1</v>
      </c>
      <c r="H29" s="45">
        <v>0</v>
      </c>
      <c r="I29" s="44">
        <v>0</v>
      </c>
      <c r="J29" s="28"/>
      <c r="K29" s="44">
        <v>0</v>
      </c>
      <c r="AML29" s="30"/>
    </row>
    <row r="30" spans="1:11 1026:1026" s="29" customFormat="1" ht="102.75" x14ac:dyDescent="0.25">
      <c r="A30" s="31" t="s">
        <v>62</v>
      </c>
      <c r="B30" s="23" t="s">
        <v>104</v>
      </c>
      <c r="C30" s="24" t="s">
        <v>105</v>
      </c>
      <c r="D30" s="25" t="s">
        <v>108</v>
      </c>
      <c r="E30" s="53"/>
      <c r="F30" s="26"/>
      <c r="G30" s="57">
        <v>1</v>
      </c>
      <c r="H30" s="45">
        <v>0</v>
      </c>
      <c r="I30" s="44">
        <v>0</v>
      </c>
      <c r="J30" s="28"/>
      <c r="K30" s="44">
        <v>0</v>
      </c>
      <c r="AML30" s="30"/>
    </row>
    <row r="31" spans="1:11 1026:1026" s="29" customFormat="1" ht="90" x14ac:dyDescent="0.25">
      <c r="A31" s="31" t="s">
        <v>62</v>
      </c>
      <c r="B31" s="23" t="s">
        <v>104</v>
      </c>
      <c r="C31" s="24" t="s">
        <v>105</v>
      </c>
      <c r="D31" s="25" t="s">
        <v>109</v>
      </c>
      <c r="E31" s="53"/>
      <c r="F31" s="26"/>
      <c r="G31" s="57">
        <v>1</v>
      </c>
      <c r="H31" s="45">
        <v>0</v>
      </c>
      <c r="I31" s="44">
        <v>0</v>
      </c>
      <c r="J31" s="28"/>
      <c r="K31" s="44">
        <v>0</v>
      </c>
      <c r="AML31" s="30"/>
    </row>
    <row r="32" spans="1:11 1026:1026" s="29" customFormat="1" ht="102.75" x14ac:dyDescent="0.25">
      <c r="A32" s="31" t="s">
        <v>62</v>
      </c>
      <c r="B32" s="23" t="s">
        <v>104</v>
      </c>
      <c r="C32" s="24" t="s">
        <v>105</v>
      </c>
      <c r="D32" s="25" t="s">
        <v>100</v>
      </c>
      <c r="E32" s="53"/>
      <c r="F32" s="26"/>
      <c r="G32" s="57">
        <v>3</v>
      </c>
      <c r="H32" s="45">
        <v>0</v>
      </c>
      <c r="I32" s="44">
        <v>0</v>
      </c>
      <c r="J32" s="28"/>
      <c r="K32" s="44">
        <v>0</v>
      </c>
      <c r="AML32" s="30"/>
    </row>
    <row r="33" spans="1:11 1026:1026" s="29" customFormat="1" ht="102.75" x14ac:dyDescent="0.25">
      <c r="A33" s="31" t="s">
        <v>62</v>
      </c>
      <c r="B33" s="23" t="s">
        <v>104</v>
      </c>
      <c r="C33" s="24" t="s">
        <v>105</v>
      </c>
      <c r="D33" s="25" t="s">
        <v>110</v>
      </c>
      <c r="E33" s="53"/>
      <c r="F33" s="26"/>
      <c r="G33" s="57">
        <v>1</v>
      </c>
      <c r="H33" s="45">
        <v>0</v>
      </c>
      <c r="I33" s="44">
        <v>0</v>
      </c>
      <c r="J33" s="28"/>
      <c r="K33" s="44">
        <v>0</v>
      </c>
      <c r="AML33" s="30"/>
    </row>
    <row r="34" spans="1:11 1026:1026" s="29" customFormat="1" ht="63.75" x14ac:dyDescent="0.25">
      <c r="A34" s="31" t="s">
        <v>62</v>
      </c>
      <c r="B34" s="23" t="s">
        <v>104</v>
      </c>
      <c r="C34" s="24" t="s">
        <v>105</v>
      </c>
      <c r="D34" s="25" t="s">
        <v>111</v>
      </c>
      <c r="E34" s="53"/>
      <c r="F34" s="26"/>
      <c r="G34" s="57">
        <v>1</v>
      </c>
      <c r="H34" s="45">
        <v>0</v>
      </c>
      <c r="I34" s="44">
        <v>0</v>
      </c>
      <c r="J34" s="28"/>
      <c r="K34" s="44">
        <v>0</v>
      </c>
      <c r="AML34" s="30"/>
    </row>
    <row r="35" spans="1:11 1026:1026" ht="21" x14ac:dyDescent="0.25">
      <c r="A35" s="60" t="s">
        <v>112</v>
      </c>
      <c r="B35" s="60"/>
      <c r="C35" s="60"/>
      <c r="D35" s="60"/>
      <c r="E35" s="60"/>
      <c r="F35" s="60"/>
      <c r="G35" s="60"/>
      <c r="H35" s="59"/>
      <c r="I35" s="32">
        <f>SUM(I3:I34)</f>
        <v>0</v>
      </c>
      <c r="J35" s="33"/>
      <c r="K35" s="32">
        <f>SUM(K3:K34)</f>
        <v>0</v>
      </c>
    </row>
    <row r="37" spans="1:11 1026:1026" ht="26.25" x14ac:dyDescent="0.25">
      <c r="C37" s="61" t="s">
        <v>199</v>
      </c>
      <c r="D37" s="62" t="s">
        <v>200</v>
      </c>
    </row>
  </sheetData>
  <mergeCells count="1">
    <mergeCell ref="A35:G35"/>
  </mergeCells>
  <pageMargins left="0.70866141732283472" right="0.70866141732283472" top="0.74803149606299213" bottom="0.74803149606299213" header="0.31496062992125984" footer="0.31496062992125984"/>
  <pageSetup paperSize="9" scale="65" orientation="landscape" r:id="rId1"/>
  <headerFooter>
    <oddHeader>&amp;L&amp;"Calibri,Pogrubiony"144/PN/ZP/D/2020&amp;C&amp;"Calibri,Pogrubiony"Formularz asortymentowo-cenowy&amp;R&amp;"Calibri,Pogrubiony"Załącznik nr 2 do SIWZ</oddHeader>
    <oddFooter>&amp;R&amp;P</oddFooter>
  </headerFooter>
  <rowBreaks count="4" manualBreakCount="4">
    <brk id="7" max="16383" man="1"/>
    <brk id="14" max="16383" man="1"/>
    <brk id="20" max="16383" man="1"/>
    <brk id="27" max="16383" man="1"/>
  </rowBreaks>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vt:lpstr>
      <vt:lpstr>Pakiet nr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Beata</dc:creator>
  <dc:description/>
  <cp:lastModifiedBy>Pracownik</cp:lastModifiedBy>
  <cp:revision>39</cp:revision>
  <cp:lastPrinted>2020-08-04T10:18:21Z</cp:lastPrinted>
  <dcterms:created xsi:type="dcterms:W3CDTF">2006-09-16T00:00:00Z</dcterms:created>
  <dcterms:modified xsi:type="dcterms:W3CDTF">2020-08-04T10:38:11Z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