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ateriały eksploatacyjne" sheetId="1" r:id="rId1"/>
  </sheets>
  <definedNames>
    <definedName name="_xlnm.Print_Area" localSheetId="0">'materiały eksploatacyjne'!$A$1:$K$52</definedName>
    <definedName name="_xlnm.Print_Titles" localSheetId="0">'materiały eksploatacyjne'!$6:$7</definedName>
  </definedNames>
  <calcPr fullCalcOnLoad="1"/>
</workbook>
</file>

<file path=xl/sharedStrings.xml><?xml version="1.0" encoding="utf-8"?>
<sst xmlns="http://schemas.openxmlformats.org/spreadsheetml/2006/main" count="164" uniqueCount="103">
  <si>
    <t>Lp.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</si>
  <si>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</si>
  <si>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</si>
  <si>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</si>
  <si>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</si>
  <si>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</si>
  <si>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</si>
  <si>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</si>
  <si>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</si>
  <si>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</si>
  <si>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Cena jednostkowa netto [PLN]</t>
  </si>
  <si>
    <t>………………………………………………………</t>
  </si>
  <si>
    <t>Nazwa urządzenia, do którego przeznaczony jest materiał eksploatacyjny</t>
  </si>
  <si>
    <t>J</t>
  </si>
  <si>
    <t>K</t>
  </si>
  <si>
    <t>Wydajność liczona w stronach 125000</t>
  </si>
  <si>
    <t>Wydajność materiałów eksploatacyjnych</t>
  </si>
  <si>
    <t>Stawka VAT [%]</t>
  </si>
  <si>
    <t>………………………………………………..…………………</t>
  </si>
  <si>
    <t>Wartość VAT [PLN] /kol. I x kol. H/</t>
  </si>
  <si>
    <t>Wartość Brutto [PLN] /kol. I + kol. J/</t>
  </si>
  <si>
    <t xml:space="preserve">Urządzenie wielofunkcyjne Lexmark MC2640adwe </t>
  </si>
  <si>
    <t>Wydajność liczona w stronach 8000</t>
  </si>
  <si>
    <t>Wydajność liczona w stronach 25000</t>
  </si>
  <si>
    <t>Wydajność liczona w stronach 3500</t>
  </si>
  <si>
    <t>toner czarny C252UKO</t>
  </si>
  <si>
    <t>toner yelow C242XYO</t>
  </si>
  <si>
    <t>toner cyan C242XCO</t>
  </si>
  <si>
    <t>toner magenta C242XMO</t>
  </si>
  <si>
    <t>zestaw obrazujący czarny i kolorowy 78COZ5O</t>
  </si>
  <si>
    <t>zespół wywoływacza koloru czarnego 78COD10</t>
  </si>
  <si>
    <t>pojemnik na zużyty toner 78COWOO</t>
  </si>
  <si>
    <t>toner czarny X654X31E</t>
  </si>
  <si>
    <t>Urządzenie wielofunkcyjne LEXMARK
X654 DE</t>
  </si>
  <si>
    <t>Wydajność liczona w stronach 36000</t>
  </si>
  <si>
    <t>toner czarny T650H31E</t>
  </si>
  <si>
    <t>Drukarka LEXMARK
T650 DTN</t>
  </si>
  <si>
    <t>Wydajność liczona w stronach  25000</t>
  </si>
  <si>
    <t>toner czarny 50F2XOE</t>
  </si>
  <si>
    <t>Drukarka LEXMARK MS 415dn</t>
  </si>
  <si>
    <t>Wydajność liczona w stronach 10000</t>
  </si>
  <si>
    <t>bęben               50F0Z00</t>
  </si>
  <si>
    <t>Wydajność liczona w stronach 60000</t>
  </si>
  <si>
    <t>Drukarka LEXMARK CS 725de</t>
  </si>
  <si>
    <t>bęben              74C0Z10</t>
  </si>
  <si>
    <t>Wydajność liczona w stronach 150000</t>
  </si>
  <si>
    <t>toner żółty           74C2HYE</t>
  </si>
  <si>
    <t>Wydajność liczona w stronach  12000</t>
  </si>
  <si>
    <t>bęben kolorowy (żółty, czerwony, niebieski)        74C0ZV0</t>
  </si>
  <si>
    <t>Wydajność liczona w stronach  150000</t>
  </si>
  <si>
    <t>toner czerwony 74C2HME</t>
  </si>
  <si>
    <t>Wydajność liczona w stronach 12000</t>
  </si>
  <si>
    <t>pojemnik        74C0W00</t>
  </si>
  <si>
    <t>Wydajność liczona w stronach        90000</t>
  </si>
  <si>
    <t>toner niebieski 74C2HCE</t>
  </si>
  <si>
    <t>pojemnik      54G0W00</t>
  </si>
  <si>
    <t>Drukarka Lexmark     MS 911de</t>
  </si>
  <si>
    <t>Wydajność liczona w stronach 90000 czarny i 50000 kolor</t>
  </si>
  <si>
    <t>toner czarny      841817</t>
  </si>
  <si>
    <t>Urządzenie wielofunkcyjne RICOH MP C3003</t>
  </si>
  <si>
    <t>Wydajność liczona w stronach 29500</t>
  </si>
  <si>
    <t>RICOH MP C3003</t>
  </si>
  <si>
    <t>Wydajność liczona w stronach 18000</t>
  </si>
  <si>
    <t>toner niebieski 841820</t>
  </si>
  <si>
    <t>pojemnik           416890</t>
  </si>
  <si>
    <t>Pojemnik na zużyty toner Wydajność liczona w stronach 100000</t>
  </si>
  <si>
    <t>toner czarny B262U00</t>
  </si>
  <si>
    <t>Drukarka laserowa Lexmark B2650dw</t>
  </si>
  <si>
    <t>Wydajność liczona w stronach 15000</t>
  </si>
  <si>
    <t>bęben               56F0Z00</t>
  </si>
  <si>
    <t>tusz czarny       LOS70A</t>
  </si>
  <si>
    <t xml:space="preserve">Urządzenie wielofunkcyjne HP OfficeJet Pro 8730 </t>
  </si>
  <si>
    <t>Wydajność liczona w stronach 2000</t>
  </si>
  <si>
    <t>tusz cyan          F6U16A</t>
  </si>
  <si>
    <t>Wydajność liczona w stronach 1600</t>
  </si>
  <si>
    <t>tusz magneta     F6U17A</t>
  </si>
  <si>
    <t>tusz yellow      F6U18A</t>
  </si>
  <si>
    <t>WFOŚiGW w Warszawie</t>
  </si>
  <si>
    <t>….................................................</t>
  </si>
  <si>
    <t>data, miejscowość</t>
  </si>
  <si>
    <t>towarowym, patencie lub pochodzeniu, przyjmuje sie, że wskazaniu takiemu towarzyszy wyraz: "lub równoważne".</t>
  </si>
  <si>
    <t>*Ilekroć w niniejszym dokumencie, w zakresie dotyczącym opisu przedmiotu zamówienia, jest mowa o znaku</t>
  </si>
  <si>
    <t>nazwa materiału eksplatacyjnego wraz z oznaczeniem (według producenta urządzenia)*</t>
  </si>
  <si>
    <t xml:space="preserve"> ilość [szt.]</t>
  </si>
  <si>
    <r>
      <t xml:space="preserve">PRODUKT OFEROWANY  
</t>
    </r>
    <r>
      <rPr>
        <b/>
        <u val="single"/>
        <sz val="9"/>
        <rFont val="Calibri"/>
        <family val="2"/>
      </rPr>
      <t>*niepotrzebne skreślić</t>
    </r>
    <r>
      <rPr>
        <b/>
        <sz val="10"/>
        <rFont val="Calibri"/>
        <family val="2"/>
      </rPr>
      <t xml:space="preserve">
UWAGA: </t>
    </r>
    <r>
      <rPr>
        <b/>
        <i/>
        <sz val="8"/>
        <rFont val="Calibri"/>
        <family val="2"/>
      </rPr>
      <t xml:space="preserve">Obowiązek określenia nazwy, symbolu, producenta i wydajności/pojemności dotyczy tylko materiałów równoważnych. </t>
    </r>
    <r>
      <rPr>
        <b/>
        <sz val="8"/>
        <rFont val="Calibri"/>
        <family val="2"/>
      </rPr>
      <t xml:space="preserve">
</t>
    </r>
    <r>
      <rPr>
        <i/>
        <sz val="8"/>
        <rFont val="Calibri"/>
        <family val="2"/>
      </rPr>
      <t>W przypadku, gdy Wykonawca nie przekreśli, żadnego z wyrazów oznaczonych gwiazdką i nie określi producenta i nazwy materiału, Zamawiający przyjmie, że Wykonawca oferuje materiał zalecany przez producenta urządzenia</t>
    </r>
  </si>
  <si>
    <t>materiał zalecany przez producenta urządzenia/równoważny: *                               - nazwa: …..........................................   
 - symbol: …........................................  
 - producent: …...................................
 - wydajność: .....................................</t>
  </si>
  <si>
    <t>Postępowanie nr ZP-1/2021</t>
  </si>
  <si>
    <t>Urządzenie wielofunkcyjne RICOH IMC 4500a</t>
  </si>
  <si>
    <t xml:space="preserve">tusz czarny 842283       </t>
  </si>
  <si>
    <t>tusz yellow      842284</t>
  </si>
  <si>
    <t>tusz magenta      842285</t>
  </si>
  <si>
    <t>tusz cyan          842286</t>
  </si>
  <si>
    <t>Pojemnik na zużyty toner 418425</t>
  </si>
  <si>
    <t>Wydajność liczona w stronach 33000</t>
  </si>
  <si>
    <t>Wydajność liczona w stronach 22500</t>
  </si>
  <si>
    <t>Wydajność liczona w stronach 100000</t>
  </si>
  <si>
    <t>FORMULARZ Asortymentowo Cenowy - część II zamówienia (zakup i sukcesywna dostawa materiałów eksploatacyjnych w ramach środków WFOŚiGW w Warszawie)</t>
  </si>
  <si>
    <t>Wartość Netto [PLN]/kol.E x kol. G/</t>
  </si>
  <si>
    <t>RAZEM</t>
  </si>
  <si>
    <t xml:space="preserve">        (podpis/y Wykonawcy/ów lub osoby/osób upoważnionej/ych do reprezentowania Wykonawcy)
</t>
  </si>
  <si>
    <t>Zamawiający dopuszcza zaoferowanie materiałów równoważnych. W przypadku, gdy Wykonawca oferuje materiały równoważne, Zamawiający wymaga złożenia wraz z ofertą przedmiotowych środków dowodowych: dokumentów/raportów z testów (w formie elektronicznej lub w postaci elektronicznej opatrzonej podpisem zaufanym lub podpisem osobistym), zgodnie z zapisami zawartymi w Szczegółowym Opisie Przedmiotu Zamówienia, stanowiącego załacznik nr 3 do SWZ. Jeżeli Wykonawca nie złoży przedmiotowych środków dowodowych lub złożone przedmiotowe środki dowodowe będą niekompletne, Zamawiający nie przewiduje wezwania Wykonawców do ich złożenia lub uzupełnienia w dodatkowym terminie, z konsekwencjami określonymi w art. 226 ust.1 pkt 5 ustawy Pzp.</t>
  </si>
  <si>
    <t>Załącznik nr 3A do SWZ</t>
  </si>
  <si>
    <t>(Nazwa i adres Wykonawcy)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</si>
</sst>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9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" fontId="27" fillId="0" borderId="10" xfId="52" applyNumberFormat="1" applyFont="1" applyFill="1" applyBorder="1" applyAlignment="1">
      <alignment horizontal="center" vertical="center" wrapText="1"/>
      <protection/>
    </xf>
    <xf numFmtId="44" fontId="27" fillId="0" borderId="0" xfId="0" applyNumberFormat="1" applyFont="1" applyAlignment="1">
      <alignment/>
    </xf>
    <xf numFmtId="44" fontId="5" fillId="33" borderId="10" xfId="52" applyNumberFormat="1" applyFont="1" applyFill="1" applyBorder="1" applyAlignment="1">
      <alignment horizontal="center" vertical="center" wrapText="1"/>
      <protection/>
    </xf>
    <xf numFmtId="10" fontId="27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/>
    </xf>
    <xf numFmtId="0" fontId="5" fillId="2" borderId="10" xfId="52" applyFont="1" applyFill="1" applyBorder="1" applyAlignment="1">
      <alignment horizontal="center" vertical="center" wrapText="1"/>
      <protection/>
    </xf>
    <xf numFmtId="4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4" fontId="5" fillId="0" borderId="10" xfId="0" applyNumberFormat="1" applyFont="1" applyFill="1" applyBorder="1" applyAlignment="1">
      <alignment horizontal="center" vertical="center" wrapText="1"/>
    </xf>
    <xf numFmtId="9" fontId="27" fillId="0" borderId="10" xfId="55" applyFont="1" applyFill="1" applyBorder="1" applyAlignment="1">
      <alignment horizontal="center" vertical="center" wrapText="1"/>
    </xf>
    <xf numFmtId="44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" fontId="27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4" fontId="27" fillId="0" borderId="0" xfId="0" applyNumberFormat="1" applyFont="1" applyAlignment="1">
      <alignment horizontal="center" vertical="center"/>
    </xf>
    <xf numFmtId="0" fontId="53" fillId="0" borderId="0" xfId="0" applyFont="1" applyAlignment="1">
      <alignment/>
    </xf>
    <xf numFmtId="44" fontId="53" fillId="0" borderId="0" xfId="0" applyNumberFormat="1" applyFont="1" applyAlignment="1">
      <alignment/>
    </xf>
    <xf numFmtId="0" fontId="55" fillId="0" borderId="0" xfId="0" applyFont="1" applyAlignment="1">
      <alignment/>
    </xf>
    <xf numFmtId="44" fontId="5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44" fontId="5" fillId="34" borderId="0" xfId="0" applyNumberFormat="1" applyFont="1" applyFill="1" applyBorder="1" applyAlignment="1">
      <alignment/>
    </xf>
    <xf numFmtId="10" fontId="5" fillId="34" borderId="0" xfId="0" applyNumberFormat="1" applyFont="1" applyFill="1" applyBorder="1" applyAlignment="1">
      <alignment horizontal="center" vertical="center"/>
    </xf>
    <xf numFmtId="44" fontId="5" fillId="34" borderId="0" xfId="0" applyNumberFormat="1" applyFont="1" applyFill="1" applyBorder="1" applyAlignment="1">
      <alignment horizontal="center" vertical="center"/>
    </xf>
    <xf numFmtId="0" fontId="27" fillId="34" borderId="0" xfId="0" applyFont="1" applyFill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174" fontId="55" fillId="2" borderId="10" xfId="0" applyNumberFormat="1" applyFont="1" applyFill="1" applyBorder="1" applyAlignment="1">
      <alignment horizontal="center" vertical="center"/>
    </xf>
    <xf numFmtId="9" fontId="5" fillId="2" borderId="10" xfId="55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7109375" style="1" bestFit="1" customWidth="1"/>
    <col min="2" max="3" width="16.140625" style="1" customWidth="1"/>
    <col min="4" max="4" width="13.8515625" style="1" customWidth="1"/>
    <col min="5" max="5" width="7.140625" style="3" customWidth="1"/>
    <col min="6" max="6" width="29.28125" style="2" customWidth="1"/>
    <col min="7" max="8" width="11.421875" style="10" customWidth="1"/>
    <col min="9" max="9" width="8.00390625" style="12" customWidth="1"/>
    <col min="10" max="10" width="11.421875" style="1" customWidth="1"/>
    <col min="11" max="11" width="13.8515625" style="1" customWidth="1"/>
    <col min="12" max="12" width="25.28125" style="3" customWidth="1"/>
    <col min="13" max="16384" width="9.140625" style="3" customWidth="1"/>
  </cols>
  <sheetData>
    <row r="2" spans="10:11" ht="12.75">
      <c r="J2" s="44"/>
      <c r="K2" s="45" t="s">
        <v>77</v>
      </c>
    </row>
    <row r="3" spans="2:11" ht="12.75">
      <c r="B3" s="6" t="s">
        <v>11</v>
      </c>
      <c r="C3" s="6"/>
      <c r="D3" s="3"/>
      <c r="J3" s="46"/>
      <c r="K3" s="45" t="s">
        <v>86</v>
      </c>
    </row>
    <row r="4" spans="2:11" ht="12.75">
      <c r="B4" s="5" t="s">
        <v>102</v>
      </c>
      <c r="C4" s="5"/>
      <c r="D4" s="3"/>
      <c r="J4" s="53" t="s">
        <v>101</v>
      </c>
      <c r="K4" s="53"/>
    </row>
    <row r="5" spans="1:11" ht="14.25" customHeight="1">
      <c r="A5" s="57" t="s">
        <v>96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150.75">
      <c r="A6" s="15" t="s">
        <v>0</v>
      </c>
      <c r="B6" s="15" t="s">
        <v>12</v>
      </c>
      <c r="C6" s="15" t="s">
        <v>82</v>
      </c>
      <c r="D6" s="15" t="s">
        <v>16</v>
      </c>
      <c r="E6" s="15" t="s">
        <v>83</v>
      </c>
      <c r="F6" s="15" t="s">
        <v>84</v>
      </c>
      <c r="G6" s="16" t="s">
        <v>10</v>
      </c>
      <c r="H6" s="18" t="s">
        <v>97</v>
      </c>
      <c r="I6" s="17" t="s">
        <v>17</v>
      </c>
      <c r="J6" s="18" t="s">
        <v>19</v>
      </c>
      <c r="K6" s="18" t="s">
        <v>20</v>
      </c>
      <c r="L6" s="1"/>
    </row>
    <row r="7" spans="1:12" ht="18.7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11" t="s">
        <v>7</v>
      </c>
      <c r="H7" s="11" t="s">
        <v>9</v>
      </c>
      <c r="I7" s="13" t="s">
        <v>8</v>
      </c>
      <c r="J7" s="8" t="s">
        <v>13</v>
      </c>
      <c r="K7" s="4" t="s">
        <v>14</v>
      </c>
      <c r="L7" s="1"/>
    </row>
    <row r="8" spans="1:12" s="19" customFormat="1" ht="75" customHeight="1">
      <c r="A8" s="9">
        <v>1</v>
      </c>
      <c r="B8" s="26" t="s">
        <v>21</v>
      </c>
      <c r="C8" s="26" t="s">
        <v>25</v>
      </c>
      <c r="D8" s="26" t="s">
        <v>22</v>
      </c>
      <c r="E8" s="25">
        <v>20</v>
      </c>
      <c r="F8" s="43" t="s">
        <v>85</v>
      </c>
      <c r="G8" s="14"/>
      <c r="H8" s="14">
        <f>E8*G8</f>
        <v>0</v>
      </c>
      <c r="I8" s="21"/>
      <c r="J8" s="22">
        <f>H8*I8</f>
        <v>0</v>
      </c>
      <c r="K8" s="20">
        <f>H8+J8</f>
        <v>0</v>
      </c>
      <c r="L8" s="23"/>
    </row>
    <row r="9" spans="1:12" s="19" customFormat="1" ht="83.25" customHeight="1">
      <c r="A9" s="9">
        <v>2</v>
      </c>
      <c r="B9" s="26" t="s">
        <v>21</v>
      </c>
      <c r="C9" s="26" t="s">
        <v>26</v>
      </c>
      <c r="D9" s="26" t="s">
        <v>24</v>
      </c>
      <c r="E9" s="25">
        <v>10</v>
      </c>
      <c r="F9" s="43" t="s">
        <v>85</v>
      </c>
      <c r="G9" s="14"/>
      <c r="H9" s="14">
        <f aca="true" t="shared" si="0" ref="H9:H39">E9*G9</f>
        <v>0</v>
      </c>
      <c r="I9" s="21"/>
      <c r="J9" s="22">
        <f aca="true" t="shared" si="1" ref="J9:J40">H9*I9</f>
        <v>0</v>
      </c>
      <c r="K9" s="20">
        <f aca="true" t="shared" si="2" ref="K9:K40">H9+J9</f>
        <v>0</v>
      </c>
      <c r="L9" s="23"/>
    </row>
    <row r="10" spans="1:12" s="19" customFormat="1" ht="81" customHeight="1">
      <c r="A10" s="9">
        <v>3</v>
      </c>
      <c r="B10" s="26" t="s">
        <v>21</v>
      </c>
      <c r="C10" s="26" t="s">
        <v>27</v>
      </c>
      <c r="D10" s="26" t="s">
        <v>24</v>
      </c>
      <c r="E10" s="25">
        <v>6</v>
      </c>
      <c r="F10" s="43" t="s">
        <v>85</v>
      </c>
      <c r="G10" s="14"/>
      <c r="H10" s="14">
        <f t="shared" si="0"/>
        <v>0</v>
      </c>
      <c r="I10" s="21"/>
      <c r="J10" s="22">
        <f t="shared" si="1"/>
        <v>0</v>
      </c>
      <c r="K10" s="20">
        <f t="shared" si="2"/>
        <v>0</v>
      </c>
      <c r="L10" s="23"/>
    </row>
    <row r="11" spans="1:12" s="19" customFormat="1" ht="84" customHeight="1">
      <c r="A11" s="9">
        <v>4</v>
      </c>
      <c r="B11" s="26" t="s">
        <v>21</v>
      </c>
      <c r="C11" s="26" t="s">
        <v>28</v>
      </c>
      <c r="D11" s="26" t="s">
        <v>24</v>
      </c>
      <c r="E11" s="25">
        <v>6</v>
      </c>
      <c r="F11" s="43" t="s">
        <v>85</v>
      </c>
      <c r="G11" s="14"/>
      <c r="H11" s="14">
        <f t="shared" si="0"/>
        <v>0</v>
      </c>
      <c r="I11" s="21"/>
      <c r="J11" s="22">
        <f t="shared" si="1"/>
        <v>0</v>
      </c>
      <c r="K11" s="20">
        <f t="shared" si="2"/>
        <v>0</v>
      </c>
      <c r="L11" s="23"/>
    </row>
    <row r="12" spans="1:12" s="19" customFormat="1" ht="78" customHeight="1">
      <c r="A12" s="9">
        <v>5</v>
      </c>
      <c r="B12" s="26" t="s">
        <v>21</v>
      </c>
      <c r="C12" s="26" t="s">
        <v>29</v>
      </c>
      <c r="D12" s="26" t="s">
        <v>15</v>
      </c>
      <c r="E12" s="25">
        <v>7</v>
      </c>
      <c r="F12" s="43" t="s">
        <v>85</v>
      </c>
      <c r="G12" s="14"/>
      <c r="H12" s="14">
        <f t="shared" si="0"/>
        <v>0</v>
      </c>
      <c r="I12" s="21"/>
      <c r="J12" s="22">
        <f t="shared" si="1"/>
        <v>0</v>
      </c>
      <c r="K12" s="20">
        <f t="shared" si="2"/>
        <v>0</v>
      </c>
      <c r="L12" s="23"/>
    </row>
    <row r="13" spans="1:12" s="19" customFormat="1" ht="73.5" customHeight="1">
      <c r="A13" s="9">
        <v>6</v>
      </c>
      <c r="B13" s="26" t="s">
        <v>21</v>
      </c>
      <c r="C13" s="26" t="s">
        <v>30</v>
      </c>
      <c r="D13" s="26" t="s">
        <v>15</v>
      </c>
      <c r="E13" s="25">
        <v>8</v>
      </c>
      <c r="F13" s="43" t="s">
        <v>85</v>
      </c>
      <c r="G13" s="14"/>
      <c r="H13" s="14">
        <f t="shared" si="0"/>
        <v>0</v>
      </c>
      <c r="I13" s="21"/>
      <c r="J13" s="22">
        <f t="shared" si="1"/>
        <v>0</v>
      </c>
      <c r="K13" s="20">
        <f t="shared" si="2"/>
        <v>0</v>
      </c>
      <c r="L13" s="23"/>
    </row>
    <row r="14" spans="1:12" s="19" customFormat="1" ht="72.75" customHeight="1">
      <c r="A14" s="9">
        <v>7</v>
      </c>
      <c r="B14" s="26" t="s">
        <v>21</v>
      </c>
      <c r="C14" s="26" t="s">
        <v>31</v>
      </c>
      <c r="D14" s="26" t="s">
        <v>23</v>
      </c>
      <c r="E14" s="25">
        <v>6</v>
      </c>
      <c r="F14" s="43" t="s">
        <v>85</v>
      </c>
      <c r="G14" s="14"/>
      <c r="H14" s="14">
        <f t="shared" si="0"/>
        <v>0</v>
      </c>
      <c r="I14" s="21"/>
      <c r="J14" s="22">
        <f t="shared" si="1"/>
        <v>0</v>
      </c>
      <c r="K14" s="20">
        <f t="shared" si="2"/>
        <v>0</v>
      </c>
      <c r="L14" s="23"/>
    </row>
    <row r="15" spans="1:11" s="19" customFormat="1" ht="72">
      <c r="A15" s="9">
        <v>8</v>
      </c>
      <c r="B15" s="27" t="s">
        <v>33</v>
      </c>
      <c r="C15" s="27" t="s">
        <v>32</v>
      </c>
      <c r="D15" s="27" t="s">
        <v>34</v>
      </c>
      <c r="E15" s="28">
        <v>2</v>
      </c>
      <c r="F15" s="43" t="s">
        <v>85</v>
      </c>
      <c r="G15" s="14"/>
      <c r="H15" s="14">
        <f t="shared" si="0"/>
        <v>0</v>
      </c>
      <c r="I15" s="21"/>
      <c r="J15" s="22">
        <f t="shared" si="1"/>
        <v>0</v>
      </c>
      <c r="K15" s="20">
        <f t="shared" si="2"/>
        <v>0</v>
      </c>
    </row>
    <row r="16" spans="1:11" s="19" customFormat="1" ht="82.5" customHeight="1">
      <c r="A16" s="9">
        <v>9</v>
      </c>
      <c r="B16" s="27" t="s">
        <v>36</v>
      </c>
      <c r="C16" s="27" t="s">
        <v>35</v>
      </c>
      <c r="D16" s="27" t="s">
        <v>37</v>
      </c>
      <c r="E16" s="28">
        <v>2</v>
      </c>
      <c r="F16" s="43" t="s">
        <v>85</v>
      </c>
      <c r="G16" s="14"/>
      <c r="H16" s="14">
        <f t="shared" si="0"/>
        <v>0</v>
      </c>
      <c r="I16" s="21"/>
      <c r="J16" s="22">
        <f t="shared" si="1"/>
        <v>0</v>
      </c>
      <c r="K16" s="20">
        <f t="shared" si="2"/>
        <v>0</v>
      </c>
    </row>
    <row r="17" spans="1:12" s="19" customFormat="1" ht="81.75" customHeight="1">
      <c r="A17" s="9">
        <v>10</v>
      </c>
      <c r="B17" s="27" t="s">
        <v>39</v>
      </c>
      <c r="C17" s="27" t="s">
        <v>38</v>
      </c>
      <c r="D17" s="27" t="s">
        <v>40</v>
      </c>
      <c r="E17" s="28">
        <v>40</v>
      </c>
      <c r="F17" s="43" t="s">
        <v>85</v>
      </c>
      <c r="G17" s="14"/>
      <c r="H17" s="14">
        <f t="shared" si="0"/>
        <v>0</v>
      </c>
      <c r="I17" s="21"/>
      <c r="J17" s="22">
        <f t="shared" si="1"/>
        <v>0</v>
      </c>
      <c r="K17" s="20">
        <f t="shared" si="2"/>
        <v>0</v>
      </c>
      <c r="L17" s="24"/>
    </row>
    <row r="18" spans="1:11" ht="72">
      <c r="A18" s="9">
        <v>11</v>
      </c>
      <c r="B18" s="27" t="s">
        <v>39</v>
      </c>
      <c r="C18" s="27" t="s">
        <v>41</v>
      </c>
      <c r="D18" s="27" t="s">
        <v>42</v>
      </c>
      <c r="E18" s="28">
        <v>10</v>
      </c>
      <c r="F18" s="43" t="s">
        <v>85</v>
      </c>
      <c r="G18" s="14"/>
      <c r="H18" s="14">
        <f t="shared" si="0"/>
        <v>0</v>
      </c>
      <c r="I18" s="21"/>
      <c r="J18" s="22">
        <f t="shared" si="1"/>
        <v>0</v>
      </c>
      <c r="K18" s="20">
        <f t="shared" si="2"/>
        <v>0</v>
      </c>
    </row>
    <row r="19" spans="1:11" ht="72">
      <c r="A19" s="9">
        <v>12</v>
      </c>
      <c r="B19" s="27" t="s">
        <v>43</v>
      </c>
      <c r="C19" s="27" t="s">
        <v>44</v>
      </c>
      <c r="D19" s="27" t="s">
        <v>45</v>
      </c>
      <c r="E19" s="28">
        <v>2</v>
      </c>
      <c r="F19" s="43" t="s">
        <v>85</v>
      </c>
      <c r="G19" s="14"/>
      <c r="H19" s="14">
        <f t="shared" si="0"/>
        <v>0</v>
      </c>
      <c r="I19" s="21"/>
      <c r="J19" s="22">
        <f t="shared" si="1"/>
        <v>0</v>
      </c>
      <c r="K19" s="20">
        <f t="shared" si="2"/>
        <v>0</v>
      </c>
    </row>
    <row r="20" spans="1:11" ht="80.25" customHeight="1">
      <c r="A20" s="9">
        <v>13</v>
      </c>
      <c r="B20" s="27" t="s">
        <v>43</v>
      </c>
      <c r="C20" s="27" t="s">
        <v>46</v>
      </c>
      <c r="D20" s="27" t="s">
        <v>47</v>
      </c>
      <c r="E20" s="28">
        <v>1</v>
      </c>
      <c r="F20" s="43" t="s">
        <v>85</v>
      </c>
      <c r="G20" s="14"/>
      <c r="H20" s="14">
        <f t="shared" si="0"/>
        <v>0</v>
      </c>
      <c r="I20" s="21"/>
      <c r="J20" s="22">
        <f t="shared" si="1"/>
        <v>0</v>
      </c>
      <c r="K20" s="20">
        <f t="shared" si="2"/>
        <v>0</v>
      </c>
    </row>
    <row r="21" spans="1:11" ht="72">
      <c r="A21" s="9">
        <v>14</v>
      </c>
      <c r="B21" s="27" t="s">
        <v>43</v>
      </c>
      <c r="C21" s="27" t="s">
        <v>48</v>
      </c>
      <c r="D21" s="27" t="s">
        <v>49</v>
      </c>
      <c r="E21" s="28">
        <v>2</v>
      </c>
      <c r="F21" s="43" t="s">
        <v>85</v>
      </c>
      <c r="G21" s="14"/>
      <c r="H21" s="14">
        <f t="shared" si="0"/>
        <v>0</v>
      </c>
      <c r="I21" s="21"/>
      <c r="J21" s="22">
        <f t="shared" si="1"/>
        <v>0</v>
      </c>
      <c r="K21" s="20">
        <f t="shared" si="2"/>
        <v>0</v>
      </c>
    </row>
    <row r="22" spans="1:11" ht="72">
      <c r="A22" s="9">
        <v>15</v>
      </c>
      <c r="B22" s="27" t="s">
        <v>43</v>
      </c>
      <c r="C22" s="27" t="s">
        <v>50</v>
      </c>
      <c r="D22" s="27" t="s">
        <v>51</v>
      </c>
      <c r="E22" s="28">
        <v>1</v>
      </c>
      <c r="F22" s="43" t="s">
        <v>85</v>
      </c>
      <c r="G22" s="14"/>
      <c r="H22" s="14">
        <f t="shared" si="0"/>
        <v>0</v>
      </c>
      <c r="I22" s="21"/>
      <c r="J22" s="22">
        <f t="shared" si="1"/>
        <v>0</v>
      </c>
      <c r="K22" s="20">
        <f t="shared" si="2"/>
        <v>0</v>
      </c>
    </row>
    <row r="23" spans="1:11" ht="72">
      <c r="A23" s="9">
        <v>16</v>
      </c>
      <c r="B23" s="27" t="s">
        <v>43</v>
      </c>
      <c r="C23" s="27" t="s">
        <v>52</v>
      </c>
      <c r="D23" s="27" t="s">
        <v>53</v>
      </c>
      <c r="E23" s="28">
        <v>1</v>
      </c>
      <c r="F23" s="43" t="s">
        <v>85</v>
      </c>
      <c r="G23" s="14"/>
      <c r="H23" s="14">
        <f t="shared" si="0"/>
        <v>0</v>
      </c>
      <c r="I23" s="21"/>
      <c r="J23" s="22">
        <f t="shared" si="1"/>
        <v>0</v>
      </c>
      <c r="K23" s="20">
        <f t="shared" si="2"/>
        <v>0</v>
      </c>
    </row>
    <row r="24" spans="1:11" ht="72">
      <c r="A24" s="9">
        <v>17</v>
      </c>
      <c r="B24" s="27" t="s">
        <v>43</v>
      </c>
      <c r="C24" s="27" t="s">
        <v>54</v>
      </c>
      <c r="D24" s="27" t="s">
        <v>51</v>
      </c>
      <c r="E24" s="28">
        <v>1</v>
      </c>
      <c r="F24" s="43" t="s">
        <v>85</v>
      </c>
      <c r="G24" s="14"/>
      <c r="H24" s="14">
        <f t="shared" si="0"/>
        <v>0</v>
      </c>
      <c r="I24" s="21"/>
      <c r="J24" s="22">
        <f t="shared" si="1"/>
        <v>0</v>
      </c>
      <c r="K24" s="20">
        <f t="shared" si="2"/>
        <v>0</v>
      </c>
    </row>
    <row r="25" spans="1:11" ht="81" customHeight="1">
      <c r="A25" s="9">
        <v>18</v>
      </c>
      <c r="B25" s="27" t="s">
        <v>56</v>
      </c>
      <c r="C25" s="27" t="s">
        <v>55</v>
      </c>
      <c r="D25" s="27" t="s">
        <v>57</v>
      </c>
      <c r="E25" s="28">
        <v>1</v>
      </c>
      <c r="F25" s="43" t="s">
        <v>85</v>
      </c>
      <c r="G25" s="14"/>
      <c r="H25" s="14">
        <f t="shared" si="0"/>
        <v>0</v>
      </c>
      <c r="I25" s="21"/>
      <c r="J25" s="22">
        <f t="shared" si="1"/>
        <v>0</v>
      </c>
      <c r="K25" s="20">
        <f t="shared" si="2"/>
        <v>0</v>
      </c>
    </row>
    <row r="26" spans="1:11" ht="80.25" customHeight="1">
      <c r="A26" s="9">
        <v>19</v>
      </c>
      <c r="B26" s="27" t="s">
        <v>59</v>
      </c>
      <c r="C26" s="27" t="s">
        <v>58</v>
      </c>
      <c r="D26" s="27" t="s">
        <v>60</v>
      </c>
      <c r="E26" s="28">
        <v>1</v>
      </c>
      <c r="F26" s="43" t="s">
        <v>85</v>
      </c>
      <c r="G26" s="14"/>
      <c r="H26" s="14">
        <f t="shared" si="0"/>
        <v>0</v>
      </c>
      <c r="I26" s="21"/>
      <c r="J26" s="22">
        <f t="shared" si="1"/>
        <v>0</v>
      </c>
      <c r="K26" s="20">
        <f t="shared" si="2"/>
        <v>0</v>
      </c>
    </row>
    <row r="27" spans="1:11" ht="72">
      <c r="A27" s="9">
        <v>20</v>
      </c>
      <c r="B27" s="27" t="s">
        <v>61</v>
      </c>
      <c r="C27" s="27" t="s">
        <v>63</v>
      </c>
      <c r="D27" s="27" t="s">
        <v>62</v>
      </c>
      <c r="E27" s="28">
        <v>1</v>
      </c>
      <c r="F27" s="43" t="s">
        <v>85</v>
      </c>
      <c r="G27" s="14"/>
      <c r="H27" s="14">
        <f t="shared" si="0"/>
        <v>0</v>
      </c>
      <c r="I27" s="21"/>
      <c r="J27" s="22">
        <f t="shared" si="1"/>
        <v>0</v>
      </c>
      <c r="K27" s="20">
        <f t="shared" si="2"/>
        <v>0</v>
      </c>
    </row>
    <row r="28" spans="1:11" ht="79.5" customHeight="1">
      <c r="A28" s="9">
        <v>21</v>
      </c>
      <c r="B28" s="27" t="s">
        <v>61</v>
      </c>
      <c r="C28" s="27" t="s">
        <v>64</v>
      </c>
      <c r="D28" s="27" t="s">
        <v>65</v>
      </c>
      <c r="E28" s="28">
        <v>2</v>
      </c>
      <c r="F28" s="43" t="s">
        <v>85</v>
      </c>
      <c r="G28" s="14"/>
      <c r="H28" s="14">
        <f t="shared" si="0"/>
        <v>0</v>
      </c>
      <c r="I28" s="21"/>
      <c r="J28" s="22">
        <f t="shared" si="1"/>
        <v>0</v>
      </c>
      <c r="K28" s="20">
        <f t="shared" si="2"/>
        <v>0</v>
      </c>
    </row>
    <row r="29" spans="1:11" ht="78" customHeight="1">
      <c r="A29" s="9">
        <v>22</v>
      </c>
      <c r="B29" s="27" t="s">
        <v>67</v>
      </c>
      <c r="C29" s="27" t="s">
        <v>66</v>
      </c>
      <c r="D29" s="27" t="s">
        <v>68</v>
      </c>
      <c r="E29" s="28">
        <v>8</v>
      </c>
      <c r="F29" s="43" t="s">
        <v>85</v>
      </c>
      <c r="G29" s="14"/>
      <c r="H29" s="14">
        <f t="shared" si="0"/>
        <v>0</v>
      </c>
      <c r="I29" s="21"/>
      <c r="J29" s="22">
        <f t="shared" si="1"/>
        <v>0</v>
      </c>
      <c r="K29" s="20">
        <f t="shared" si="2"/>
        <v>0</v>
      </c>
    </row>
    <row r="30" spans="1:11" ht="72">
      <c r="A30" s="9">
        <v>23</v>
      </c>
      <c r="B30" s="27" t="s">
        <v>67</v>
      </c>
      <c r="C30" s="27" t="s">
        <v>69</v>
      </c>
      <c r="D30" s="27" t="s">
        <v>42</v>
      </c>
      <c r="E30" s="28">
        <v>2</v>
      </c>
      <c r="F30" s="43" t="s">
        <v>85</v>
      </c>
      <c r="G30" s="14"/>
      <c r="H30" s="14">
        <f t="shared" si="0"/>
        <v>0</v>
      </c>
      <c r="I30" s="21"/>
      <c r="J30" s="22">
        <f t="shared" si="1"/>
        <v>0</v>
      </c>
      <c r="K30" s="20">
        <f t="shared" si="2"/>
        <v>0</v>
      </c>
    </row>
    <row r="31" spans="1:11" ht="72">
      <c r="A31" s="9">
        <v>24</v>
      </c>
      <c r="B31" s="27" t="s">
        <v>71</v>
      </c>
      <c r="C31" s="27" t="s">
        <v>70</v>
      </c>
      <c r="D31" s="27" t="s">
        <v>72</v>
      </c>
      <c r="E31" s="28">
        <v>2</v>
      </c>
      <c r="F31" s="43" t="s">
        <v>85</v>
      </c>
      <c r="G31" s="14"/>
      <c r="H31" s="14">
        <f t="shared" si="0"/>
        <v>0</v>
      </c>
      <c r="I31" s="21"/>
      <c r="J31" s="22">
        <f t="shared" si="1"/>
        <v>0</v>
      </c>
      <c r="K31" s="20">
        <f t="shared" si="2"/>
        <v>0</v>
      </c>
    </row>
    <row r="32" spans="1:11" ht="72">
      <c r="A32" s="9">
        <v>25</v>
      </c>
      <c r="B32" s="27" t="s">
        <v>71</v>
      </c>
      <c r="C32" s="27" t="s">
        <v>73</v>
      </c>
      <c r="D32" s="27" t="s">
        <v>74</v>
      </c>
      <c r="E32" s="28">
        <v>2</v>
      </c>
      <c r="F32" s="43" t="s">
        <v>85</v>
      </c>
      <c r="G32" s="14"/>
      <c r="H32" s="14">
        <f t="shared" si="0"/>
        <v>0</v>
      </c>
      <c r="I32" s="21"/>
      <c r="J32" s="22">
        <f t="shared" si="1"/>
        <v>0</v>
      </c>
      <c r="K32" s="20">
        <f t="shared" si="2"/>
        <v>0</v>
      </c>
    </row>
    <row r="33" spans="1:11" ht="81" customHeight="1">
      <c r="A33" s="9">
        <v>26</v>
      </c>
      <c r="B33" s="27" t="s">
        <v>71</v>
      </c>
      <c r="C33" s="27" t="s">
        <v>75</v>
      </c>
      <c r="D33" s="27" t="s">
        <v>74</v>
      </c>
      <c r="E33" s="28">
        <v>2</v>
      </c>
      <c r="F33" s="43" t="s">
        <v>85</v>
      </c>
      <c r="G33" s="14"/>
      <c r="H33" s="14">
        <f t="shared" si="0"/>
        <v>0</v>
      </c>
      <c r="I33" s="21"/>
      <c r="J33" s="22">
        <f t="shared" si="1"/>
        <v>0</v>
      </c>
      <c r="K33" s="20">
        <f t="shared" si="2"/>
        <v>0</v>
      </c>
    </row>
    <row r="34" spans="1:11" ht="82.5" customHeight="1">
      <c r="A34" s="9">
        <v>27</v>
      </c>
      <c r="B34" s="27" t="s">
        <v>71</v>
      </c>
      <c r="C34" s="27" t="s">
        <v>76</v>
      </c>
      <c r="D34" s="27" t="s">
        <v>74</v>
      </c>
      <c r="E34" s="28">
        <v>2</v>
      </c>
      <c r="F34" s="43" t="s">
        <v>85</v>
      </c>
      <c r="G34" s="14"/>
      <c r="H34" s="14">
        <f t="shared" si="0"/>
        <v>0</v>
      </c>
      <c r="I34" s="21"/>
      <c r="J34" s="22">
        <f t="shared" si="1"/>
        <v>0</v>
      </c>
      <c r="K34" s="20">
        <f t="shared" si="2"/>
        <v>0</v>
      </c>
    </row>
    <row r="35" spans="1:11" ht="87" customHeight="1">
      <c r="A35" s="9">
        <v>28</v>
      </c>
      <c r="B35" s="27" t="s">
        <v>87</v>
      </c>
      <c r="C35" s="27" t="s">
        <v>88</v>
      </c>
      <c r="D35" s="27" t="s">
        <v>93</v>
      </c>
      <c r="E35" s="28">
        <v>3</v>
      </c>
      <c r="F35" s="43" t="s">
        <v>85</v>
      </c>
      <c r="G35" s="14"/>
      <c r="H35" s="14">
        <f t="shared" si="0"/>
        <v>0</v>
      </c>
      <c r="I35" s="21"/>
      <c r="J35" s="22">
        <f t="shared" si="1"/>
        <v>0</v>
      </c>
      <c r="K35" s="20">
        <f t="shared" si="2"/>
        <v>0</v>
      </c>
    </row>
    <row r="36" spans="1:11" ht="72">
      <c r="A36" s="9">
        <v>29</v>
      </c>
      <c r="B36" s="29" t="s">
        <v>87</v>
      </c>
      <c r="C36" s="29" t="s">
        <v>89</v>
      </c>
      <c r="D36" s="29" t="s">
        <v>94</v>
      </c>
      <c r="E36" s="28">
        <v>3</v>
      </c>
      <c r="F36" s="43" t="s">
        <v>85</v>
      </c>
      <c r="G36" s="14"/>
      <c r="H36" s="14">
        <f t="shared" si="0"/>
        <v>0</v>
      </c>
      <c r="I36" s="21"/>
      <c r="J36" s="22">
        <f t="shared" si="1"/>
        <v>0</v>
      </c>
      <c r="K36" s="20">
        <f t="shared" si="2"/>
        <v>0</v>
      </c>
    </row>
    <row r="37" spans="1:11" ht="72">
      <c r="A37" s="9">
        <v>30</v>
      </c>
      <c r="B37" s="29" t="s">
        <v>87</v>
      </c>
      <c r="C37" s="29" t="s">
        <v>90</v>
      </c>
      <c r="D37" s="29" t="s">
        <v>94</v>
      </c>
      <c r="E37" s="28">
        <v>3</v>
      </c>
      <c r="F37" s="43" t="s">
        <v>85</v>
      </c>
      <c r="G37" s="14"/>
      <c r="H37" s="14">
        <f t="shared" si="0"/>
        <v>0</v>
      </c>
      <c r="I37" s="21"/>
      <c r="J37" s="22">
        <f t="shared" si="1"/>
        <v>0</v>
      </c>
      <c r="K37" s="20">
        <f t="shared" si="2"/>
        <v>0</v>
      </c>
    </row>
    <row r="38" spans="1:11" ht="78" customHeight="1">
      <c r="A38" s="9">
        <v>31</v>
      </c>
      <c r="B38" s="29" t="s">
        <v>87</v>
      </c>
      <c r="C38" s="29" t="s">
        <v>91</v>
      </c>
      <c r="D38" s="29" t="s">
        <v>94</v>
      </c>
      <c r="E38" s="28">
        <v>3</v>
      </c>
      <c r="F38" s="43" t="s">
        <v>85</v>
      </c>
      <c r="G38" s="14"/>
      <c r="H38" s="14">
        <f t="shared" si="0"/>
        <v>0</v>
      </c>
      <c r="I38" s="21"/>
      <c r="J38" s="22">
        <f t="shared" si="1"/>
        <v>0</v>
      </c>
      <c r="K38" s="20">
        <f t="shared" si="2"/>
        <v>0</v>
      </c>
    </row>
    <row r="39" spans="1:11" ht="82.5" customHeight="1">
      <c r="A39" s="9">
        <v>32</v>
      </c>
      <c r="B39" s="29" t="s">
        <v>87</v>
      </c>
      <c r="C39" s="29" t="s">
        <v>92</v>
      </c>
      <c r="D39" s="29" t="s">
        <v>95</v>
      </c>
      <c r="E39" s="28">
        <v>2</v>
      </c>
      <c r="F39" s="43" t="s">
        <v>85</v>
      </c>
      <c r="G39" s="14"/>
      <c r="H39" s="14">
        <f t="shared" si="0"/>
        <v>0</v>
      </c>
      <c r="I39" s="21"/>
      <c r="J39" s="22">
        <f t="shared" si="1"/>
        <v>0</v>
      </c>
      <c r="K39" s="20">
        <f t="shared" si="2"/>
        <v>0</v>
      </c>
    </row>
    <row r="40" spans="1:11" ht="26.25" customHeight="1">
      <c r="A40" s="61"/>
      <c r="B40" s="62"/>
      <c r="C40" s="62"/>
      <c r="D40" s="63"/>
      <c r="E40" s="51">
        <f>SUM(E8:E39)</f>
        <v>162</v>
      </c>
      <c r="F40" s="59" t="s">
        <v>98</v>
      </c>
      <c r="G40" s="60"/>
      <c r="H40" s="47">
        <f>SUM(H8:H39)</f>
        <v>0</v>
      </c>
      <c r="I40" s="48"/>
      <c r="J40" s="16">
        <f t="shared" si="1"/>
        <v>0</v>
      </c>
      <c r="K40" s="16">
        <f t="shared" si="2"/>
        <v>0</v>
      </c>
    </row>
    <row r="41" spans="1:11" s="42" customFormat="1" ht="12.75">
      <c r="A41" s="36"/>
      <c r="B41" s="36"/>
      <c r="C41" s="36"/>
      <c r="D41" s="36"/>
      <c r="E41" s="37"/>
      <c r="F41" s="38"/>
      <c r="G41" s="39"/>
      <c r="H41" s="39"/>
      <c r="I41" s="40"/>
      <c r="J41" s="41"/>
      <c r="K41" s="41"/>
    </row>
    <row r="42" spans="1:11" ht="12.75">
      <c r="A42" s="33" t="s">
        <v>81</v>
      </c>
      <c r="B42" s="33"/>
      <c r="C42" s="33"/>
      <c r="D42" s="33"/>
      <c r="E42" s="34"/>
      <c r="F42" s="33"/>
      <c r="G42" s="35"/>
      <c r="H42" s="35"/>
      <c r="J42" s="30"/>
      <c r="K42" s="30"/>
    </row>
    <row r="43" spans="1:8" ht="12.75">
      <c r="A43" s="33" t="s">
        <v>80</v>
      </c>
      <c r="B43" s="33"/>
      <c r="C43" s="33"/>
      <c r="D43" s="33"/>
      <c r="E43" s="34"/>
      <c r="F43" s="33"/>
      <c r="G43" s="35"/>
      <c r="H43" s="35"/>
    </row>
    <row r="44" spans="1:8" ht="12.75">
      <c r="A44" s="33"/>
      <c r="B44" s="33"/>
      <c r="C44" s="33"/>
      <c r="D44" s="33"/>
      <c r="E44" s="34"/>
      <c r="F44" s="33"/>
      <c r="G44" s="35"/>
      <c r="H44" s="35"/>
    </row>
    <row r="45" spans="1:11" ht="91.5" customHeight="1">
      <c r="A45" s="64" t="s">
        <v>100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9" ht="28.5" customHeight="1">
      <c r="A46" s="50"/>
      <c r="B46" s="50"/>
      <c r="C46" s="50"/>
      <c r="D46" s="50"/>
      <c r="E46" s="50"/>
      <c r="F46" s="50"/>
      <c r="G46" s="50"/>
      <c r="H46" s="50"/>
      <c r="I46" s="49"/>
    </row>
    <row r="47" spans="1:6" ht="12.75">
      <c r="A47" s="31"/>
      <c r="B47" s="31"/>
      <c r="C47" s="31"/>
      <c r="D47" s="31"/>
      <c r="E47" s="32"/>
      <c r="F47" s="31"/>
    </row>
    <row r="48" spans="2:11" ht="15" customHeight="1">
      <c r="B48" s="52" t="s">
        <v>78</v>
      </c>
      <c r="C48" s="52"/>
      <c r="D48" s="52"/>
      <c r="G48" s="58" t="s">
        <v>18</v>
      </c>
      <c r="H48" s="58"/>
      <c r="I48" s="58"/>
      <c r="J48" s="58"/>
      <c r="K48" s="58"/>
    </row>
    <row r="49" spans="2:11" ht="15" customHeight="1">
      <c r="B49" s="54" t="s">
        <v>79</v>
      </c>
      <c r="C49" s="54"/>
      <c r="D49" s="54"/>
      <c r="G49" s="55" t="s">
        <v>99</v>
      </c>
      <c r="H49" s="55"/>
      <c r="I49" s="56"/>
      <c r="J49" s="56"/>
      <c r="K49" s="56"/>
    </row>
    <row r="50" spans="7:11" ht="12.75">
      <c r="G50" s="56"/>
      <c r="H50" s="56"/>
      <c r="I50" s="56"/>
      <c r="J50" s="56"/>
      <c r="K50" s="56"/>
    </row>
    <row r="51" spans="7:11" ht="12.75">
      <c r="G51" s="56"/>
      <c r="H51" s="56"/>
      <c r="I51" s="56"/>
      <c r="J51" s="56"/>
      <c r="K51" s="56"/>
    </row>
  </sheetData>
  <sheetProtection/>
  <mergeCells count="9">
    <mergeCell ref="B48:D48"/>
    <mergeCell ref="J4:K4"/>
    <mergeCell ref="B49:D49"/>
    <mergeCell ref="G49:K51"/>
    <mergeCell ref="A5:K5"/>
    <mergeCell ref="G48:K48"/>
    <mergeCell ref="F40:G40"/>
    <mergeCell ref="A40:D40"/>
    <mergeCell ref="A45:K45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Rdest Agnieszka</cp:lastModifiedBy>
  <cp:lastPrinted>2021-03-25T09:56:51Z</cp:lastPrinted>
  <dcterms:created xsi:type="dcterms:W3CDTF">2010-04-20T09:17:08Z</dcterms:created>
  <dcterms:modified xsi:type="dcterms:W3CDTF">2021-03-30T08:45:42Z</dcterms:modified>
  <cp:category/>
  <cp:version/>
  <cp:contentType/>
  <cp:contentStatus/>
</cp:coreProperties>
</file>