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4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'Arkusz1'!$A$1:$J$31</definedName>
  </definedNames>
  <calcPr fullCalcOnLoad="1"/>
</workbook>
</file>

<file path=xl/sharedStrings.xml><?xml version="1.0" encoding="utf-8"?>
<sst xmlns="http://schemas.openxmlformats.org/spreadsheetml/2006/main" count="56" uniqueCount="38">
  <si>
    <t>L.p.</t>
  </si>
  <si>
    <t>przedmiot zamówienia</t>
  </si>
  <si>
    <t>nazwa</t>
  </si>
  <si>
    <t>cena jedn. Netto</t>
  </si>
  <si>
    <t>Vat %</t>
  </si>
  <si>
    <t>cena jedn. Brutto</t>
  </si>
  <si>
    <t>wartość netto</t>
  </si>
  <si>
    <t>wartość brutto</t>
  </si>
  <si>
    <t>RAZEM:</t>
  </si>
  <si>
    <t>cena  Netto z m-c dzierżawy</t>
  </si>
  <si>
    <t>cena brutto za m-c dzierżawy</t>
  </si>
  <si>
    <t xml:space="preserve">RAZEM: </t>
  </si>
  <si>
    <t>Tlen medyczny sprężony wraz z dzierżawą butli dla szpitala w Oleśnicy i Sycowie</t>
  </si>
  <si>
    <t>dzierżawa butli tlenowej o pojemności 40 litrów/ za 1dzień/</t>
  </si>
  <si>
    <t>dzierżawa butli tlenowej  opojemności 10 litrów/za 1 dzień/</t>
  </si>
  <si>
    <t>dzierżawa butli tlenowej o pojemności 2 litrów /za 1 dzień/</t>
  </si>
  <si>
    <t>Tlen medyczny ciekły wraz z dzierżawą zbiornika i parownicy dla szpitala w Oleśnicy i Sycowie</t>
  </si>
  <si>
    <t>nazwa asortymentu</t>
  </si>
  <si>
    <t>dzierżawa zbiornika /3 tony/ 
i parownicy w Sycowie</t>
  </si>
  <si>
    <t xml:space="preserve">kilogram ciekłego tlenu </t>
  </si>
  <si>
    <t>Zamawiajacy każdorazowo będzie wskazywał miejsce dostawy zamówionego asortymentu</t>
  </si>
  <si>
    <r>
      <t>tlen w butlach 40 litrowych/ I butla 6,4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/</t>
    </r>
  </si>
  <si>
    <r>
      <t>tlen w butlach 10 litrowych/I butla 1,6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/</t>
    </r>
  </si>
  <si>
    <r>
      <t>tlen w butlach 2 litrowych/ I butla 0,43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
butle smukłe pasujące do respiratora "medumat standard na zestawie transportowycm life base mini II" </t>
    </r>
  </si>
  <si>
    <t>Razem</t>
  </si>
  <si>
    <t>okres dzierżawy 15 miesięcy</t>
  </si>
  <si>
    <t>szacowana ilośc na 15 m-cy</t>
  </si>
  <si>
    <t>Zamawiajacy każdorazowo będzi wskazywał miejsce dostawy zamówionego asortymentu.</t>
  </si>
  <si>
    <t>dzierżawa zbiornika /11 ton/ 
i parownicy w Oleśnicy</t>
  </si>
  <si>
    <t>Załącznik nr 5 -formularz asortymentowo-cenowy</t>
  </si>
  <si>
    <t>j.m.</t>
  </si>
  <si>
    <t>kg</t>
  </si>
  <si>
    <t>m-c</t>
  </si>
  <si>
    <t>szt.</t>
  </si>
  <si>
    <t>b/d</t>
  </si>
  <si>
    <t>---------------------------------------</t>
  </si>
  <si>
    <t>Informacja dla Wykonawcy:</t>
  </si>
  <si>
    <t>Dokument musi być opatrzony przez osobę lub osoby uprawnione do reprezentowania firmy kwalifikowanym podpisem elektronicznym, podpisem zaufanych lub podpisem osobistym i przekazany Zamawiającemu.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</si>
</sst>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i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2" fontId="44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2" fontId="44" fillId="0" borderId="0" xfId="0" applyNumberFormat="1" applyFont="1" applyBorder="1" applyAlignment="1">
      <alignment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wrapText="1"/>
    </xf>
    <xf numFmtId="2" fontId="44" fillId="0" borderId="15" xfId="0" applyNumberFormat="1" applyFont="1" applyBorder="1" applyAlignment="1">
      <alignment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5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/>
    </xf>
    <xf numFmtId="0" fontId="45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2" fontId="44" fillId="0" borderId="19" xfId="0" applyNumberFormat="1" applyFont="1" applyBorder="1" applyAlignment="1">
      <alignment horizontal="center" wrapText="1"/>
    </xf>
    <xf numFmtId="2" fontId="44" fillId="0" borderId="20" xfId="0" applyNumberFormat="1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2"/>
    </xf>
    <xf numFmtId="0" fontId="50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22">
      <selection activeCell="B31" sqref="B31:I31"/>
    </sheetView>
  </sheetViews>
  <sheetFormatPr defaultColWidth="9.140625" defaultRowHeight="15"/>
  <cols>
    <col min="1" max="1" width="4.140625" style="0" customWidth="1"/>
    <col min="2" max="2" width="24.57421875" style="0" customWidth="1"/>
    <col min="3" max="3" width="13.8515625" style="0" customWidth="1"/>
    <col min="4" max="4" width="7.7109375" style="0" customWidth="1"/>
    <col min="5" max="5" width="10.00390625" style="3" customWidth="1"/>
    <col min="6" max="6" width="9.7109375" style="0" customWidth="1"/>
    <col min="8" max="8" width="9.8515625" style="0" customWidth="1"/>
    <col min="9" max="9" width="9.140625" style="0" customWidth="1"/>
    <col min="10" max="10" width="11.57421875" style="0" customWidth="1"/>
    <col min="11" max="11" width="9.57421875" style="0" bestFit="1" customWidth="1"/>
    <col min="12" max="12" width="10.00390625" style="0" customWidth="1"/>
  </cols>
  <sheetData>
    <row r="1" ht="15">
      <c r="B1" s="18" t="s">
        <v>29</v>
      </c>
    </row>
    <row r="2" spans="1:10" ht="15">
      <c r="A2" s="4"/>
      <c r="B2" s="4"/>
      <c r="C2" s="4"/>
      <c r="D2" s="4"/>
      <c r="E2" s="5"/>
      <c r="F2" s="4"/>
      <c r="G2" s="4"/>
      <c r="H2" s="4"/>
      <c r="I2" s="4"/>
      <c r="J2" s="4"/>
    </row>
    <row r="3" spans="1:10" ht="1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44.25" customHeight="1">
      <c r="A4" s="17" t="s">
        <v>0</v>
      </c>
      <c r="B4" s="17" t="s">
        <v>1</v>
      </c>
      <c r="C4" s="17" t="s">
        <v>17</v>
      </c>
      <c r="D4" s="17" t="s">
        <v>30</v>
      </c>
      <c r="E4" s="17" t="s">
        <v>26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</row>
    <row r="5" spans="1:10" ht="15">
      <c r="A5" s="53">
        <v>1</v>
      </c>
      <c r="B5" s="48" t="s">
        <v>19</v>
      </c>
      <c r="C5" s="48"/>
      <c r="D5" s="57" t="s">
        <v>31</v>
      </c>
      <c r="E5" s="55">
        <v>60000</v>
      </c>
      <c r="F5" s="48"/>
      <c r="G5" s="48"/>
      <c r="H5" s="46">
        <f>F5*1.08</f>
        <v>0</v>
      </c>
      <c r="I5" s="48">
        <f>F5*E5</f>
        <v>0</v>
      </c>
      <c r="J5" s="48">
        <f>1.08*I5</f>
        <v>0</v>
      </c>
    </row>
    <row r="6" spans="1:10" ht="15">
      <c r="A6" s="54"/>
      <c r="B6" s="49"/>
      <c r="C6" s="49"/>
      <c r="D6" s="58"/>
      <c r="E6" s="56"/>
      <c r="F6" s="49"/>
      <c r="G6" s="49"/>
      <c r="H6" s="47"/>
      <c r="I6" s="49"/>
      <c r="J6" s="49"/>
    </row>
    <row r="7" spans="1:11" ht="15">
      <c r="A7" s="35" t="s">
        <v>8</v>
      </c>
      <c r="B7" s="36"/>
      <c r="C7" s="36"/>
      <c r="D7" s="36"/>
      <c r="E7" s="36"/>
      <c r="F7" s="36"/>
      <c r="G7" s="36"/>
      <c r="H7" s="36"/>
      <c r="I7" s="37"/>
      <c r="J7" s="7">
        <f>SUM(J5)</f>
        <v>0</v>
      </c>
      <c r="K7" s="1"/>
    </row>
    <row r="8" spans="1:11" ht="15">
      <c r="A8" s="50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1"/>
    </row>
    <row r="9" spans="1:11" ht="15">
      <c r="A9" s="9"/>
      <c r="B9" s="10"/>
      <c r="C9" s="10"/>
      <c r="D9" s="31"/>
      <c r="E9" s="11"/>
      <c r="F9" s="10"/>
      <c r="G9" s="10"/>
      <c r="H9" s="10"/>
      <c r="I9" s="12"/>
      <c r="J9" s="13"/>
      <c r="K9" s="1"/>
    </row>
    <row r="10" spans="1:10" ht="49.5" customHeight="1">
      <c r="A10" s="17" t="s">
        <v>0</v>
      </c>
      <c r="B10" s="42" t="s">
        <v>1</v>
      </c>
      <c r="C10" s="43"/>
      <c r="D10" s="32"/>
      <c r="E10" s="17" t="s">
        <v>25</v>
      </c>
      <c r="F10" s="17" t="s">
        <v>9</v>
      </c>
      <c r="G10" s="17" t="s">
        <v>4</v>
      </c>
      <c r="H10" s="17" t="s">
        <v>10</v>
      </c>
      <c r="I10" s="17" t="s">
        <v>6</v>
      </c>
      <c r="J10" s="17" t="s">
        <v>7</v>
      </c>
    </row>
    <row r="11" spans="1:10" ht="33" customHeight="1">
      <c r="A11" s="6">
        <v>1</v>
      </c>
      <c r="B11" s="44" t="s">
        <v>28</v>
      </c>
      <c r="C11" s="45"/>
      <c r="D11" s="33" t="s">
        <v>32</v>
      </c>
      <c r="E11" s="8">
        <v>15</v>
      </c>
      <c r="F11" s="7"/>
      <c r="G11" s="7"/>
      <c r="H11" s="7">
        <f>F11*1.08</f>
        <v>0</v>
      </c>
      <c r="I11" s="7">
        <f>F11*E11</f>
        <v>0</v>
      </c>
      <c r="J11" s="7">
        <f>1.08*I11</f>
        <v>0</v>
      </c>
    </row>
    <row r="12" spans="1:10" ht="37.5" customHeight="1">
      <c r="A12" s="6">
        <v>2</v>
      </c>
      <c r="B12" s="44" t="s">
        <v>18</v>
      </c>
      <c r="C12" s="45"/>
      <c r="D12" s="33" t="s">
        <v>32</v>
      </c>
      <c r="E12" s="8">
        <v>15</v>
      </c>
      <c r="F12" s="7"/>
      <c r="G12" s="7"/>
      <c r="H12" s="7">
        <f>F12*1.08</f>
        <v>0</v>
      </c>
      <c r="I12" s="7">
        <f>F12*E12</f>
        <v>0</v>
      </c>
      <c r="J12" s="7">
        <f>1.08*I12</f>
        <v>0</v>
      </c>
    </row>
    <row r="13" spans="1:10" ht="15">
      <c r="A13" s="35" t="s">
        <v>11</v>
      </c>
      <c r="B13" s="36"/>
      <c r="C13" s="36"/>
      <c r="D13" s="36"/>
      <c r="E13" s="36"/>
      <c r="F13" s="36"/>
      <c r="G13" s="36"/>
      <c r="H13" s="36"/>
      <c r="I13" s="38"/>
      <c r="J13" s="7">
        <f>SUM(J11:J12)</f>
        <v>0</v>
      </c>
    </row>
    <row r="14" spans="1:10" ht="23.25" customHeight="1">
      <c r="A14" s="14"/>
      <c r="B14" s="15"/>
      <c r="C14" s="15"/>
      <c r="D14" s="15"/>
      <c r="E14" s="15"/>
      <c r="F14" s="15"/>
      <c r="G14" s="15"/>
      <c r="H14" s="15"/>
      <c r="I14" s="15"/>
      <c r="J14" s="16"/>
    </row>
    <row r="15" spans="1:11" ht="15">
      <c r="A15" s="39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2"/>
    </row>
    <row r="16" spans="1:10" ht="45.75" customHeight="1">
      <c r="A16" s="17" t="s">
        <v>0</v>
      </c>
      <c r="B16" s="17" t="s">
        <v>1</v>
      </c>
      <c r="C16" s="17" t="s">
        <v>2</v>
      </c>
      <c r="D16" s="17"/>
      <c r="E16" s="17" t="s">
        <v>26</v>
      </c>
      <c r="F16" s="17" t="s">
        <v>3</v>
      </c>
      <c r="G16" s="17" t="s">
        <v>4</v>
      </c>
      <c r="H16" s="17" t="s">
        <v>5</v>
      </c>
      <c r="I16" s="17" t="s">
        <v>6</v>
      </c>
      <c r="J16" s="17" t="s">
        <v>7</v>
      </c>
    </row>
    <row r="17" spans="1:10" ht="33">
      <c r="A17" s="6">
        <v>1</v>
      </c>
      <c r="B17" s="8" t="s">
        <v>21</v>
      </c>
      <c r="C17" s="7"/>
      <c r="D17" s="8" t="s">
        <v>33</v>
      </c>
      <c r="E17" s="8">
        <v>60</v>
      </c>
      <c r="F17" s="19"/>
      <c r="G17" s="7"/>
      <c r="H17" s="7">
        <f aca="true" t="shared" si="0" ref="H17:H22">F17*1.08</f>
        <v>0</v>
      </c>
      <c r="I17" s="7">
        <f aca="true" t="shared" si="1" ref="I17:I22">F17*E17</f>
        <v>0</v>
      </c>
      <c r="J17" s="7">
        <f aca="true" t="shared" si="2" ref="J17:J22">1.08*I17</f>
        <v>0</v>
      </c>
    </row>
    <row r="18" spans="1:10" ht="45">
      <c r="A18" s="6">
        <v>2</v>
      </c>
      <c r="B18" s="8" t="s">
        <v>13</v>
      </c>
      <c r="C18" s="7"/>
      <c r="D18" s="8" t="s">
        <v>34</v>
      </c>
      <c r="E18" s="8">
        <v>10038</v>
      </c>
      <c r="F18" s="19"/>
      <c r="G18" s="7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ht="33">
      <c r="A19" s="6">
        <v>3</v>
      </c>
      <c r="B19" s="8" t="s">
        <v>22</v>
      </c>
      <c r="C19" s="7"/>
      <c r="D19" s="8" t="s">
        <v>33</v>
      </c>
      <c r="E19" s="8">
        <v>80</v>
      </c>
      <c r="F19" s="19"/>
      <c r="G19" s="7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ht="45">
      <c r="A20" s="6">
        <v>4</v>
      </c>
      <c r="B20" s="8" t="s">
        <v>14</v>
      </c>
      <c r="C20" s="7"/>
      <c r="D20" s="8" t="s">
        <v>34</v>
      </c>
      <c r="E20" s="8">
        <v>10498</v>
      </c>
      <c r="F20" s="19"/>
      <c r="G20" s="7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ht="108">
      <c r="A21" s="6">
        <v>5</v>
      </c>
      <c r="B21" s="8" t="s">
        <v>23</v>
      </c>
      <c r="C21" s="7"/>
      <c r="D21" s="8" t="s">
        <v>33</v>
      </c>
      <c r="E21" s="8">
        <v>80</v>
      </c>
      <c r="F21" s="19"/>
      <c r="G21" s="7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ht="45">
      <c r="A22" s="6">
        <v>6</v>
      </c>
      <c r="B22" s="8" t="s">
        <v>15</v>
      </c>
      <c r="C22" s="7"/>
      <c r="D22" s="8" t="s">
        <v>34</v>
      </c>
      <c r="E22" s="8">
        <v>1810</v>
      </c>
      <c r="F22" s="19"/>
      <c r="G22" s="7"/>
      <c r="H22" s="7">
        <f t="shared" si="0"/>
        <v>0</v>
      </c>
      <c r="I22" s="7">
        <f t="shared" si="1"/>
        <v>0</v>
      </c>
      <c r="J22" s="7">
        <f t="shared" si="2"/>
        <v>0</v>
      </c>
    </row>
    <row r="23" spans="1:10" ht="15">
      <c r="A23" s="24"/>
      <c r="B23" s="25"/>
      <c r="C23" s="26"/>
      <c r="D23" s="26"/>
      <c r="E23" s="25"/>
      <c r="F23" s="27"/>
      <c r="G23" s="26"/>
      <c r="H23" s="8" t="s">
        <v>24</v>
      </c>
      <c r="I23" s="7">
        <f>SUM(I17:I22)</f>
        <v>0</v>
      </c>
      <c r="J23" s="19">
        <f>SUM(J17:J22)</f>
        <v>0</v>
      </c>
    </row>
    <row r="24" spans="1:10" ht="15">
      <c r="A24" s="28"/>
      <c r="B24" s="29"/>
      <c r="C24" s="30"/>
      <c r="D24" s="30"/>
      <c r="E24" s="29"/>
      <c r="F24" s="23"/>
      <c r="G24" s="30"/>
      <c r="H24" s="29"/>
      <c r="I24" s="30"/>
      <c r="J24" s="23"/>
    </row>
    <row r="25" spans="1:11" ht="15">
      <c r="A25" s="40" t="s">
        <v>27</v>
      </c>
      <c r="B25" s="41"/>
      <c r="C25" s="41"/>
      <c r="D25" s="41"/>
      <c r="E25" s="41"/>
      <c r="F25" s="41"/>
      <c r="G25" s="41"/>
      <c r="H25" s="41"/>
      <c r="I25" s="41"/>
      <c r="J25" s="23"/>
      <c r="K25" s="20"/>
    </row>
    <row r="26" spans="1:10" ht="1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9:10" ht="15">
      <c r="I27">
        <f>I5+I11+I12+I23</f>
        <v>0</v>
      </c>
      <c r="J27" s="20">
        <f>J7+J13+J23</f>
        <v>0</v>
      </c>
    </row>
    <row r="29" spans="2:9" ht="15">
      <c r="B29" s="59" t="s">
        <v>35</v>
      </c>
      <c r="G29" s="1"/>
      <c r="H29" s="1"/>
      <c r="I29" s="1"/>
    </row>
    <row r="30" spans="2:9" ht="15">
      <c r="B30" s="60" t="s">
        <v>36</v>
      </c>
      <c r="F30" s="1"/>
      <c r="G30" s="21"/>
      <c r="H30" s="22"/>
      <c r="I30" s="1"/>
    </row>
    <row r="31" spans="2:9" ht="66.75" customHeight="1">
      <c r="B31" s="61" t="s">
        <v>37</v>
      </c>
      <c r="C31" s="61"/>
      <c r="D31" s="61"/>
      <c r="E31" s="61"/>
      <c r="F31" s="61"/>
      <c r="G31" s="61"/>
      <c r="H31" s="61"/>
      <c r="I31" s="61"/>
    </row>
  </sheetData>
  <sheetProtection/>
  <mergeCells count="21">
    <mergeCell ref="B31:I31"/>
    <mergeCell ref="J5:J6"/>
    <mergeCell ref="A8:J8"/>
    <mergeCell ref="A26:J26"/>
    <mergeCell ref="A5:A6"/>
    <mergeCell ref="B5:B6"/>
    <mergeCell ref="C5:C6"/>
    <mergeCell ref="E5:E6"/>
    <mergeCell ref="F5:F6"/>
    <mergeCell ref="G5:G6"/>
    <mergeCell ref="D5:D6"/>
    <mergeCell ref="A3:J3"/>
    <mergeCell ref="A7:I7"/>
    <mergeCell ref="A13:I13"/>
    <mergeCell ref="A15:J15"/>
    <mergeCell ref="A25:I25"/>
    <mergeCell ref="B10:C10"/>
    <mergeCell ref="B11:C11"/>
    <mergeCell ref="B12:C12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2022-04-14T10:35:15Z</dcterms:modified>
  <cp:category/>
  <cp:version/>
  <cp:contentType/>
  <cp:contentStatus/>
</cp:coreProperties>
</file>