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6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<sst xmlns="http://schemas.openxmlformats.org/spreadsheetml/2006/main" count="54" uniqueCount="49">
  <si>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LP</t>
  </si>
  <si>
    <t>ilość sztuk</t>
  </si>
  <si>
    <t>Opis</t>
  </si>
  <si>
    <t>cena  jednostkowa netto</t>
  </si>
  <si>
    <t>wartość netto</t>
  </si>
  <si>
    <t>wartość podatku VAT</t>
  </si>
  <si>
    <t>wartość brutto</t>
  </si>
  <si>
    <t>Przedmiot zamówienia</t>
  </si>
  <si>
    <t>Jubilat salowe</t>
  </si>
  <si>
    <t>Długopole salowe</t>
  </si>
  <si>
    <t xml:space="preserve">Razem: </t>
  </si>
  <si>
    <t>Nazwa Obiektu</t>
  </si>
  <si>
    <t>Jan</t>
  </si>
  <si>
    <t>Jubilat kuchnia</t>
  </si>
  <si>
    <t>zespól ADAM salowe</t>
  </si>
  <si>
    <t>Jubilat kelnerki</t>
  </si>
  <si>
    <t xml:space="preserve">PŻ Długopole </t>
  </si>
  <si>
    <t>Wojciech salowe</t>
  </si>
  <si>
    <t>ZPL Lądek</t>
  </si>
  <si>
    <t>kolor niebieski  XXL- 1 szt XL -3 szt L- 7 szt M – 1 szt</t>
  </si>
  <si>
    <t>Wojciech kucharze</t>
  </si>
  <si>
    <t xml:space="preserve">rozm. 40 4 szt. </t>
  </si>
  <si>
    <t>koszula M– 4szt. L - 2 szt. XL-12szt. XXL -10 szt.</t>
  </si>
  <si>
    <t xml:space="preserve"> damska biała  M- 4 szt. L-4 szt.XL -3 szt.   </t>
  </si>
  <si>
    <t xml:space="preserve">Roz. 42 (wzr.175) – 1 szt, roz..42 (wzrost 164) 2 szt </t>
  </si>
  <si>
    <t>Pielęgniarki</t>
  </si>
  <si>
    <t>koszulki w rozmiarach-38-4szt. 42-2szt.46-8szt. 50-2szt. 48-2szt</t>
  </si>
  <si>
    <t>koszulki w rozm. 38-6szt.40-4szt. 42-10szt.</t>
  </si>
  <si>
    <t xml:space="preserve">polo  rozm. 36-3 szt. 38-3 szt. rozm. 40- 3 szt. </t>
  </si>
  <si>
    <t xml:space="preserve">rozm. L -4 szt. rozm. 4 M – 2 szt. </t>
  </si>
  <si>
    <t>Podkoszulka bawełniana  biała  Gramatura minimalnie  160 g/m²</t>
  </si>
  <si>
    <t>Podkoszulka bawełniana  biała   Gramatura minimalnie 200g/m²</t>
  </si>
  <si>
    <t>koszulki damskie – S-2 szt, M- 2 szt, L -2 szt ,XL –6 szt , XXL- 6 szt.</t>
  </si>
  <si>
    <r>
      <t>ko</t>
    </r>
    <r>
      <rPr>
        <sz val="10"/>
        <rFont val="Tahoma"/>
        <family val="2"/>
      </rPr>
      <t>szulki damskie – S-2 szt, M- 2 szt, L -2 szt ,XL –6 szt , XXL- 6 szt.</t>
    </r>
  </si>
  <si>
    <t xml:space="preserve">koszulka  damska M- 14 szt. L-4 szt. 2XL -14 szt. 3XL- 8 szt, 4XL - 2. </t>
  </si>
  <si>
    <t xml:space="preserve">damska,  kolor niebieski rozm. XXL szt 3  rozm. XL -2 szt  rozm. L –7 szt rozm. M -6 szt;  damskie zielone  XL -1 szt  L -1 szt  </t>
  </si>
  <si>
    <t xml:space="preserve">  rozm. 38 -2 szt. roz.40 -2 szt. roz.42 -4 szt. </t>
  </si>
  <si>
    <t>rozm. 38 - 1 szt, rozm. 40 - 1 szt, rozm. 42 - 2 szt.</t>
  </si>
  <si>
    <t>Podkoszulka bawełniana  biała.  Gramatura minimalnie  160 g/m².</t>
  </si>
  <si>
    <t>Podkoszulka .  biała. Gramatura minimalnie  160 g/m².</t>
  </si>
  <si>
    <t xml:space="preserve">Podkoszulka  biała. Gramatura minimalnie  160 g/m². </t>
  </si>
  <si>
    <t xml:space="preserve">Podkoszulka  biała.Gramatura minimalnie  160 g/m². </t>
  </si>
  <si>
    <t>Podkoszulka   biała. Gramatura minimalnie  160 g/m²</t>
  </si>
  <si>
    <t xml:space="preserve">Podkoszulka. Gramatura minimalnie  180g/m²  </t>
  </si>
  <si>
    <t>Podkoszulka   biała. Gramatura minimalnie  160 g/m².</t>
  </si>
  <si>
    <t>Koszulka polo biała. Gramatura minimalnie 170g/m².</t>
  </si>
  <si>
    <t>Koszulka polo meska. Gramatura minimalnie 170g/m².</t>
  </si>
  <si>
    <t xml:space="preserve"> BP/2/2020                                             Formularz cenowy dla części 3                      zał. nr 1c</t>
  </si>
  <si>
    <r>
      <rPr>
        <b/>
        <sz val="11"/>
        <color indexed="8"/>
        <rFont val="Czcionka tekstu podstawowego"/>
        <family val="0"/>
      </rPr>
      <t xml:space="preserve">Podkoszulka bawełniana </t>
    </r>
    <r>
      <rPr>
        <sz val="11"/>
        <color theme="1"/>
        <rFont val="Czcionka tekstu podstawowego"/>
        <family val="2"/>
      </rPr>
      <t xml:space="preserve"> (zwykła bez napisów) krótki rękaw.  Wykonana z 97% bawełny najwyższej jakości z dodatkiem 3-15% elastanu - w celu polepszenia elastyczności.
</t>
    </r>
    <r>
      <rPr>
        <b/>
        <sz val="11"/>
        <color indexed="8"/>
        <rFont val="Czcionka tekstu podstawowego"/>
        <family val="0"/>
      </rPr>
      <t xml:space="preserve">Koszulka polo, </t>
    </r>
    <r>
      <rPr>
        <sz val="11"/>
        <color indexed="8"/>
        <rFont val="Czcionka tekstu podstawowego"/>
        <family val="0"/>
      </rPr>
      <t xml:space="preserve">krótki rękaw, </t>
    </r>
    <r>
      <rPr>
        <sz val="11"/>
        <color theme="1"/>
        <rFont val="Czcionka tekstu podstawowego"/>
        <family val="2"/>
      </rPr>
      <t xml:space="preserve"> z jednostronnej dzianiny gładkiej, guziki w kolorze materiału,  97 % bawełna, 3 -15% wiskoza.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</si>
</sst>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\ [$zł-415]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zcionka tekstu podstawowego"/>
      <family val="2"/>
    </font>
    <font>
      <b/>
      <sz val="11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10"/>
      <color rgb="FF000000"/>
      <name val="Tahoma"/>
      <family val="2"/>
    </font>
    <font>
      <b/>
      <sz val="9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textRotation="90" wrapText="1"/>
    </xf>
    <xf numFmtId="0" fontId="46" fillId="33" borderId="0" xfId="0" applyFont="1" applyFill="1" applyAlignment="1">
      <alignment/>
    </xf>
    <xf numFmtId="17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164" fontId="47" fillId="33" borderId="11" xfId="59" applyNumberFormat="1" applyFont="1" applyFill="1" applyBorder="1" applyAlignment="1" applyProtection="1">
      <alignment horizontal="center" vertical="center" wrapText="1"/>
      <protection/>
    </xf>
    <xf numFmtId="164" fontId="47" fillId="35" borderId="11" xfId="59" applyNumberFormat="1" applyFont="1" applyFill="1" applyBorder="1" applyAlignment="1" applyProtection="1">
      <alignment horizontal="center" vertical="center" wrapText="1"/>
      <protection/>
    </xf>
    <xf numFmtId="164" fontId="49" fillId="33" borderId="11" xfId="0" applyNumberFormat="1" applyFont="1" applyFill="1" applyBorder="1" applyAlignment="1">
      <alignment vertical="center"/>
    </xf>
    <xf numFmtId="0" fontId="45" fillId="33" borderId="11" xfId="0" applyFont="1" applyFill="1" applyBorder="1" applyAlignment="1">
      <alignment vertical="center" textRotation="90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50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textRotation="90" wrapText="1"/>
    </xf>
    <xf numFmtId="0" fontId="48" fillId="36" borderId="11" xfId="0" applyFont="1" applyFill="1" applyBorder="1" applyAlignment="1">
      <alignment/>
    </xf>
    <xf numFmtId="0" fontId="45" fillId="36" borderId="11" xfId="0" applyFont="1" applyFill="1" applyBorder="1" applyAlignment="1">
      <alignment horizontal="center" vertical="center" textRotation="90" wrapText="1"/>
    </xf>
    <xf numFmtId="0" fontId="47" fillId="36" borderId="11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4" fontId="47" fillId="37" borderId="11" xfId="59" applyNumberFormat="1" applyFont="1" applyFill="1" applyBorder="1" applyAlignment="1" applyProtection="1">
      <alignment horizontal="center" vertical="center" wrapText="1"/>
      <protection/>
    </xf>
    <xf numFmtId="164" fontId="47" fillId="36" borderId="11" xfId="59" applyNumberFormat="1" applyFont="1" applyFill="1" applyBorder="1" applyAlignment="1" applyProtection="1">
      <alignment horizontal="center" vertical="center" wrapText="1"/>
      <protection/>
    </xf>
    <xf numFmtId="0" fontId="45" fillId="36" borderId="11" xfId="0" applyFont="1" applyFill="1" applyBorder="1" applyAlignment="1">
      <alignment horizontal="center" vertical="center" textRotation="90" wrapText="1"/>
    </xf>
    <xf numFmtId="0" fontId="45" fillId="36" borderId="16" xfId="0" applyFont="1" applyFill="1" applyBorder="1" applyAlignment="1">
      <alignment horizontal="center" vertical="center" textRotation="90" wrapText="1"/>
    </xf>
    <xf numFmtId="0" fontId="51" fillId="36" borderId="11" xfId="0" applyFont="1" applyFill="1" applyBorder="1" applyAlignment="1">
      <alignment wrapText="1"/>
    </xf>
    <xf numFmtId="0" fontId="45" fillId="36" borderId="17" xfId="0" applyFont="1" applyFill="1" applyBorder="1" applyAlignment="1">
      <alignment horizontal="center" vertical="center" textRotation="90" wrapText="1"/>
    </xf>
    <xf numFmtId="0" fontId="45" fillId="36" borderId="11" xfId="0" applyFont="1" applyFill="1" applyBorder="1" applyAlignment="1">
      <alignment vertical="center" textRotation="90" wrapText="1"/>
    </xf>
    <xf numFmtId="0" fontId="3" fillId="36" borderId="11" xfId="0" applyFont="1" applyFill="1" applyBorder="1" applyAlignment="1">
      <alignment horizontal="center" vertical="center" wrapText="1"/>
    </xf>
    <xf numFmtId="164" fontId="2" fillId="37" borderId="11" xfId="59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1" max="1" width="3.69921875" style="2" customWidth="1"/>
    <col min="2" max="2" width="6.69921875" style="2" customWidth="1"/>
    <col min="3" max="3" width="15.69921875" style="2" customWidth="1"/>
    <col min="4" max="4" width="7.69921875" style="2" customWidth="1"/>
    <col min="5" max="5" width="17" style="2" customWidth="1"/>
    <col min="6" max="6" width="12.19921875" style="2" customWidth="1"/>
    <col min="7" max="7" width="11.69921875" style="2" customWidth="1"/>
    <col min="8" max="8" width="10.8984375" style="2" customWidth="1"/>
    <col min="9" max="9" width="11.19921875" style="2" customWidth="1"/>
    <col min="12" max="12" width="10.69921875" style="0" bestFit="1" customWidth="1"/>
  </cols>
  <sheetData>
    <row r="1" spans="1:9" ht="14.25">
      <c r="A1" s="17" t="s">
        <v>47</v>
      </c>
      <c r="B1" s="17"/>
      <c r="C1" s="17"/>
      <c r="D1" s="17"/>
      <c r="E1" s="17"/>
      <c r="F1" s="17"/>
      <c r="G1" s="17"/>
      <c r="H1" s="17"/>
      <c r="I1" s="17"/>
    </row>
    <row r="2" spans="1:9" ht="71.25" customHeight="1">
      <c r="A2" s="3" t="s">
        <v>0</v>
      </c>
      <c r="B2" s="4" t="s">
        <v>11</v>
      </c>
      <c r="C2" s="3" t="s">
        <v>7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ht="117.75" customHeight="1">
      <c r="A3" s="10">
        <v>1</v>
      </c>
      <c r="B3" s="21" t="s">
        <v>14</v>
      </c>
      <c r="C3" s="8" t="s">
        <v>30</v>
      </c>
      <c r="D3" s="9">
        <v>8</v>
      </c>
      <c r="E3" s="8" t="s">
        <v>36</v>
      </c>
      <c r="F3" s="12"/>
      <c r="G3" s="11">
        <f>ROUND(D3*F3,2)</f>
        <v>0</v>
      </c>
      <c r="H3" s="11">
        <f>ROUND(G3*0.23,2)</f>
        <v>0</v>
      </c>
      <c r="I3" s="11">
        <f>G3+H3</f>
        <v>0</v>
      </c>
    </row>
    <row r="4" spans="1:12" ht="113.25" customHeight="1">
      <c r="A4" s="10">
        <v>2</v>
      </c>
      <c r="B4" s="21"/>
      <c r="C4" s="8" t="s">
        <v>31</v>
      </c>
      <c r="D4" s="9">
        <v>8</v>
      </c>
      <c r="E4" s="8" t="s">
        <v>37</v>
      </c>
      <c r="F4" s="12"/>
      <c r="G4" s="11">
        <f>ROUND(D4*F4,2)</f>
        <v>0</v>
      </c>
      <c r="H4" s="11">
        <f>ROUND(G4*0.23,2)</f>
        <v>0</v>
      </c>
      <c r="I4" s="11">
        <f>G4+H4</f>
        <v>0</v>
      </c>
      <c r="L4" s="7"/>
    </row>
    <row r="5" spans="1:9" ht="117.75" customHeight="1">
      <c r="A5" s="22">
        <v>3</v>
      </c>
      <c r="B5" s="23" t="s">
        <v>8</v>
      </c>
      <c r="C5" s="24" t="s">
        <v>38</v>
      </c>
      <c r="D5" s="25">
        <v>18</v>
      </c>
      <c r="E5" s="26" t="s">
        <v>32</v>
      </c>
      <c r="F5" s="27"/>
      <c r="G5" s="28">
        <f aca="true" t="shared" si="0" ref="G5:G14">ROUND(D5*F5,2)</f>
        <v>0</v>
      </c>
      <c r="H5" s="28">
        <f aca="true" t="shared" si="1" ref="H5:H14">ROUND(G5*0.23,2)</f>
        <v>0</v>
      </c>
      <c r="I5" s="28">
        <f aca="true" t="shared" si="2" ref="I5:I14">G5+H5</f>
        <v>0</v>
      </c>
    </row>
    <row r="6" spans="1:11" ht="74.25" customHeight="1">
      <c r="A6" s="22">
        <v>4</v>
      </c>
      <c r="B6" s="23"/>
      <c r="C6" s="24" t="s">
        <v>45</v>
      </c>
      <c r="D6" s="25">
        <v>18</v>
      </c>
      <c r="E6" s="24" t="s">
        <v>33</v>
      </c>
      <c r="F6" s="27"/>
      <c r="G6" s="28">
        <f>ROUND(D6*F6,2)</f>
        <v>0</v>
      </c>
      <c r="H6" s="28">
        <f>ROUND(G6*0.23,2)</f>
        <v>0</v>
      </c>
      <c r="I6" s="28">
        <f>G6+H6</f>
        <v>0</v>
      </c>
      <c r="K6" s="6"/>
    </row>
    <row r="7" spans="1:9" ht="119.25" customHeight="1">
      <c r="A7" s="10">
        <v>5</v>
      </c>
      <c r="B7" s="14" t="s">
        <v>15</v>
      </c>
      <c r="C7" s="8" t="s">
        <v>45</v>
      </c>
      <c r="D7" s="9">
        <v>42</v>
      </c>
      <c r="E7" s="8" t="s">
        <v>34</v>
      </c>
      <c r="F7" s="12"/>
      <c r="G7" s="11">
        <f t="shared" si="0"/>
        <v>0</v>
      </c>
      <c r="H7" s="11">
        <f t="shared" si="1"/>
        <v>0</v>
      </c>
      <c r="I7" s="11">
        <f t="shared" si="2"/>
        <v>0</v>
      </c>
    </row>
    <row r="8" spans="1:9" ht="86.25" customHeight="1">
      <c r="A8" s="22">
        <v>6</v>
      </c>
      <c r="B8" s="29" t="s">
        <v>25</v>
      </c>
      <c r="C8" s="24" t="s">
        <v>39</v>
      </c>
      <c r="D8" s="25">
        <v>11</v>
      </c>
      <c r="E8" s="24" t="s">
        <v>23</v>
      </c>
      <c r="F8" s="27"/>
      <c r="G8" s="28">
        <f t="shared" si="0"/>
        <v>0</v>
      </c>
      <c r="H8" s="28">
        <f t="shared" si="1"/>
        <v>0</v>
      </c>
      <c r="I8" s="28">
        <f t="shared" si="2"/>
        <v>0</v>
      </c>
    </row>
    <row r="9" spans="1:9" ht="79.5" customHeight="1">
      <c r="A9" s="10">
        <v>7</v>
      </c>
      <c r="B9" s="14" t="s">
        <v>13</v>
      </c>
      <c r="C9" s="8" t="s">
        <v>45</v>
      </c>
      <c r="D9" s="9">
        <v>28</v>
      </c>
      <c r="E9" s="8" t="s">
        <v>22</v>
      </c>
      <c r="F9" s="12"/>
      <c r="G9" s="11">
        <f t="shared" si="0"/>
        <v>0</v>
      </c>
      <c r="H9" s="11">
        <f t="shared" si="1"/>
        <v>0</v>
      </c>
      <c r="I9" s="11">
        <f t="shared" si="2"/>
        <v>0</v>
      </c>
    </row>
    <row r="10" spans="1:14" ht="87" customHeight="1">
      <c r="A10" s="22">
        <v>8</v>
      </c>
      <c r="B10" s="30" t="s">
        <v>16</v>
      </c>
      <c r="C10" s="24" t="s">
        <v>40</v>
      </c>
      <c r="D10" s="25">
        <v>18</v>
      </c>
      <c r="E10" s="31" t="s">
        <v>26</v>
      </c>
      <c r="F10" s="27"/>
      <c r="G10" s="28">
        <f t="shared" si="0"/>
        <v>0</v>
      </c>
      <c r="H10" s="28">
        <f t="shared" si="1"/>
        <v>0</v>
      </c>
      <c r="I10" s="28">
        <f t="shared" si="2"/>
        <v>0</v>
      </c>
      <c r="N10" s="6"/>
    </row>
    <row r="11" spans="1:9" ht="69" customHeight="1">
      <c r="A11" s="22">
        <v>9</v>
      </c>
      <c r="B11" s="32"/>
      <c r="C11" s="24" t="s">
        <v>45</v>
      </c>
      <c r="D11" s="25">
        <v>20</v>
      </c>
      <c r="E11" s="24" t="s">
        <v>27</v>
      </c>
      <c r="F11" s="27"/>
      <c r="G11" s="28">
        <f t="shared" si="0"/>
        <v>0</v>
      </c>
      <c r="H11" s="28">
        <f t="shared" si="1"/>
        <v>0</v>
      </c>
      <c r="I11" s="28">
        <f t="shared" si="2"/>
        <v>0</v>
      </c>
    </row>
    <row r="12" spans="1:9" ht="81" customHeight="1">
      <c r="A12" s="10">
        <v>10</v>
      </c>
      <c r="B12" s="14" t="s">
        <v>17</v>
      </c>
      <c r="C12" s="8" t="s">
        <v>45</v>
      </c>
      <c r="D12" s="9">
        <v>9</v>
      </c>
      <c r="E12" s="8" t="s">
        <v>28</v>
      </c>
      <c r="F12" s="12"/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1:9" ht="75.75" customHeight="1">
      <c r="A13" s="22">
        <v>11</v>
      </c>
      <c r="B13" s="33" t="s">
        <v>12</v>
      </c>
      <c r="C13" s="24" t="s">
        <v>41</v>
      </c>
      <c r="D13" s="34">
        <v>6</v>
      </c>
      <c r="E13" s="26" t="s">
        <v>29</v>
      </c>
      <c r="F13" s="35"/>
      <c r="G13" s="28">
        <f>ROUND(D13*F13,2)</f>
        <v>0</v>
      </c>
      <c r="H13" s="28">
        <f>ROUND(G13*0.23,2)</f>
        <v>0</v>
      </c>
      <c r="I13" s="28">
        <f>G13+H13</f>
        <v>0</v>
      </c>
    </row>
    <row r="14" spans="1:9" ht="77.25" customHeight="1">
      <c r="A14" s="10">
        <v>12</v>
      </c>
      <c r="B14" s="21" t="s">
        <v>20</v>
      </c>
      <c r="C14" s="8" t="s">
        <v>42</v>
      </c>
      <c r="D14" s="9">
        <v>4</v>
      </c>
      <c r="E14" s="8" t="s">
        <v>21</v>
      </c>
      <c r="F14" s="12"/>
      <c r="G14" s="11">
        <f t="shared" si="0"/>
        <v>0</v>
      </c>
      <c r="H14" s="11">
        <f t="shared" si="1"/>
        <v>0</v>
      </c>
      <c r="I14" s="11">
        <f t="shared" si="2"/>
        <v>0</v>
      </c>
    </row>
    <row r="15" spans="1:9" ht="76.5" customHeight="1">
      <c r="A15" s="10">
        <v>13</v>
      </c>
      <c r="B15" s="21"/>
      <c r="C15" s="8" t="s">
        <v>40</v>
      </c>
      <c r="D15" s="9">
        <v>4</v>
      </c>
      <c r="E15" s="8"/>
      <c r="F15" s="12"/>
      <c r="G15" s="11">
        <f>ROUND(D15*F15,2)</f>
        <v>0</v>
      </c>
      <c r="H15" s="11">
        <f>ROUND(G15*0.23,2)</f>
        <v>0</v>
      </c>
      <c r="I15" s="11">
        <f>G15+H15</f>
        <v>0</v>
      </c>
    </row>
    <row r="16" spans="1:9" ht="105" customHeight="1">
      <c r="A16" s="22">
        <v>14</v>
      </c>
      <c r="B16" s="23" t="s">
        <v>18</v>
      </c>
      <c r="C16" s="24" t="s">
        <v>43</v>
      </c>
      <c r="D16" s="25">
        <v>20</v>
      </c>
      <c r="E16" s="24" t="s">
        <v>35</v>
      </c>
      <c r="F16" s="27"/>
      <c r="G16" s="28">
        <f>ROUND(D16*F16,2)</f>
        <v>0</v>
      </c>
      <c r="H16" s="28">
        <f>ROUND(G16*0.23,2)</f>
        <v>0</v>
      </c>
      <c r="I16" s="28">
        <f>G16+H16</f>
        <v>0</v>
      </c>
    </row>
    <row r="17" spans="1:9" ht="67.5" customHeight="1">
      <c r="A17" s="22">
        <v>15</v>
      </c>
      <c r="B17" s="23"/>
      <c r="C17" s="24" t="s">
        <v>46</v>
      </c>
      <c r="D17" s="25">
        <v>12</v>
      </c>
      <c r="E17" s="24" t="s">
        <v>19</v>
      </c>
      <c r="F17" s="27"/>
      <c r="G17" s="28">
        <f>ROUND(D17*F17,2)</f>
        <v>0</v>
      </c>
      <c r="H17" s="28">
        <f>ROUND(G17*0.23,2)</f>
        <v>0</v>
      </c>
      <c r="I17" s="28">
        <f>G17+H17</f>
        <v>0</v>
      </c>
    </row>
    <row r="18" spans="1:9" ht="98.25" customHeight="1">
      <c r="A18" s="10">
        <v>17</v>
      </c>
      <c r="B18" s="14" t="s">
        <v>9</v>
      </c>
      <c r="C18" s="8" t="s">
        <v>44</v>
      </c>
      <c r="D18" s="9">
        <v>3</v>
      </c>
      <c r="E18" s="8" t="s">
        <v>24</v>
      </c>
      <c r="F18" s="12"/>
      <c r="G18" s="11">
        <f>ROUND(D18*F18,2)</f>
        <v>0</v>
      </c>
      <c r="H18" s="11">
        <f>ROUND(G18*0.23,2)</f>
        <v>0</v>
      </c>
      <c r="I18" s="11">
        <f>G18+H18</f>
        <v>0</v>
      </c>
    </row>
    <row r="19" spans="1:9" ht="14.25">
      <c r="A19" s="18" t="s">
        <v>10</v>
      </c>
      <c r="B19" s="19"/>
      <c r="C19" s="19"/>
      <c r="D19" s="19"/>
      <c r="E19" s="19"/>
      <c r="F19" s="20"/>
      <c r="G19" s="13">
        <f>SUM(G3:G18)</f>
        <v>0</v>
      </c>
      <c r="H19" s="13">
        <f>SUM(H3:H18)</f>
        <v>0</v>
      </c>
      <c r="I19" s="13">
        <f>SUM(I3:I18)</f>
        <v>0</v>
      </c>
    </row>
    <row r="20" spans="1:9" ht="14.25">
      <c r="A20" s="1"/>
      <c r="B20" s="1"/>
      <c r="C20" s="1"/>
      <c r="D20" s="5"/>
      <c r="E20" s="1"/>
      <c r="F20" s="1"/>
      <c r="G20" s="1"/>
      <c r="H20" s="1"/>
      <c r="I20" s="1"/>
    </row>
    <row r="23" ht="0.75" customHeight="1"/>
    <row r="24" ht="14.25" hidden="1"/>
    <row r="25" spans="3:9" ht="14.25">
      <c r="C25" s="15" t="s">
        <v>48</v>
      </c>
      <c r="D25" s="16"/>
      <c r="E25" s="16"/>
      <c r="F25" s="16"/>
      <c r="G25" s="16"/>
      <c r="H25" s="16"/>
      <c r="I25" s="16"/>
    </row>
    <row r="26" spans="3:9" ht="14.25">
      <c r="C26" s="16"/>
      <c r="D26" s="16"/>
      <c r="E26" s="16"/>
      <c r="F26" s="16"/>
      <c r="G26" s="16"/>
      <c r="H26" s="16"/>
      <c r="I26" s="16"/>
    </row>
    <row r="27" spans="3:9" ht="14.25">
      <c r="C27" s="16"/>
      <c r="D27" s="16"/>
      <c r="E27" s="16"/>
      <c r="F27" s="16"/>
      <c r="G27" s="16"/>
      <c r="H27" s="16"/>
      <c r="I27" s="16"/>
    </row>
    <row r="28" spans="3:9" ht="14.25">
      <c r="C28" s="16"/>
      <c r="D28" s="16"/>
      <c r="E28" s="16"/>
      <c r="F28" s="16"/>
      <c r="G28" s="16"/>
      <c r="H28" s="16"/>
      <c r="I28" s="16"/>
    </row>
    <row r="29" spans="3:9" ht="14.25">
      <c r="C29" s="16"/>
      <c r="D29" s="16"/>
      <c r="E29" s="16"/>
      <c r="F29" s="16"/>
      <c r="G29" s="16"/>
      <c r="H29" s="16"/>
      <c r="I29" s="16"/>
    </row>
    <row r="30" spans="3:9" ht="29.25" customHeight="1">
      <c r="C30" s="16"/>
      <c r="D30" s="16"/>
      <c r="E30" s="16"/>
      <c r="F30" s="16"/>
      <c r="G30" s="16"/>
      <c r="H30" s="16"/>
      <c r="I30" s="16"/>
    </row>
  </sheetData>
  <sheetProtection/>
  <mergeCells count="8">
    <mergeCell ref="C25:I30"/>
    <mergeCell ref="B10:B11"/>
    <mergeCell ref="A1:I1"/>
    <mergeCell ref="A19:F19"/>
    <mergeCell ref="B16:B17"/>
    <mergeCell ref="B5:B6"/>
    <mergeCell ref="B14:B15"/>
    <mergeCell ref="B3:B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anna.kostecka</cp:lastModifiedBy>
  <cp:lastPrinted>2020-01-21T07:47:17Z</cp:lastPrinted>
  <dcterms:created xsi:type="dcterms:W3CDTF">2019-04-03T06:16:26Z</dcterms:created>
  <dcterms:modified xsi:type="dcterms:W3CDTF">2020-01-21T07:47:20Z</dcterms:modified>
  <cp:category/>
  <cp:version/>
  <cp:contentType/>
  <cp:contentStatus/>
</cp:coreProperties>
</file>