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<sst xmlns="http://schemas.openxmlformats.org/spreadsheetml/2006/main" count="1069" uniqueCount="392">
  <si>
    <t>Nazwa płatn.</t>
  </si>
  <si>
    <t>Adres płatn. - miasto</t>
  </si>
  <si>
    <t>Adres płatn. - ulica</t>
  </si>
  <si>
    <t>Nazwa odb.</t>
  </si>
  <si>
    <t>Adres odb. - miasto</t>
  </si>
  <si>
    <t>Adres odb. - ulica</t>
  </si>
  <si>
    <t>Numer PPE</t>
  </si>
  <si>
    <t>nr licznika</t>
  </si>
  <si>
    <t>Taryfa</t>
  </si>
  <si>
    <t>moc umowna</t>
  </si>
  <si>
    <t>Gmina Sobótka</t>
  </si>
  <si>
    <t>SOBÓTKA</t>
  </si>
  <si>
    <t>RYNEK 1</t>
  </si>
  <si>
    <t>BĘDKOWICE</t>
  </si>
  <si>
    <t>GARNCARSKO</t>
  </si>
  <si>
    <t>KRYSZTAŁOWICE</t>
  </si>
  <si>
    <t>LEŚNA 4</t>
  </si>
  <si>
    <t>KSIĘGINICE MAŁE</t>
  </si>
  <si>
    <t>KUNÓW</t>
  </si>
  <si>
    <t>NASŁAWICKA</t>
  </si>
  <si>
    <t>MICHAŁOWICE</t>
  </si>
  <si>
    <t>MIROSŁAWICE</t>
  </si>
  <si>
    <t>NASŁAWICE</t>
  </si>
  <si>
    <t>OKULICE</t>
  </si>
  <si>
    <t>OLBRACHTOWICE</t>
  </si>
  <si>
    <t>PRZEMIŁÓW</t>
  </si>
  <si>
    <t>PRZEZDROWICE</t>
  </si>
  <si>
    <t>RĘKÓW</t>
  </si>
  <si>
    <t>ROGÓW SOBÓCKI</t>
  </si>
  <si>
    <t>SIEDLAKOWICE</t>
  </si>
  <si>
    <t>STARY ZAMEK</t>
  </si>
  <si>
    <t>STRACHÓW</t>
  </si>
  <si>
    <t>STRZEGOMIANY</t>
  </si>
  <si>
    <t>SULISTROWICE</t>
  </si>
  <si>
    <t>SULISTROWICZKI</t>
  </si>
  <si>
    <t>ŚWIĄTNIKI</t>
  </si>
  <si>
    <t>WOJNAROWICE</t>
  </si>
  <si>
    <t>LP</t>
  </si>
  <si>
    <t>ŚWIETLICA WIEJSKA</t>
  </si>
  <si>
    <t>ŚWIĘTOJAŃSKA 10</t>
  </si>
  <si>
    <t>C12A</t>
  </si>
  <si>
    <t>BOISKO SPORTOWE</t>
  </si>
  <si>
    <t>DĘBOWA dz. 226</t>
  </si>
  <si>
    <t>93554162</t>
  </si>
  <si>
    <t>C11</t>
  </si>
  <si>
    <t>ŚWIETLICA - KLUB</t>
  </si>
  <si>
    <t>NOWOWIEJSKA 36</t>
  </si>
  <si>
    <t>KLUBO-KAWIARNIA</t>
  </si>
  <si>
    <t>KOŚCIUSZKI 7</t>
  </si>
  <si>
    <t>OSP - STANOWISKA GARAŻOWE</t>
  </si>
  <si>
    <t>REMIZA OSP - SYRENA</t>
  </si>
  <si>
    <t>STRAŻNICA OSP</t>
  </si>
  <si>
    <t>BOISKO</t>
  </si>
  <si>
    <t>NASŁAWICKA dz 181/1</t>
  </si>
  <si>
    <t>92480699</t>
  </si>
  <si>
    <t>MIROSŁAWICKA 3</t>
  </si>
  <si>
    <t>WROCŁAWSKA 12</t>
  </si>
  <si>
    <t>KOMUNY PARYSKIEJ</t>
  </si>
  <si>
    <t>AKACJOWA dz. 92</t>
  </si>
  <si>
    <t>LEŚŃA 10A</t>
  </si>
  <si>
    <t>WRONIA dz. 17/2</t>
  </si>
  <si>
    <t>92480698</t>
  </si>
  <si>
    <t>WRONIA 33</t>
  </si>
  <si>
    <t>BOISKO - IMPREZA PLENEROWA</t>
  </si>
  <si>
    <t>CHOPINA 13</t>
  </si>
  <si>
    <t>SZKOLNA dz. 520</t>
  </si>
  <si>
    <t>REMIZA OSP</t>
  </si>
  <si>
    <t>SZKOLNA 4</t>
  </si>
  <si>
    <t>ŚWIETLICA</t>
  </si>
  <si>
    <t>SZKOLNA 3</t>
  </si>
  <si>
    <t>GWARNA 5</t>
  </si>
  <si>
    <t>BIURA-U.M.i G.</t>
  </si>
  <si>
    <t>POLNA DZ.2/2</t>
  </si>
  <si>
    <t>00268483</t>
  </si>
  <si>
    <t>POMIESZCZENIA BIUROWE-U.M.i G.</t>
  </si>
  <si>
    <t>71291484</t>
  </si>
  <si>
    <t>WARSZAWSKA 12</t>
  </si>
  <si>
    <t>71291479</t>
  </si>
  <si>
    <t>GRANITOWA 6</t>
  </si>
  <si>
    <t>ŚWIDNICKA 49</t>
  </si>
  <si>
    <t>1239036</t>
  </si>
  <si>
    <t>CENTRALNA 237</t>
  </si>
  <si>
    <t>93801178</t>
  </si>
  <si>
    <t>CENTRALNA 10</t>
  </si>
  <si>
    <t>71291485</t>
  </si>
  <si>
    <t>ZWARTA dz. 125</t>
  </si>
  <si>
    <t>30039696</t>
  </si>
  <si>
    <t>71291488</t>
  </si>
  <si>
    <t>JAGIELLOŃSKA</t>
  </si>
  <si>
    <t>712911968</t>
  </si>
  <si>
    <t>CHROBREGO 2A</t>
  </si>
  <si>
    <t>71291594</t>
  </si>
  <si>
    <t>CHATA GRILOWA</t>
  </si>
  <si>
    <t xml:space="preserve"> DZ.6/84</t>
  </si>
  <si>
    <t>STAWOWA 1</t>
  </si>
  <si>
    <t>71291486</t>
  </si>
  <si>
    <t>71291491</t>
  </si>
  <si>
    <t>OKULICKA dz 412/2</t>
  </si>
  <si>
    <t>Przedszkole nr 1 w Sobótce</t>
  </si>
  <si>
    <t>SŁONECZNA 34</t>
  </si>
  <si>
    <t>Przedszkole nr 1 Sobótka</t>
  </si>
  <si>
    <t>71291492</t>
  </si>
  <si>
    <t>71291487</t>
  </si>
  <si>
    <t>ŚWIDNICKA 20</t>
  </si>
  <si>
    <t>1196445</t>
  </si>
  <si>
    <t>ŚWIDNICKA 20a</t>
  </si>
  <si>
    <t>97793691</t>
  </si>
  <si>
    <t>C22A</t>
  </si>
  <si>
    <t>Szkoła Podstawowa nr 2 im. Marii Skłodowskiej -Curie</t>
  </si>
  <si>
    <t>SKŁODOWSKIEJ 19</t>
  </si>
  <si>
    <t>Szkoła Podstawowa nr 2 im. Marii Skłodowskiej -Curie Sala Gimnastyczna</t>
  </si>
  <si>
    <t>SKŁODOWSKIEJ 38</t>
  </si>
  <si>
    <t>SZKOLNA 7</t>
  </si>
  <si>
    <t>71291109</t>
  </si>
  <si>
    <t>PARKOWA 6</t>
  </si>
  <si>
    <t>Nazwa PPE</t>
  </si>
  <si>
    <t>II</t>
  </si>
  <si>
    <t>Razem obiekty gminy ( II )</t>
  </si>
  <si>
    <t>III</t>
  </si>
  <si>
    <t>94244005</t>
  </si>
  <si>
    <t>92574001</t>
  </si>
  <si>
    <t>94236506</t>
  </si>
  <si>
    <t>94162844</t>
  </si>
  <si>
    <t>92574023</t>
  </si>
  <si>
    <t>IV</t>
  </si>
  <si>
    <t>FRYDERYKA CHOPINA 25</t>
  </si>
  <si>
    <t>ŚLĘŻAŃSKI OŚRODEK KULTURY</t>
  </si>
  <si>
    <t>CHOPINA 25</t>
  </si>
  <si>
    <t>93618683</t>
  </si>
  <si>
    <t>C21</t>
  </si>
  <si>
    <t>ZMORSKIEGO 2</t>
  </si>
  <si>
    <t>94518343</t>
  </si>
  <si>
    <t>Zespół Szkolno-Przedzkolny im. Janusza Korczaka w Sobótce</t>
  </si>
  <si>
    <t>Zespół Szkolno-Przedzkolny im. Marii Konopnickiej w Rogowie Sobóckim</t>
  </si>
  <si>
    <t>Zespół Szkolno-Przedszkolny w Świątnikach</t>
  </si>
  <si>
    <t>PIASTOWSKA</t>
  </si>
  <si>
    <t>DZ. NR. 102/4</t>
  </si>
  <si>
    <t>ŚLĘŻAŃSKI OŚRODEK SPORTU I REKREACJI</t>
  </si>
  <si>
    <t>95216261</t>
  </si>
  <si>
    <t>ŚWIDNICKA 20, 20a</t>
  </si>
  <si>
    <t>PLATFORMA I MONITORING</t>
  </si>
  <si>
    <t>UL. JULIUSZA SŁOWACKIEGO</t>
  </si>
  <si>
    <t>Obiekt gminy posiadający obecnie umowę kompleksową</t>
  </si>
  <si>
    <t>Razem obiekty gminy ( III )</t>
  </si>
  <si>
    <t>Razem Szkoły i Przedszkole  (IV)</t>
  </si>
  <si>
    <t>V</t>
  </si>
  <si>
    <t>Razem Instytucje Kultury i Sportu  (V)</t>
  </si>
  <si>
    <t>AL. ŚWIĘTEJ ANNY 12</t>
  </si>
  <si>
    <t xml:space="preserve">MUZEUM ŚLĘŻAŃSKIE IM. STANISŁAWA DUNAJEWSKIEGO W SOBÓTKA </t>
  </si>
  <si>
    <t>ŚW. JAKUBA 18</t>
  </si>
  <si>
    <t>90369882</t>
  </si>
  <si>
    <t>MUZEUM ŚLĘŻAŃSKIE IM. STANISŁAWA DUNAJEWSKIEGO W SOBÓTCE</t>
  </si>
  <si>
    <t>POPRZECZNA 48/3</t>
  </si>
  <si>
    <t>Szkoły i Przedszkole</t>
  </si>
  <si>
    <t>VI</t>
  </si>
  <si>
    <t>AL.. ŚW. ANNY 12</t>
  </si>
  <si>
    <t>B22</t>
  </si>
  <si>
    <t>ZAKŁAD GOSPODARKI KOMUNALNEJ I MIESZKANIOWEJ "ŚLĘŻA"</t>
  </si>
  <si>
    <t xml:space="preserve"> </t>
  </si>
  <si>
    <t>STUDNIA V i VIII</t>
  </si>
  <si>
    <t xml:space="preserve">OCZYSZCZALNIA BOS 200 </t>
  </si>
  <si>
    <t>SOBOTKA</t>
  </si>
  <si>
    <t>OCZYSZCZALNIA Ścieków</t>
  </si>
  <si>
    <t>ZBIORNIK WODY</t>
  </si>
  <si>
    <t>UL. CHROBREGO</t>
  </si>
  <si>
    <t>94275645</t>
  </si>
  <si>
    <t>00270036</t>
  </si>
  <si>
    <t>C12a</t>
  </si>
  <si>
    <t>G11</t>
  </si>
  <si>
    <t>PRZEPOMPOWNIA ŚCIEKÓW</t>
  </si>
  <si>
    <t>Obiekt ZGKiM "ŚLĘŻA"</t>
  </si>
  <si>
    <t>RAZEM Obiekt ZGKiM "ŚLĘŻA"</t>
  </si>
  <si>
    <t>CZYSTA 7</t>
  </si>
  <si>
    <t>UL. NOWOWIEJSKA 19; DZ. NR. 176 (167)</t>
  </si>
  <si>
    <t>UL.NOWOWIEJSKA (18); dz.179</t>
  </si>
  <si>
    <t>UL. DĘBOWA, DZ. NR 226</t>
  </si>
  <si>
    <t>UL. NOWOWIESJKA 50;  DZ. NR 28</t>
  </si>
  <si>
    <t>UL. HOUBOWICZÓW 16/4</t>
  </si>
  <si>
    <t>HYDROFORNIA</t>
  </si>
  <si>
    <t>UL. KASZTELAŃSKA</t>
  </si>
  <si>
    <t>POMPOWNIA WODY</t>
  </si>
  <si>
    <t>PRZYCHODNIA</t>
  </si>
  <si>
    <t xml:space="preserve">SUW SULISTROWICZKI </t>
  </si>
  <si>
    <t>BYŁY ZBM/KLUB SENIORA</t>
  </si>
  <si>
    <t>BUDYNEK MIESZKALNY</t>
  </si>
  <si>
    <t xml:space="preserve"> SOBÓTKA</t>
  </si>
  <si>
    <t>UL. JARZĘBINOWA; DZ. NR. 210</t>
  </si>
  <si>
    <t>SUW ŚWIĄTNIKI</t>
  </si>
  <si>
    <t>UL. CZYSTA 7</t>
  </si>
  <si>
    <t>UL. MŁYŃSKA "PRZEMIŁÓW-SULISTROWICE"</t>
  </si>
  <si>
    <t>PRZEPOMPOWNIA PG-2</t>
  </si>
  <si>
    <t xml:space="preserve">UL. ŁĄKOWA, DZ. .270/15, </t>
  </si>
  <si>
    <t>PRZEPOMOWNIA ŚCIEKÓW</t>
  </si>
  <si>
    <t>UL. OLIWKOWA DZ. 13/1</t>
  </si>
  <si>
    <t>PRZEPOMPOWNIA ŚCIEKÓW PS-4</t>
  </si>
  <si>
    <t>PZREPOMPOWNIA ŚCIEKÓW PS-5</t>
  </si>
  <si>
    <t>PRZEPOMPOWNIA ŚCIEKÓW PD-1</t>
  </si>
  <si>
    <t>PRZEPOMPOWNIA ŚCIEKÓW PS-2</t>
  </si>
  <si>
    <t xml:space="preserve">PRZEPOMPOWNIA ŚCIEKÓW NR 2 </t>
  </si>
  <si>
    <t>PRZEPOMPOWNIA ŚCIEKÓW PS-3</t>
  </si>
  <si>
    <t>PRZEPOMPOWNIA ŚCIEKÓW NR 1</t>
  </si>
  <si>
    <t xml:space="preserve">PRZEPOMPOWNIA ŚCIEKÓW NR 3 </t>
  </si>
  <si>
    <t>NOWY PLAC TARGOWY</t>
  </si>
  <si>
    <t>BUDYNEK TECHNICZNY</t>
  </si>
  <si>
    <t>UL. OS. ROBOTNICZE DZ. 48 AM-4</t>
  </si>
  <si>
    <t>UL. RODZINNA DZ. 28/1</t>
  </si>
  <si>
    <t>DZ. 45/1</t>
  </si>
  <si>
    <t>UL. RODZINNA DZ. 55</t>
  </si>
  <si>
    <t>ŚWIĄTNIKI, DZ. 17/5</t>
  </si>
  <si>
    <t>ŚWIĄTNIKI, DZ. 49</t>
  </si>
  <si>
    <t>ŚWIĄTNIKI, DZ. 60/1</t>
  </si>
  <si>
    <t xml:space="preserve"> ŚWIĄTNIKI DZ. 71/5</t>
  </si>
  <si>
    <t>UL. PRZYSIÓŁKOWA, DZ. NR 187/1</t>
  </si>
  <si>
    <t>MICHAŁOWICE, DZ. 136</t>
  </si>
  <si>
    <t>UL. KRÓTKA, DZ. NR 151</t>
  </si>
  <si>
    <t>UL. CHROBREGO, DZ. 12</t>
  </si>
  <si>
    <t>UL. KOŚCIUSZKI, DZ. NR 85/1</t>
  </si>
  <si>
    <t>30038339</t>
  </si>
  <si>
    <t>62144220</t>
  </si>
  <si>
    <t>30038348</t>
  </si>
  <si>
    <t>30038416</t>
  </si>
  <si>
    <t xml:space="preserve">94067864 </t>
  </si>
  <si>
    <t>322056057336</t>
  </si>
  <si>
    <t>590322415500256126</t>
  </si>
  <si>
    <t>590322415500123350</t>
  </si>
  <si>
    <t>590322415500003706</t>
  </si>
  <si>
    <t>590322415500194572</t>
  </si>
  <si>
    <t>590322415500245175</t>
  </si>
  <si>
    <t>590322415500463432</t>
  </si>
  <si>
    <t>590322415500368584</t>
  </si>
  <si>
    <t>590322415500234407</t>
  </si>
  <si>
    <t>590322415500089700</t>
  </si>
  <si>
    <t>590322415500362100</t>
  </si>
  <si>
    <t>590322415500076229</t>
  </si>
  <si>
    <t>590322415500191281</t>
  </si>
  <si>
    <t>590322415500068125</t>
  </si>
  <si>
    <t>590322415500082527</t>
  </si>
  <si>
    <t>590322415500239297</t>
  </si>
  <si>
    <t>590322415500381354</t>
  </si>
  <si>
    <t>590322415500451767</t>
  </si>
  <si>
    <t>590322415500100177</t>
  </si>
  <si>
    <t>590322415500048394</t>
  </si>
  <si>
    <t>590322415500223111</t>
  </si>
  <si>
    <t>590322415500376602</t>
  </si>
  <si>
    <t>590322415500230744</t>
  </si>
  <si>
    <t>590322415500286451</t>
  </si>
  <si>
    <t>590322415500337771</t>
  </si>
  <si>
    <t>590322415500340702</t>
  </si>
  <si>
    <t>590322415500451347</t>
  </si>
  <si>
    <t>590322415500410573</t>
  </si>
  <si>
    <t>590322415500113528</t>
  </si>
  <si>
    <t>590322415500067050</t>
  </si>
  <si>
    <t>590322415500281357</t>
  </si>
  <si>
    <t>590322415500262837</t>
  </si>
  <si>
    <t>590322415500362063</t>
  </si>
  <si>
    <t>590322415500075901</t>
  </si>
  <si>
    <t>590322415500459961</t>
  </si>
  <si>
    <t>590322415500361578</t>
  </si>
  <si>
    <t>590322415500352446</t>
  </si>
  <si>
    <t>590322415500362346</t>
  </si>
  <si>
    <t>590322415500191274</t>
  </si>
  <si>
    <t>590322415500221995</t>
  </si>
  <si>
    <t>590322415500226174</t>
  </si>
  <si>
    <t>590322415500523464</t>
  </si>
  <si>
    <t>590322415500478573</t>
  </si>
  <si>
    <t>590322415500020345</t>
  </si>
  <si>
    <t>590322415500123961</t>
  </si>
  <si>
    <t>590322415500168719</t>
  </si>
  <si>
    <t>590322415500279743</t>
  </si>
  <si>
    <t>590322415500124203</t>
  </si>
  <si>
    <t>590322415500389633</t>
  </si>
  <si>
    <t>590322415500172365</t>
  </si>
  <si>
    <t>590322415500274489</t>
  </si>
  <si>
    <t>590322415500022882</t>
  </si>
  <si>
    <t>590322415500039255</t>
  </si>
  <si>
    <t>590322415500385420</t>
  </si>
  <si>
    <t>590322415500267238</t>
  </si>
  <si>
    <t>590322415500473431</t>
  </si>
  <si>
    <t>322056069622</t>
  </si>
  <si>
    <t>96342051</t>
  </si>
  <si>
    <t>B11</t>
  </si>
  <si>
    <t>5900322415500054630</t>
  </si>
  <si>
    <t>590322415500150417</t>
  </si>
  <si>
    <t>590322415500061454</t>
  </si>
  <si>
    <t>590322415500246950</t>
  </si>
  <si>
    <t>590322415500197146</t>
  </si>
  <si>
    <t>590322415500293701</t>
  </si>
  <si>
    <t>590322415500419446</t>
  </si>
  <si>
    <t>590322415500128157</t>
  </si>
  <si>
    <t>590322415500396631</t>
  </si>
  <si>
    <t>590322415500368515</t>
  </si>
  <si>
    <t>590322415500495563</t>
  </si>
  <si>
    <t>590322415500462084</t>
  </si>
  <si>
    <t>590322415500012135</t>
  </si>
  <si>
    <t>590322415500497826</t>
  </si>
  <si>
    <t>590322415500246059</t>
  </si>
  <si>
    <t>590322415500260260</t>
  </si>
  <si>
    <t>590322415500410597</t>
  </si>
  <si>
    <t>590322415500344373</t>
  </si>
  <si>
    <t>590322415500091543</t>
  </si>
  <si>
    <t>590322415500379689</t>
  </si>
  <si>
    <t>590322415500222138</t>
  </si>
  <si>
    <t>590322415500285874</t>
  </si>
  <si>
    <t>590322415500027016</t>
  </si>
  <si>
    <t>590322415500492388</t>
  </si>
  <si>
    <t>590322415500457295</t>
  </si>
  <si>
    <t>590322415500214928</t>
  </si>
  <si>
    <t>590322415500038623</t>
  </si>
  <si>
    <t>590322415500514028</t>
  </si>
  <si>
    <t>590322415500460103</t>
  </si>
  <si>
    <t>590322415500073549</t>
  </si>
  <si>
    <t>590322415500201904</t>
  </si>
  <si>
    <t>moc zamówiona 15kW</t>
  </si>
  <si>
    <t>590322415500231444</t>
  </si>
  <si>
    <t>590322415500197375</t>
  </si>
  <si>
    <t>590322415500336613</t>
  </si>
  <si>
    <t>590322415500309020</t>
  </si>
  <si>
    <t>590322415500246707</t>
  </si>
  <si>
    <t>590322415500348043</t>
  </si>
  <si>
    <t>590322415500348104</t>
  </si>
  <si>
    <t>590322415500381552</t>
  </si>
  <si>
    <t>590322415500131447</t>
  </si>
  <si>
    <t>590322415500151872</t>
  </si>
  <si>
    <t>590322415500091062</t>
  </si>
  <si>
    <t>590322415500407665</t>
  </si>
  <si>
    <t>590322415500485373</t>
  </si>
  <si>
    <t>590322415500413611</t>
  </si>
  <si>
    <t>590322415500495365</t>
  </si>
  <si>
    <t>590322415500256355</t>
  </si>
  <si>
    <t>590322415500093844</t>
  </si>
  <si>
    <t>Moc zamówina 10kW</t>
  </si>
  <si>
    <t>590322415500115522</t>
  </si>
  <si>
    <t>590322415500495358</t>
  </si>
  <si>
    <t>590322415500085054</t>
  </si>
  <si>
    <t>590322415500411495</t>
  </si>
  <si>
    <t>590322415500075246</t>
  </si>
  <si>
    <t>590322415500200907</t>
  </si>
  <si>
    <t>590322415500201782</t>
  </si>
  <si>
    <t>590322415500159717</t>
  </si>
  <si>
    <t>590322415500201799</t>
  </si>
  <si>
    <t>590322415500376596</t>
  </si>
  <si>
    <t>590322415500430120</t>
  </si>
  <si>
    <t>590322415500358967</t>
  </si>
  <si>
    <t>590322415500196361</t>
  </si>
  <si>
    <t>CZYSTA 8</t>
  </si>
  <si>
    <t>CZYSTA 9</t>
  </si>
  <si>
    <t xml:space="preserve"> ul. Poprzeczna</t>
  </si>
  <si>
    <t xml:space="preserve"> ul. Świdnicka</t>
  </si>
  <si>
    <t>ul. Chopina</t>
  </si>
  <si>
    <t>ul. Armii Krajowej Sobótka</t>
  </si>
  <si>
    <t>ul. Fryderyka Chopina 14</t>
  </si>
  <si>
    <t xml:space="preserve">ul. Strzelców 2 </t>
  </si>
  <si>
    <t>ARMII KRAJOWEJ 13 dz. 11</t>
  </si>
  <si>
    <t xml:space="preserve"> ul. Świdnicka dz. Nr 3/10                   </t>
  </si>
  <si>
    <t>ul. Letniskowa</t>
  </si>
  <si>
    <t>ul. Jagiellońska</t>
  </si>
  <si>
    <t>ul. Św. Jakuba 64</t>
  </si>
  <si>
    <t>ul. Włosta</t>
  </si>
  <si>
    <t xml:space="preserve">ul. Wrocławska 101 </t>
  </si>
  <si>
    <t xml:space="preserve">ul. Wrocławska 117 </t>
  </si>
  <si>
    <t xml:space="preserve">ul. Wrocławska 17 </t>
  </si>
  <si>
    <t xml:space="preserve">ul. Wrocławska 59 </t>
  </si>
  <si>
    <t xml:space="preserve">ul. Wrocławska 87 </t>
  </si>
  <si>
    <t xml:space="preserve">ul. Wrocławska 77 </t>
  </si>
  <si>
    <t xml:space="preserve">ul. Szkolna 1 </t>
  </si>
  <si>
    <t xml:space="preserve">ul. Tadeusza Kościuszki 13 </t>
  </si>
  <si>
    <t xml:space="preserve">ul. Tadeusza Kościuszki 37/1 </t>
  </si>
  <si>
    <t xml:space="preserve">ni. Tadeusza Kościuszki 27 </t>
  </si>
  <si>
    <t xml:space="preserve">ul. Tadeusza Kościuszki 33 </t>
  </si>
  <si>
    <t xml:space="preserve">ul. Tadeusza Kościuszki 57 </t>
  </si>
  <si>
    <t xml:space="preserve">ul. św. Jakuba 5 </t>
  </si>
  <si>
    <t xml:space="preserve">ul. św. Jakuba 26A </t>
  </si>
  <si>
    <t xml:space="preserve">ul.św.Jakuba56 </t>
  </si>
  <si>
    <t xml:space="preserve">ul. św. Jakuba 58 </t>
  </si>
  <si>
    <t xml:space="preserve">ul. św. Jakuba 64 </t>
  </si>
  <si>
    <t xml:space="preserve">ul. Adama Mickiewicza 3A </t>
  </si>
  <si>
    <t xml:space="preserve">ul. Adama Mickiewicza 5A </t>
  </si>
  <si>
    <t xml:space="preserve">ul. Browarniana 7 </t>
  </si>
  <si>
    <t xml:space="preserve">ul. Zamkowa 11 </t>
  </si>
  <si>
    <t xml:space="preserve">ul. M. Skłodowskiej-Curie 28 </t>
  </si>
  <si>
    <t xml:space="preserve">Instytucje kultury i sportu </t>
  </si>
  <si>
    <t>DZ. NR.201/14</t>
  </si>
  <si>
    <t>PLAŻĄ</t>
  </si>
  <si>
    <t>590322415500531049</t>
  </si>
  <si>
    <t>SUV ŚWIĄTNIKI</t>
  </si>
  <si>
    <t>590322415500297297</t>
  </si>
  <si>
    <t>ZWARTA 10A</t>
  </si>
  <si>
    <t>ZAPLECZE SOCJALNE</t>
  </si>
  <si>
    <t xml:space="preserve">Obiekty gminy CZĘŚĆ DRUGA ZAMÓWIENIA </t>
  </si>
  <si>
    <t>zużycie energii od 01.01-30.06.2021</t>
  </si>
  <si>
    <t>Załącznik nr 10 do SWZ</t>
  </si>
  <si>
    <t>Razem II+III+IV+V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</si>
</sst>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right" vertical="center" wrapText="1"/>
    </xf>
    <xf numFmtId="3" fontId="51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/>
    </xf>
    <xf numFmtId="49" fontId="51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/>
    </xf>
    <xf numFmtId="49" fontId="50" fillId="0" borderId="11" xfId="0" applyNumberFormat="1" applyFont="1" applyFill="1" applyBorder="1" applyAlignment="1">
      <alignment horizontal="left"/>
    </xf>
    <xf numFmtId="3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 wrapText="1"/>
    </xf>
    <xf numFmtId="0" fontId="50" fillId="0" borderId="11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3" fontId="52" fillId="0" borderId="10" xfId="0" applyNumberFormat="1" applyFont="1" applyBorder="1" applyAlignment="1">
      <alignment horizontal="right" vertical="center"/>
    </xf>
    <xf numFmtId="49" fontId="50" fillId="0" borderId="10" xfId="0" applyNumberFormat="1" applyFont="1" applyFill="1" applyBorder="1" applyAlignment="1">
      <alignment horizontal="left"/>
    </xf>
    <xf numFmtId="3" fontId="53" fillId="0" borderId="10" xfId="0" applyNumberFormat="1" applyFont="1" applyFill="1" applyBorder="1" applyAlignment="1">
      <alignment horizontal="right"/>
    </xf>
    <xf numFmtId="3" fontId="53" fillId="0" borderId="10" xfId="0" applyNumberFormat="1" applyFont="1" applyBorder="1" applyAlignment="1">
      <alignment horizontal="right" vertical="center"/>
    </xf>
    <xf numFmtId="49" fontId="50" fillId="0" borderId="0" xfId="0" applyNumberFormat="1" applyFont="1" applyFill="1" applyBorder="1" applyAlignment="1">
      <alignment horizontal="left"/>
    </xf>
    <xf numFmtId="0" fontId="50" fillId="0" borderId="0" xfId="0" applyFont="1" applyBorder="1" applyAlignment="1">
      <alignment horizontal="left"/>
    </xf>
    <xf numFmtId="49" fontId="51" fillId="0" borderId="0" xfId="0" applyNumberFormat="1" applyFont="1" applyFill="1" applyBorder="1" applyAlignment="1">
      <alignment horizontal="left" vertical="center" wrapText="1"/>
    </xf>
    <xf numFmtId="3" fontId="51" fillId="0" borderId="0" xfId="0" applyNumberFormat="1" applyFont="1" applyFill="1" applyBorder="1" applyAlignment="1">
      <alignment horizontal="right" vertical="center" wrapText="1"/>
    </xf>
    <xf numFmtId="3" fontId="52" fillId="0" borderId="0" xfId="0" applyNumberFormat="1" applyFont="1" applyBorder="1" applyAlignment="1">
      <alignment horizontal="right" vertical="center"/>
    </xf>
    <xf numFmtId="0" fontId="50" fillId="0" borderId="12" xfId="0" applyFont="1" applyBorder="1" applyAlignment="1">
      <alignment horizontal="left"/>
    </xf>
    <xf numFmtId="49" fontId="51" fillId="0" borderId="12" xfId="0" applyNumberFormat="1" applyFont="1" applyFill="1" applyBorder="1" applyAlignment="1">
      <alignment horizontal="left" vertical="center" wrapText="1"/>
    </xf>
    <xf numFmtId="3" fontId="52" fillId="0" borderId="12" xfId="0" applyNumberFormat="1" applyFont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left"/>
    </xf>
    <xf numFmtId="3" fontId="50" fillId="0" borderId="12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/>
    </xf>
    <xf numFmtId="49" fontId="51" fillId="34" borderId="10" xfId="0" applyNumberFormat="1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/>
    </xf>
    <xf numFmtId="3" fontId="50" fillId="34" borderId="10" xfId="0" applyNumberFormat="1" applyFont="1" applyFill="1" applyBorder="1" applyAlignment="1">
      <alignment horizontal="right"/>
    </xf>
    <xf numFmtId="0" fontId="50" fillId="35" borderId="12" xfId="0" applyFont="1" applyFill="1" applyBorder="1" applyAlignment="1">
      <alignment horizontal="left"/>
    </xf>
    <xf numFmtId="49" fontId="51" fillId="35" borderId="12" xfId="0" applyNumberFormat="1" applyFont="1" applyFill="1" applyBorder="1" applyAlignment="1">
      <alignment horizontal="left" vertical="center" wrapText="1"/>
    </xf>
    <xf numFmtId="49" fontId="50" fillId="35" borderId="13" xfId="0" applyNumberFormat="1" applyFont="1" applyFill="1" applyBorder="1" applyAlignment="1">
      <alignment horizontal="left"/>
    </xf>
    <xf numFmtId="3" fontId="51" fillId="35" borderId="13" xfId="0" applyNumberFormat="1" applyFont="1" applyFill="1" applyBorder="1" applyAlignment="1">
      <alignment horizontal="right" vertical="center" wrapText="1"/>
    </xf>
    <xf numFmtId="3" fontId="52" fillId="35" borderId="12" xfId="0" applyNumberFormat="1" applyFont="1" applyFill="1" applyBorder="1" applyAlignment="1">
      <alignment horizontal="right" vertic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0" fillId="35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44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wrapText="1"/>
    </xf>
    <xf numFmtId="49" fontId="50" fillId="0" borderId="10" xfId="0" applyNumberFormat="1" applyFont="1" applyFill="1" applyBorder="1" applyAlignment="1">
      <alignment/>
    </xf>
    <xf numFmtId="49" fontId="50" fillId="0" borderId="12" xfId="0" applyNumberFormat="1" applyFont="1" applyFill="1" applyBorder="1" applyAlignment="1">
      <alignment/>
    </xf>
    <xf numFmtId="49" fontId="50" fillId="34" borderId="10" xfId="0" applyNumberFormat="1" applyFont="1" applyFill="1" applyBorder="1" applyAlignment="1">
      <alignment/>
    </xf>
    <xf numFmtId="49" fontId="51" fillId="35" borderId="10" xfId="0" applyNumberFormat="1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/>
    </xf>
    <xf numFmtId="49" fontId="50" fillId="35" borderId="10" xfId="0" applyNumberFormat="1" applyFont="1" applyFill="1" applyBorder="1" applyAlignment="1">
      <alignment/>
    </xf>
    <xf numFmtId="0" fontId="50" fillId="35" borderId="10" xfId="0" applyFont="1" applyFill="1" applyBorder="1" applyAlignment="1">
      <alignment horizontal="left"/>
    </xf>
    <xf numFmtId="3" fontId="50" fillId="35" borderId="10" xfId="0" applyNumberFormat="1" applyFont="1" applyFill="1" applyBorder="1" applyAlignment="1">
      <alignment horizontal="right"/>
    </xf>
    <xf numFmtId="49" fontId="51" fillId="0" borderId="14" xfId="0" applyNumberFormat="1" applyFont="1" applyFill="1" applyBorder="1" applyAlignment="1">
      <alignment horizontal="left" vertical="center" wrapText="1"/>
    </xf>
    <xf numFmtId="49" fontId="51" fillId="0" borderId="15" xfId="0" applyNumberFormat="1" applyFont="1" applyFill="1" applyBorder="1" applyAlignment="1">
      <alignment horizontal="left" vertical="center" wrapText="1"/>
    </xf>
    <xf numFmtId="49" fontId="51" fillId="0" borderId="16" xfId="0" applyNumberFormat="1" applyFont="1" applyFill="1" applyBorder="1" applyAlignment="1">
      <alignment horizontal="left" vertical="center" wrapText="1"/>
    </xf>
    <xf numFmtId="49" fontId="50" fillId="35" borderId="11" xfId="0" applyNumberFormat="1" applyFont="1" applyFill="1" applyBorder="1" applyAlignment="1">
      <alignment horizontal="left"/>
    </xf>
    <xf numFmtId="0" fontId="50" fillId="0" borderId="10" xfId="0" applyFont="1" applyBorder="1" applyAlignment="1">
      <alignment/>
    </xf>
    <xf numFmtId="3" fontId="55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5" fillId="0" borderId="17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0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50" fillId="35" borderId="10" xfId="0" applyFont="1" applyFill="1" applyBorder="1" applyAlignment="1">
      <alignment wrapText="1"/>
    </xf>
    <xf numFmtId="2" fontId="56" fillId="0" borderId="10" xfId="0" applyNumberFormat="1" applyFont="1" applyBorder="1" applyAlignment="1">
      <alignment/>
    </xf>
    <xf numFmtId="49" fontId="57" fillId="33" borderId="10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3" fontId="53" fillId="0" borderId="12" xfId="0" applyNumberFormat="1" applyFont="1" applyFill="1" applyBorder="1" applyAlignment="1">
      <alignment horizontal="center" vertical="center"/>
    </xf>
    <xf numFmtId="3" fontId="53" fillId="0" borderId="22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3" fillId="36" borderId="12" xfId="0" applyFont="1" applyFill="1" applyBorder="1" applyAlignment="1">
      <alignment horizontal="center" vertical="center"/>
    </xf>
    <xf numFmtId="0" fontId="53" fillId="36" borderId="22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9" fillId="0" borderId="23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5.421875" style="0" customWidth="1"/>
    <col min="2" max="2" width="16.140625" style="0" customWidth="1"/>
    <col min="3" max="3" width="13.140625" style="0" customWidth="1"/>
    <col min="4" max="4" width="12.28125" style="0" customWidth="1"/>
    <col min="5" max="5" width="15.57421875" style="0" customWidth="1"/>
    <col min="6" max="6" width="16.140625" style="0" customWidth="1"/>
    <col min="7" max="7" width="17.57421875" style="0" customWidth="1"/>
    <col min="8" max="8" width="23.8515625" style="0" customWidth="1"/>
    <col min="9" max="9" width="13.7109375" style="0" customWidth="1"/>
    <col min="12" max="12" width="14.421875" style="0" customWidth="1"/>
  </cols>
  <sheetData>
    <row r="2" spans="1:12" ht="15">
      <c r="A2" s="103" t="s">
        <v>390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 customHeight="1">
      <c r="A3" s="83" t="s">
        <v>116</v>
      </c>
      <c r="B3" s="100" t="s">
        <v>388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5" customHeight="1">
      <c r="A4" s="84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38.25">
      <c r="A5" s="1" t="s">
        <v>37</v>
      </c>
      <c r="B5" s="2" t="s">
        <v>0</v>
      </c>
      <c r="C5" s="2" t="s">
        <v>1</v>
      </c>
      <c r="D5" s="2" t="s">
        <v>2</v>
      </c>
      <c r="E5" s="2" t="s">
        <v>115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82" t="s">
        <v>389</v>
      </c>
    </row>
    <row r="6" spans="1:12" ht="25.5">
      <c r="A6" s="7">
        <v>1</v>
      </c>
      <c r="B6" s="6" t="s">
        <v>10</v>
      </c>
      <c r="C6" s="6" t="s">
        <v>11</v>
      </c>
      <c r="D6" s="6" t="s">
        <v>12</v>
      </c>
      <c r="E6" s="6" t="s">
        <v>38</v>
      </c>
      <c r="F6" s="6" t="s">
        <v>13</v>
      </c>
      <c r="G6" s="6" t="s">
        <v>39</v>
      </c>
      <c r="H6" s="6" t="s">
        <v>223</v>
      </c>
      <c r="I6" s="8" t="s">
        <v>119</v>
      </c>
      <c r="J6" s="6" t="s">
        <v>40</v>
      </c>
      <c r="K6" s="4">
        <v>15</v>
      </c>
      <c r="L6" s="4">
        <v>241</v>
      </c>
    </row>
    <row r="7" spans="1:12" ht="15">
      <c r="A7" s="7">
        <f>A6+1</f>
        <v>2</v>
      </c>
      <c r="B7" s="6" t="s">
        <v>10</v>
      </c>
      <c r="C7" s="6" t="s">
        <v>11</v>
      </c>
      <c r="D7" s="6" t="s">
        <v>12</v>
      </c>
      <c r="E7" s="5" t="s">
        <v>41</v>
      </c>
      <c r="F7" s="5" t="s">
        <v>14</v>
      </c>
      <c r="G7" s="5" t="s">
        <v>42</v>
      </c>
      <c r="H7" s="54" t="s">
        <v>224</v>
      </c>
      <c r="I7" s="8" t="s">
        <v>43</v>
      </c>
      <c r="J7" s="7" t="s">
        <v>44</v>
      </c>
      <c r="K7" s="9">
        <v>9</v>
      </c>
      <c r="L7" s="9">
        <v>0</v>
      </c>
    </row>
    <row r="8" spans="1:12" ht="25.5">
      <c r="A8" s="7">
        <f aca="true" t="shared" si="0" ref="A8:A45">A7+1</f>
        <v>3</v>
      </c>
      <c r="B8" s="6" t="s">
        <v>10</v>
      </c>
      <c r="C8" s="6" t="s">
        <v>11</v>
      </c>
      <c r="D8" s="6" t="s">
        <v>12</v>
      </c>
      <c r="E8" s="6" t="s">
        <v>45</v>
      </c>
      <c r="F8" s="6" t="s">
        <v>14</v>
      </c>
      <c r="G8" s="6" t="s">
        <v>46</v>
      </c>
      <c r="H8" s="6" t="s">
        <v>225</v>
      </c>
      <c r="I8" s="8" t="s">
        <v>120</v>
      </c>
      <c r="J8" s="6" t="s">
        <v>40</v>
      </c>
      <c r="K8" s="4">
        <v>5</v>
      </c>
      <c r="L8" s="4">
        <v>13.5</v>
      </c>
    </row>
    <row r="9" spans="1:12" ht="25.5">
      <c r="A9" s="7">
        <f t="shared" si="0"/>
        <v>4</v>
      </c>
      <c r="B9" s="6" t="s">
        <v>10</v>
      </c>
      <c r="C9" s="6" t="s">
        <v>11</v>
      </c>
      <c r="D9" s="6" t="s">
        <v>12</v>
      </c>
      <c r="E9" s="6" t="s">
        <v>38</v>
      </c>
      <c r="F9" s="6" t="s">
        <v>15</v>
      </c>
      <c r="G9" s="6" t="s">
        <v>16</v>
      </c>
      <c r="H9" s="6" t="s">
        <v>226</v>
      </c>
      <c r="I9" s="8">
        <v>71291977</v>
      </c>
      <c r="J9" s="6" t="s">
        <v>40</v>
      </c>
      <c r="K9" s="4">
        <v>15</v>
      </c>
      <c r="L9" s="4">
        <v>62.5</v>
      </c>
    </row>
    <row r="10" spans="1:12" ht="25.5">
      <c r="A10" s="7">
        <f t="shared" si="0"/>
        <v>5</v>
      </c>
      <c r="B10" s="6" t="s">
        <v>10</v>
      </c>
      <c r="C10" s="6" t="s">
        <v>11</v>
      </c>
      <c r="D10" s="6" t="s">
        <v>12</v>
      </c>
      <c r="E10" s="6" t="s">
        <v>47</v>
      </c>
      <c r="F10" s="6" t="s">
        <v>17</v>
      </c>
      <c r="G10" s="6" t="s">
        <v>48</v>
      </c>
      <c r="H10" s="6" t="s">
        <v>227</v>
      </c>
      <c r="I10" s="8">
        <v>71291600</v>
      </c>
      <c r="J10" s="6" t="s">
        <v>40</v>
      </c>
      <c r="K10" s="4">
        <v>15</v>
      </c>
      <c r="L10" s="4">
        <v>95.5</v>
      </c>
    </row>
    <row r="11" spans="1:12" ht="38.25">
      <c r="A11" s="7">
        <f t="shared" si="0"/>
        <v>6</v>
      </c>
      <c r="B11" s="6" t="s">
        <v>10</v>
      </c>
      <c r="C11" s="6" t="s">
        <v>11</v>
      </c>
      <c r="D11" s="6" t="s">
        <v>12</v>
      </c>
      <c r="E11" s="6" t="s">
        <v>49</v>
      </c>
      <c r="F11" s="6" t="s">
        <v>17</v>
      </c>
      <c r="G11" s="6" t="s">
        <v>135</v>
      </c>
      <c r="H11" s="6" t="s">
        <v>228</v>
      </c>
      <c r="I11" s="8">
        <v>1239038</v>
      </c>
      <c r="J11" s="6" t="s">
        <v>40</v>
      </c>
      <c r="K11" s="4">
        <v>6</v>
      </c>
      <c r="L11" s="4">
        <v>4618</v>
      </c>
    </row>
    <row r="12" spans="1:12" ht="25.5">
      <c r="A12" s="7">
        <f t="shared" si="0"/>
        <v>7</v>
      </c>
      <c r="B12" s="6" t="s">
        <v>10</v>
      </c>
      <c r="C12" s="6" t="s">
        <v>11</v>
      </c>
      <c r="D12" s="6" t="s">
        <v>12</v>
      </c>
      <c r="E12" s="6" t="s">
        <v>50</v>
      </c>
      <c r="F12" s="6" t="s">
        <v>17</v>
      </c>
      <c r="G12" s="6" t="s">
        <v>135</v>
      </c>
      <c r="H12" s="6" t="s">
        <v>229</v>
      </c>
      <c r="I12" s="8">
        <v>300389</v>
      </c>
      <c r="J12" s="6" t="s">
        <v>40</v>
      </c>
      <c r="K12" s="4">
        <v>15</v>
      </c>
      <c r="L12" s="4">
        <v>281</v>
      </c>
    </row>
    <row r="13" spans="1:12" ht="15">
      <c r="A13" s="7">
        <f t="shared" si="0"/>
        <v>8</v>
      </c>
      <c r="B13" s="6" t="s">
        <v>10</v>
      </c>
      <c r="C13" s="6" t="s">
        <v>11</v>
      </c>
      <c r="D13" s="6" t="s">
        <v>12</v>
      </c>
      <c r="E13" s="10" t="s">
        <v>51</v>
      </c>
      <c r="F13" s="5" t="s">
        <v>17</v>
      </c>
      <c r="G13" s="5" t="s">
        <v>136</v>
      </c>
      <c r="H13" s="54" t="s">
        <v>230</v>
      </c>
      <c r="I13" s="11">
        <v>94260971</v>
      </c>
      <c r="J13" s="5" t="s">
        <v>44</v>
      </c>
      <c r="K13" s="9">
        <v>14</v>
      </c>
      <c r="L13" s="9">
        <v>11648.5</v>
      </c>
    </row>
    <row r="14" spans="1:12" ht="15">
      <c r="A14" s="7">
        <f t="shared" si="0"/>
        <v>9</v>
      </c>
      <c r="B14" s="6" t="s">
        <v>10</v>
      </c>
      <c r="C14" s="6" t="s">
        <v>11</v>
      </c>
      <c r="D14" s="6" t="s">
        <v>12</v>
      </c>
      <c r="E14" s="5" t="s">
        <v>52</v>
      </c>
      <c r="F14" s="5" t="s">
        <v>18</v>
      </c>
      <c r="G14" s="5" t="s">
        <v>53</v>
      </c>
      <c r="H14" s="54" t="s">
        <v>231</v>
      </c>
      <c r="I14" s="8" t="s">
        <v>54</v>
      </c>
      <c r="J14" s="7" t="s">
        <v>44</v>
      </c>
      <c r="K14" s="9">
        <v>5</v>
      </c>
      <c r="L14" s="9">
        <v>0</v>
      </c>
    </row>
    <row r="15" spans="1:12" ht="25.5">
      <c r="A15" s="7">
        <f t="shared" si="0"/>
        <v>10</v>
      </c>
      <c r="B15" s="6" t="s">
        <v>10</v>
      </c>
      <c r="C15" s="6" t="s">
        <v>11</v>
      </c>
      <c r="D15" s="6" t="s">
        <v>12</v>
      </c>
      <c r="E15" s="6" t="s">
        <v>38</v>
      </c>
      <c r="F15" s="6" t="s">
        <v>18</v>
      </c>
      <c r="G15" s="6" t="s">
        <v>19</v>
      </c>
      <c r="H15" s="6" t="s">
        <v>232</v>
      </c>
      <c r="I15" s="8">
        <v>71199158</v>
      </c>
      <c r="J15" s="6" t="s">
        <v>44</v>
      </c>
      <c r="K15" s="4">
        <v>16</v>
      </c>
      <c r="L15" s="4">
        <v>35.5</v>
      </c>
    </row>
    <row r="16" spans="1:12" ht="25.5">
      <c r="A16" s="7">
        <f t="shared" si="0"/>
        <v>11</v>
      </c>
      <c r="B16" s="6" t="s">
        <v>10</v>
      </c>
      <c r="C16" s="6" t="s">
        <v>11</v>
      </c>
      <c r="D16" s="6" t="s">
        <v>12</v>
      </c>
      <c r="E16" s="6" t="s">
        <v>38</v>
      </c>
      <c r="F16" s="6" t="s">
        <v>20</v>
      </c>
      <c r="G16" s="6" t="s">
        <v>55</v>
      </c>
      <c r="H16" s="6" t="s">
        <v>233</v>
      </c>
      <c r="I16" s="8">
        <v>30038578</v>
      </c>
      <c r="J16" s="6" t="s">
        <v>40</v>
      </c>
      <c r="K16" s="4">
        <v>19</v>
      </c>
      <c r="L16" s="4">
        <v>14.5</v>
      </c>
    </row>
    <row r="17" spans="1:12" ht="25.5">
      <c r="A17" s="7">
        <f t="shared" si="0"/>
        <v>12</v>
      </c>
      <c r="B17" s="6" t="s">
        <v>10</v>
      </c>
      <c r="C17" s="6" t="s">
        <v>11</v>
      </c>
      <c r="D17" s="6" t="s">
        <v>12</v>
      </c>
      <c r="E17" s="6" t="s">
        <v>38</v>
      </c>
      <c r="F17" s="6" t="s">
        <v>21</v>
      </c>
      <c r="G17" s="6" t="s">
        <v>56</v>
      </c>
      <c r="H17" s="6" t="s">
        <v>234</v>
      </c>
      <c r="I17" s="8">
        <v>71292004</v>
      </c>
      <c r="J17" s="6" t="s">
        <v>40</v>
      </c>
      <c r="K17" s="4">
        <v>15</v>
      </c>
      <c r="L17" s="4">
        <v>1441</v>
      </c>
    </row>
    <row r="18" spans="1:12" ht="25.5">
      <c r="A18" s="7">
        <f t="shared" si="0"/>
        <v>13</v>
      </c>
      <c r="B18" s="6" t="s">
        <v>10</v>
      </c>
      <c r="C18" s="6" t="s">
        <v>11</v>
      </c>
      <c r="D18" s="6" t="s">
        <v>12</v>
      </c>
      <c r="E18" s="6" t="s">
        <v>41</v>
      </c>
      <c r="F18" s="6" t="s">
        <v>22</v>
      </c>
      <c r="G18" s="6" t="s">
        <v>57</v>
      </c>
      <c r="H18" s="6" t="s">
        <v>236</v>
      </c>
      <c r="I18" s="65" t="s">
        <v>222</v>
      </c>
      <c r="J18" s="6" t="s">
        <v>44</v>
      </c>
      <c r="K18" s="4">
        <v>17</v>
      </c>
      <c r="L18" s="4">
        <v>8.5</v>
      </c>
    </row>
    <row r="19" spans="1:12" ht="25.5">
      <c r="A19" s="7">
        <f t="shared" si="0"/>
        <v>14</v>
      </c>
      <c r="B19" s="6" t="s">
        <v>10</v>
      </c>
      <c r="C19" s="6" t="s">
        <v>11</v>
      </c>
      <c r="D19" s="6" t="s">
        <v>12</v>
      </c>
      <c r="E19" s="6" t="s">
        <v>47</v>
      </c>
      <c r="F19" s="6" t="s">
        <v>22</v>
      </c>
      <c r="G19" s="12"/>
      <c r="H19" s="6" t="s">
        <v>235</v>
      </c>
      <c r="I19" s="8" t="s">
        <v>121</v>
      </c>
      <c r="J19" s="6" t="s">
        <v>40</v>
      </c>
      <c r="K19" s="4">
        <v>15</v>
      </c>
      <c r="L19" s="4">
        <v>1158.5</v>
      </c>
    </row>
    <row r="20" spans="1:12" ht="25.5">
      <c r="A20" s="7">
        <f t="shared" si="0"/>
        <v>15</v>
      </c>
      <c r="B20" s="6" t="s">
        <v>10</v>
      </c>
      <c r="C20" s="6" t="s">
        <v>11</v>
      </c>
      <c r="D20" s="6" t="s">
        <v>12</v>
      </c>
      <c r="E20" s="6" t="s">
        <v>41</v>
      </c>
      <c r="F20" s="6" t="s">
        <v>23</v>
      </c>
      <c r="G20" s="6" t="s">
        <v>58</v>
      </c>
      <c r="H20" s="6" t="s">
        <v>237</v>
      </c>
      <c r="I20" s="8">
        <v>30039673</v>
      </c>
      <c r="J20" s="6" t="s">
        <v>44</v>
      </c>
      <c r="K20" s="4">
        <v>3</v>
      </c>
      <c r="L20" s="4">
        <v>17</v>
      </c>
    </row>
    <row r="21" spans="1:12" ht="25.5">
      <c r="A21" s="7">
        <f t="shared" si="0"/>
        <v>16</v>
      </c>
      <c r="B21" s="6" t="s">
        <v>10</v>
      </c>
      <c r="C21" s="6" t="s">
        <v>11</v>
      </c>
      <c r="D21" s="6" t="s">
        <v>12</v>
      </c>
      <c r="E21" s="6" t="s">
        <v>38</v>
      </c>
      <c r="F21" s="6" t="s">
        <v>23</v>
      </c>
      <c r="G21" s="6" t="s">
        <v>59</v>
      </c>
      <c r="H21" s="6" t="s">
        <v>238</v>
      </c>
      <c r="I21" s="8">
        <v>71291480</v>
      </c>
      <c r="J21" s="6" t="s">
        <v>40</v>
      </c>
      <c r="K21" s="4">
        <v>15</v>
      </c>
      <c r="L21" s="4">
        <v>0</v>
      </c>
    </row>
    <row r="22" spans="1:12" ht="15">
      <c r="A22" s="7">
        <f t="shared" si="0"/>
        <v>17</v>
      </c>
      <c r="B22" s="6" t="s">
        <v>10</v>
      </c>
      <c r="C22" s="6" t="s">
        <v>11</v>
      </c>
      <c r="D22" s="6" t="s">
        <v>12</v>
      </c>
      <c r="E22" s="5" t="s">
        <v>41</v>
      </c>
      <c r="F22" s="5" t="s">
        <v>24</v>
      </c>
      <c r="G22" s="5" t="s">
        <v>60</v>
      </c>
      <c r="H22" s="54" t="s">
        <v>239</v>
      </c>
      <c r="I22" s="8" t="s">
        <v>61</v>
      </c>
      <c r="J22" s="7" t="s">
        <v>44</v>
      </c>
      <c r="K22" s="9">
        <v>3</v>
      </c>
      <c r="L22" s="9">
        <v>1</v>
      </c>
    </row>
    <row r="23" spans="1:12" ht="25.5">
      <c r="A23" s="7">
        <f t="shared" si="0"/>
        <v>18</v>
      </c>
      <c r="B23" s="6" t="s">
        <v>10</v>
      </c>
      <c r="C23" s="6" t="s">
        <v>11</v>
      </c>
      <c r="D23" s="6" t="s">
        <v>12</v>
      </c>
      <c r="E23" s="6" t="s">
        <v>38</v>
      </c>
      <c r="F23" s="6" t="s">
        <v>24</v>
      </c>
      <c r="G23" s="6" t="s">
        <v>62</v>
      </c>
      <c r="H23" s="6" t="s">
        <v>240</v>
      </c>
      <c r="I23" s="8" t="s">
        <v>122</v>
      </c>
      <c r="J23" s="6" t="s">
        <v>40</v>
      </c>
      <c r="K23" s="4">
        <v>15</v>
      </c>
      <c r="L23" s="4">
        <v>2398</v>
      </c>
    </row>
    <row r="24" spans="1:12" ht="38.25">
      <c r="A24" s="7">
        <f t="shared" si="0"/>
        <v>19</v>
      </c>
      <c r="B24" s="6" t="s">
        <v>10</v>
      </c>
      <c r="C24" s="6" t="s">
        <v>11</v>
      </c>
      <c r="D24" s="6" t="s">
        <v>12</v>
      </c>
      <c r="E24" s="6" t="s">
        <v>63</v>
      </c>
      <c r="F24" s="6" t="s">
        <v>25</v>
      </c>
      <c r="G24" s="12"/>
      <c r="H24" s="6" t="s">
        <v>241</v>
      </c>
      <c r="I24" s="8">
        <v>71291476</v>
      </c>
      <c r="J24" s="6" t="s">
        <v>40</v>
      </c>
      <c r="K24" s="4">
        <v>10</v>
      </c>
      <c r="L24" s="4">
        <v>0</v>
      </c>
    </row>
    <row r="25" spans="1:12" ht="25.5">
      <c r="A25" s="7">
        <f t="shared" si="0"/>
        <v>20</v>
      </c>
      <c r="B25" s="6" t="s">
        <v>10</v>
      </c>
      <c r="C25" s="6" t="s">
        <v>11</v>
      </c>
      <c r="D25" s="6" t="s">
        <v>12</v>
      </c>
      <c r="E25" s="6" t="s">
        <v>38</v>
      </c>
      <c r="F25" s="6" t="s">
        <v>26</v>
      </c>
      <c r="G25" s="6" t="s">
        <v>64</v>
      </c>
      <c r="H25" s="6" t="s">
        <v>242</v>
      </c>
      <c r="I25" s="8" t="s">
        <v>217</v>
      </c>
      <c r="J25" s="6" t="s">
        <v>40</v>
      </c>
      <c r="K25" s="4">
        <v>15</v>
      </c>
      <c r="L25" s="4">
        <v>1</v>
      </c>
    </row>
    <row r="26" spans="1:12" ht="25.5">
      <c r="A26" s="7">
        <f t="shared" si="0"/>
        <v>21</v>
      </c>
      <c r="B26" s="6" t="s">
        <v>10</v>
      </c>
      <c r="C26" s="6" t="s">
        <v>11</v>
      </c>
      <c r="D26" s="6" t="s">
        <v>12</v>
      </c>
      <c r="E26" s="6" t="s">
        <v>41</v>
      </c>
      <c r="F26" s="6" t="s">
        <v>27</v>
      </c>
      <c r="G26" s="6" t="s">
        <v>152</v>
      </c>
      <c r="H26" s="6" t="s">
        <v>243</v>
      </c>
      <c r="I26" s="8" t="s">
        <v>218</v>
      </c>
      <c r="J26" s="6" t="s">
        <v>44</v>
      </c>
      <c r="K26" s="4">
        <v>16</v>
      </c>
      <c r="L26" s="4">
        <v>15</v>
      </c>
    </row>
    <row r="27" spans="1:12" ht="25.5">
      <c r="A27" s="7">
        <f t="shared" si="0"/>
        <v>22</v>
      </c>
      <c r="B27" s="6" t="s">
        <v>10</v>
      </c>
      <c r="C27" s="6" t="s">
        <v>11</v>
      </c>
      <c r="D27" s="6" t="s">
        <v>12</v>
      </c>
      <c r="E27" s="6" t="s">
        <v>41</v>
      </c>
      <c r="F27" s="6" t="s">
        <v>28</v>
      </c>
      <c r="G27" s="6" t="s">
        <v>65</v>
      </c>
      <c r="H27" s="6" t="s">
        <v>244</v>
      </c>
      <c r="I27" s="8">
        <v>90423199</v>
      </c>
      <c r="J27" s="6" t="s">
        <v>44</v>
      </c>
      <c r="K27" s="4">
        <v>13</v>
      </c>
      <c r="L27" s="4">
        <v>0</v>
      </c>
    </row>
    <row r="28" spans="1:12" ht="15">
      <c r="A28" s="7">
        <f t="shared" si="0"/>
        <v>23</v>
      </c>
      <c r="B28" s="6" t="s">
        <v>10</v>
      </c>
      <c r="C28" s="6" t="s">
        <v>11</v>
      </c>
      <c r="D28" s="6" t="s">
        <v>12</v>
      </c>
      <c r="E28" s="6" t="s">
        <v>66</v>
      </c>
      <c r="F28" s="6" t="s">
        <v>28</v>
      </c>
      <c r="G28" s="6" t="s">
        <v>67</v>
      </c>
      <c r="H28" s="6" t="s">
        <v>245</v>
      </c>
      <c r="I28" s="8" t="s">
        <v>219</v>
      </c>
      <c r="J28" s="6" t="s">
        <v>40</v>
      </c>
      <c r="K28" s="4">
        <v>15</v>
      </c>
      <c r="L28" s="4">
        <v>10067.5</v>
      </c>
    </row>
    <row r="29" spans="1:12" ht="15">
      <c r="A29" s="7">
        <f t="shared" si="0"/>
        <v>24</v>
      </c>
      <c r="B29" s="6" t="s">
        <v>10</v>
      </c>
      <c r="C29" s="6" t="s">
        <v>11</v>
      </c>
      <c r="D29" s="6" t="s">
        <v>12</v>
      </c>
      <c r="E29" s="6" t="s">
        <v>68</v>
      </c>
      <c r="F29" s="6" t="s">
        <v>28</v>
      </c>
      <c r="G29" s="6" t="s">
        <v>69</v>
      </c>
      <c r="H29" s="6" t="s">
        <v>246</v>
      </c>
      <c r="I29" s="8">
        <v>71290107</v>
      </c>
      <c r="J29" s="6" t="s">
        <v>40</v>
      </c>
      <c r="K29" s="4">
        <v>15</v>
      </c>
      <c r="L29" s="4">
        <v>1014.5</v>
      </c>
    </row>
    <row r="30" spans="1:12" ht="25.5">
      <c r="A30" s="7">
        <f t="shared" si="0"/>
        <v>25</v>
      </c>
      <c r="B30" s="6" t="s">
        <v>10</v>
      </c>
      <c r="C30" s="6" t="s">
        <v>11</v>
      </c>
      <c r="D30" s="6" t="s">
        <v>12</v>
      </c>
      <c r="E30" s="6" t="s">
        <v>38</v>
      </c>
      <c r="F30" s="6" t="s">
        <v>29</v>
      </c>
      <c r="G30" s="6" t="s">
        <v>70</v>
      </c>
      <c r="H30" s="6" t="s">
        <v>247</v>
      </c>
      <c r="I30" s="8" t="s">
        <v>123</v>
      </c>
      <c r="J30" s="6" t="s">
        <v>40</v>
      </c>
      <c r="K30" s="4">
        <v>7</v>
      </c>
      <c r="L30" s="4">
        <v>3376</v>
      </c>
    </row>
    <row r="31" spans="1:12" ht="15">
      <c r="A31" s="7">
        <f t="shared" si="0"/>
        <v>26</v>
      </c>
      <c r="B31" s="6" t="s">
        <v>10</v>
      </c>
      <c r="C31" s="6" t="s">
        <v>11</v>
      </c>
      <c r="D31" s="6" t="s">
        <v>12</v>
      </c>
      <c r="E31" s="6" t="s">
        <v>71</v>
      </c>
      <c r="F31" s="6" t="s">
        <v>11</v>
      </c>
      <c r="G31" s="6" t="s">
        <v>12</v>
      </c>
      <c r="H31" s="6" t="s">
        <v>248</v>
      </c>
      <c r="I31" s="8">
        <v>71291472</v>
      </c>
      <c r="J31" s="6" t="s">
        <v>40</v>
      </c>
      <c r="K31" s="4">
        <v>15</v>
      </c>
      <c r="L31" s="4">
        <v>23043.5</v>
      </c>
    </row>
    <row r="32" spans="1:12" ht="25.5">
      <c r="A32" s="7">
        <f t="shared" si="0"/>
        <v>27</v>
      </c>
      <c r="B32" s="6" t="s">
        <v>10</v>
      </c>
      <c r="C32" s="6" t="s">
        <v>11</v>
      </c>
      <c r="D32" s="6" t="s">
        <v>12</v>
      </c>
      <c r="E32" s="6" t="s">
        <v>41</v>
      </c>
      <c r="F32" s="6" t="s">
        <v>11</v>
      </c>
      <c r="G32" s="6" t="s">
        <v>72</v>
      </c>
      <c r="H32" s="6" t="s">
        <v>249</v>
      </c>
      <c r="I32" s="8" t="s">
        <v>73</v>
      </c>
      <c r="J32" s="6" t="s">
        <v>44</v>
      </c>
      <c r="K32" s="4">
        <v>13</v>
      </c>
      <c r="L32" s="4">
        <v>4093.5</v>
      </c>
    </row>
    <row r="33" spans="1:12" ht="38.25">
      <c r="A33" s="7">
        <f t="shared" si="0"/>
        <v>28</v>
      </c>
      <c r="B33" s="6" t="s">
        <v>10</v>
      </c>
      <c r="C33" s="6" t="s">
        <v>11</v>
      </c>
      <c r="D33" s="6" t="s">
        <v>12</v>
      </c>
      <c r="E33" s="6" t="s">
        <v>74</v>
      </c>
      <c r="F33" s="6" t="s">
        <v>11</v>
      </c>
      <c r="G33" s="6" t="s">
        <v>12</v>
      </c>
      <c r="H33" s="6" t="s">
        <v>250</v>
      </c>
      <c r="I33" s="8" t="s">
        <v>75</v>
      </c>
      <c r="J33" s="6" t="s">
        <v>40</v>
      </c>
      <c r="K33" s="4">
        <v>15</v>
      </c>
      <c r="L33" s="4">
        <v>4309.5</v>
      </c>
    </row>
    <row r="34" spans="1:12" ht="15">
      <c r="A34" s="7">
        <f t="shared" si="0"/>
        <v>29</v>
      </c>
      <c r="B34" s="6" t="s">
        <v>10</v>
      </c>
      <c r="C34" s="6" t="s">
        <v>11</v>
      </c>
      <c r="D34" s="6" t="s">
        <v>12</v>
      </c>
      <c r="E34" s="6" t="s">
        <v>66</v>
      </c>
      <c r="F34" s="6" t="s">
        <v>11</v>
      </c>
      <c r="G34" s="6" t="s">
        <v>76</v>
      </c>
      <c r="H34" s="6" t="s">
        <v>251</v>
      </c>
      <c r="I34" s="8" t="s">
        <v>77</v>
      </c>
      <c r="J34" s="6" t="s">
        <v>40</v>
      </c>
      <c r="K34" s="4">
        <v>15</v>
      </c>
      <c r="L34" s="4">
        <v>7550</v>
      </c>
    </row>
    <row r="35" spans="1:12" ht="15">
      <c r="A35" s="7">
        <f t="shared" si="0"/>
        <v>30</v>
      </c>
      <c r="B35" s="6" t="s">
        <v>10</v>
      </c>
      <c r="C35" s="6" t="s">
        <v>11</v>
      </c>
      <c r="D35" s="6" t="s">
        <v>12</v>
      </c>
      <c r="E35" s="6" t="s">
        <v>66</v>
      </c>
      <c r="F35" s="6" t="s">
        <v>11</v>
      </c>
      <c r="G35" s="6" t="s">
        <v>78</v>
      </c>
      <c r="H35" s="6" t="s">
        <v>252</v>
      </c>
      <c r="I35" s="8" t="s">
        <v>220</v>
      </c>
      <c r="J35" s="6" t="s">
        <v>40</v>
      </c>
      <c r="K35" s="4">
        <v>15</v>
      </c>
      <c r="L35" s="4">
        <v>3701.5</v>
      </c>
    </row>
    <row r="36" spans="1:12" ht="26.25">
      <c r="A36" s="7">
        <f t="shared" si="0"/>
        <v>31</v>
      </c>
      <c r="B36" s="6" t="s">
        <v>10</v>
      </c>
      <c r="C36" s="6" t="s">
        <v>11</v>
      </c>
      <c r="D36" s="6" t="s">
        <v>12</v>
      </c>
      <c r="E36" s="10" t="s">
        <v>41</v>
      </c>
      <c r="F36" s="5" t="s">
        <v>30</v>
      </c>
      <c r="G36" s="5" t="s">
        <v>81</v>
      </c>
      <c r="H36" s="54" t="s">
        <v>253</v>
      </c>
      <c r="I36" s="8" t="s">
        <v>82</v>
      </c>
      <c r="J36" s="7" t="s">
        <v>44</v>
      </c>
      <c r="K36" s="9">
        <v>3</v>
      </c>
      <c r="L36" s="9">
        <v>115</v>
      </c>
    </row>
    <row r="37" spans="1:12" ht="25.5">
      <c r="A37" s="7">
        <f t="shared" si="0"/>
        <v>32</v>
      </c>
      <c r="B37" s="6" t="s">
        <v>10</v>
      </c>
      <c r="C37" s="6" t="s">
        <v>11</v>
      </c>
      <c r="D37" s="6" t="s">
        <v>12</v>
      </c>
      <c r="E37" s="6" t="s">
        <v>47</v>
      </c>
      <c r="F37" s="6" t="s">
        <v>30</v>
      </c>
      <c r="G37" s="6" t="s">
        <v>83</v>
      </c>
      <c r="H37" s="6" t="s">
        <v>254</v>
      </c>
      <c r="I37" s="8" t="s">
        <v>84</v>
      </c>
      <c r="J37" s="6" t="s">
        <v>40</v>
      </c>
      <c r="K37" s="4">
        <v>15</v>
      </c>
      <c r="L37" s="4">
        <v>131</v>
      </c>
    </row>
    <row r="38" spans="1:12" ht="25.5">
      <c r="A38" s="7">
        <f t="shared" si="0"/>
        <v>33</v>
      </c>
      <c r="B38" s="6" t="s">
        <v>10</v>
      </c>
      <c r="C38" s="6" t="s">
        <v>11</v>
      </c>
      <c r="D38" s="6" t="s">
        <v>12</v>
      </c>
      <c r="E38" s="6" t="s">
        <v>41</v>
      </c>
      <c r="F38" s="6" t="s">
        <v>31</v>
      </c>
      <c r="G38" s="6" t="s">
        <v>85</v>
      </c>
      <c r="H38" s="6" t="s">
        <v>255</v>
      </c>
      <c r="I38" s="8" t="s">
        <v>86</v>
      </c>
      <c r="J38" s="6" t="s">
        <v>44</v>
      </c>
      <c r="K38" s="4">
        <v>3</v>
      </c>
      <c r="L38" s="4">
        <v>9</v>
      </c>
    </row>
    <row r="39" spans="1:12" ht="25.5">
      <c r="A39" s="7">
        <f t="shared" si="0"/>
        <v>34</v>
      </c>
      <c r="B39" s="6" t="s">
        <v>10</v>
      </c>
      <c r="C39" s="6" t="s">
        <v>11</v>
      </c>
      <c r="D39" s="6" t="s">
        <v>12</v>
      </c>
      <c r="E39" s="6" t="s">
        <v>38</v>
      </c>
      <c r="F39" s="6" t="s">
        <v>32</v>
      </c>
      <c r="G39" s="6" t="s">
        <v>56</v>
      </c>
      <c r="H39" s="6" t="s">
        <v>256</v>
      </c>
      <c r="I39" s="8" t="s">
        <v>87</v>
      </c>
      <c r="J39" s="6" t="s">
        <v>40</v>
      </c>
      <c r="K39" s="4">
        <v>12</v>
      </c>
      <c r="L39" s="4">
        <v>4.5</v>
      </c>
    </row>
    <row r="40" spans="1:12" ht="15">
      <c r="A40" s="7">
        <f t="shared" si="0"/>
        <v>35</v>
      </c>
      <c r="B40" s="6" t="s">
        <v>10</v>
      </c>
      <c r="C40" s="6" t="s">
        <v>11</v>
      </c>
      <c r="D40" s="6" t="s">
        <v>12</v>
      </c>
      <c r="E40" s="6" t="s">
        <v>52</v>
      </c>
      <c r="F40" s="6" t="s">
        <v>33</v>
      </c>
      <c r="G40" s="6" t="s">
        <v>88</v>
      </c>
      <c r="H40" s="6" t="s">
        <v>257</v>
      </c>
      <c r="I40" s="8" t="s">
        <v>89</v>
      </c>
      <c r="J40" s="6" t="s">
        <v>40</v>
      </c>
      <c r="K40" s="4">
        <v>23</v>
      </c>
      <c r="L40" s="4">
        <v>36</v>
      </c>
    </row>
    <row r="41" spans="1:12" ht="25.5">
      <c r="A41" s="7">
        <f t="shared" si="0"/>
        <v>36</v>
      </c>
      <c r="B41" s="6" t="s">
        <v>10</v>
      </c>
      <c r="C41" s="6" t="s">
        <v>11</v>
      </c>
      <c r="D41" s="6" t="s">
        <v>12</v>
      </c>
      <c r="E41" s="6" t="s">
        <v>38</v>
      </c>
      <c r="F41" s="6" t="s">
        <v>33</v>
      </c>
      <c r="G41" s="6" t="s">
        <v>90</v>
      </c>
      <c r="H41" s="6" t="s">
        <v>258</v>
      </c>
      <c r="I41" s="8" t="s">
        <v>91</v>
      </c>
      <c r="J41" s="6" t="s">
        <v>40</v>
      </c>
      <c r="K41" s="4">
        <v>15</v>
      </c>
      <c r="L41" s="4">
        <v>248</v>
      </c>
    </row>
    <row r="42" spans="1:12" ht="25.5">
      <c r="A42" s="7">
        <f t="shared" si="0"/>
        <v>37</v>
      </c>
      <c r="B42" s="6" t="s">
        <v>10</v>
      </c>
      <c r="C42" s="6" t="s">
        <v>11</v>
      </c>
      <c r="D42" s="6" t="s">
        <v>12</v>
      </c>
      <c r="E42" s="6" t="s">
        <v>92</v>
      </c>
      <c r="F42" s="6" t="s">
        <v>34</v>
      </c>
      <c r="G42" s="6" t="s">
        <v>93</v>
      </c>
      <c r="H42" s="6" t="s">
        <v>259</v>
      </c>
      <c r="I42" s="8" t="s">
        <v>221</v>
      </c>
      <c r="J42" s="6" t="s">
        <v>44</v>
      </c>
      <c r="K42" s="4">
        <v>13</v>
      </c>
      <c r="L42" s="4">
        <v>22</v>
      </c>
    </row>
    <row r="43" spans="1:12" ht="15">
      <c r="A43" s="7">
        <f t="shared" si="0"/>
        <v>38</v>
      </c>
      <c r="B43" s="6" t="s">
        <v>10</v>
      </c>
      <c r="C43" s="6" t="s">
        <v>11</v>
      </c>
      <c r="D43" s="6" t="s">
        <v>12</v>
      </c>
      <c r="E43" s="6" t="s">
        <v>66</v>
      </c>
      <c r="F43" s="6" t="s">
        <v>35</v>
      </c>
      <c r="G43" s="6" t="s">
        <v>94</v>
      </c>
      <c r="H43" s="6" t="s">
        <v>260</v>
      </c>
      <c r="I43" s="8" t="s">
        <v>95</v>
      </c>
      <c r="J43" s="6" t="s">
        <v>40</v>
      </c>
      <c r="K43" s="4">
        <v>15</v>
      </c>
      <c r="L43" s="4">
        <v>39</v>
      </c>
    </row>
    <row r="44" spans="1:12" ht="25.5">
      <c r="A44" s="7">
        <f t="shared" si="0"/>
        <v>39</v>
      </c>
      <c r="B44" s="6" t="s">
        <v>10</v>
      </c>
      <c r="C44" s="6" t="s">
        <v>11</v>
      </c>
      <c r="D44" s="6" t="s">
        <v>12</v>
      </c>
      <c r="E44" s="6" t="s">
        <v>38</v>
      </c>
      <c r="F44" s="6" t="s">
        <v>35</v>
      </c>
      <c r="G44" s="6"/>
      <c r="H44" s="6" t="s">
        <v>261</v>
      </c>
      <c r="I44" s="8" t="s">
        <v>96</v>
      </c>
      <c r="J44" s="6" t="s">
        <v>40</v>
      </c>
      <c r="K44" s="4">
        <v>19</v>
      </c>
      <c r="L44" s="4">
        <v>7005</v>
      </c>
    </row>
    <row r="45" spans="1:12" ht="26.25">
      <c r="A45" s="7">
        <f t="shared" si="0"/>
        <v>40</v>
      </c>
      <c r="B45" s="24" t="s">
        <v>10</v>
      </c>
      <c r="C45" s="24" t="s">
        <v>11</v>
      </c>
      <c r="D45" s="24" t="s">
        <v>12</v>
      </c>
      <c r="E45" s="78" t="s">
        <v>38</v>
      </c>
      <c r="F45" s="27" t="s">
        <v>36</v>
      </c>
      <c r="G45" s="27" t="s">
        <v>97</v>
      </c>
      <c r="H45" s="55" t="s">
        <v>262</v>
      </c>
      <c r="I45" s="28">
        <v>94260968</v>
      </c>
      <c r="J45" s="29" t="s">
        <v>44</v>
      </c>
      <c r="K45" s="30">
        <v>16</v>
      </c>
      <c r="L45" s="30">
        <v>0</v>
      </c>
    </row>
    <row r="46" spans="1:12" ht="26.25">
      <c r="A46" s="7">
        <v>41</v>
      </c>
      <c r="B46" s="24" t="s">
        <v>10</v>
      </c>
      <c r="C46" s="24" t="s">
        <v>11</v>
      </c>
      <c r="D46" s="24" t="s">
        <v>12</v>
      </c>
      <c r="E46" s="78" t="s">
        <v>387</v>
      </c>
      <c r="F46" s="27" t="s">
        <v>31</v>
      </c>
      <c r="G46" s="27" t="s">
        <v>386</v>
      </c>
      <c r="H46" s="55" t="s">
        <v>385</v>
      </c>
      <c r="I46" s="79">
        <v>96834232</v>
      </c>
      <c r="J46" s="29" t="s">
        <v>44</v>
      </c>
      <c r="K46" s="30">
        <v>15</v>
      </c>
      <c r="L46" s="30">
        <v>612</v>
      </c>
    </row>
    <row r="47" spans="1:12" ht="26.25">
      <c r="A47" s="7">
        <v>42</v>
      </c>
      <c r="B47" s="57" t="s">
        <v>10</v>
      </c>
      <c r="C47" s="57" t="s">
        <v>11</v>
      </c>
      <c r="D47" s="57" t="s">
        <v>12</v>
      </c>
      <c r="E47" s="80" t="s">
        <v>140</v>
      </c>
      <c r="F47" s="58" t="s">
        <v>11</v>
      </c>
      <c r="G47" s="58" t="s">
        <v>141</v>
      </c>
      <c r="H47" s="59" t="s">
        <v>263</v>
      </c>
      <c r="I47" s="60">
        <v>96347651</v>
      </c>
      <c r="J47" s="60" t="s">
        <v>44</v>
      </c>
      <c r="K47" s="61">
        <v>5</v>
      </c>
      <c r="L47" s="9">
        <v>132</v>
      </c>
    </row>
    <row r="48" spans="1:12" ht="15">
      <c r="A48" s="7">
        <v>43</v>
      </c>
      <c r="B48" s="62"/>
      <c r="C48" s="63"/>
      <c r="D48" s="63"/>
      <c r="E48" s="63"/>
      <c r="F48" s="63"/>
      <c r="G48" s="63"/>
      <c r="H48" s="63"/>
      <c r="I48" s="64"/>
      <c r="J48" s="7"/>
      <c r="K48" s="9"/>
      <c r="L48" s="9"/>
    </row>
    <row r="49" spans="1:12" ht="18.75">
      <c r="A49" s="87" t="s">
        <v>117</v>
      </c>
      <c r="B49" s="88"/>
      <c r="C49" s="88"/>
      <c r="D49" s="88"/>
      <c r="E49" s="88"/>
      <c r="F49" s="88"/>
      <c r="G49" s="88"/>
      <c r="H49" s="88"/>
      <c r="I49" s="88"/>
      <c r="J49" s="89"/>
      <c r="K49" s="16">
        <f>SUM(K6:K48)</f>
        <v>535</v>
      </c>
      <c r="L49" s="16">
        <f>SUM(L6:L48)</f>
        <v>87559.5</v>
      </c>
    </row>
    <row r="50" spans="1:12" ht="15">
      <c r="A50" s="83" t="s">
        <v>118</v>
      </c>
      <c r="B50" s="83" t="s">
        <v>142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</row>
    <row r="51" spans="1:12" ht="1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1:12" ht="38.25">
      <c r="A52" s="1" t="s">
        <v>37</v>
      </c>
      <c r="B52" s="2" t="s">
        <v>0</v>
      </c>
      <c r="C52" s="2" t="s">
        <v>1</v>
      </c>
      <c r="D52" s="2" t="s">
        <v>2</v>
      </c>
      <c r="E52" s="2" t="s">
        <v>115</v>
      </c>
      <c r="F52" s="2" t="s">
        <v>4</v>
      </c>
      <c r="G52" s="2" t="s">
        <v>5</v>
      </c>
      <c r="H52" s="2" t="s">
        <v>6</v>
      </c>
      <c r="I52" s="2" t="s">
        <v>7</v>
      </c>
      <c r="J52" s="2" t="s">
        <v>8</v>
      </c>
      <c r="K52" s="2" t="s">
        <v>9</v>
      </c>
      <c r="L52" s="82" t="s">
        <v>389</v>
      </c>
    </row>
    <row r="53" spans="1:12" ht="15">
      <c r="A53" s="31">
        <v>1</v>
      </c>
      <c r="B53" s="32" t="s">
        <v>10</v>
      </c>
      <c r="C53" s="32" t="s">
        <v>11</v>
      </c>
      <c r="D53" s="32" t="s">
        <v>12</v>
      </c>
      <c r="E53" s="31" t="s">
        <v>382</v>
      </c>
      <c r="F53" s="31" t="s">
        <v>33</v>
      </c>
      <c r="G53" s="31" t="s">
        <v>381</v>
      </c>
      <c r="H53" s="56" t="s">
        <v>383</v>
      </c>
      <c r="I53" s="33">
        <v>55011195</v>
      </c>
      <c r="J53" s="33" t="s">
        <v>44</v>
      </c>
      <c r="K53" s="34">
        <v>12</v>
      </c>
      <c r="L53" s="34">
        <v>0</v>
      </c>
    </row>
    <row r="54" spans="1:12" ht="18.75">
      <c r="A54" s="87" t="s">
        <v>143</v>
      </c>
      <c r="B54" s="88"/>
      <c r="C54" s="88"/>
      <c r="D54" s="88"/>
      <c r="E54" s="88"/>
      <c r="F54" s="88"/>
      <c r="G54" s="88"/>
      <c r="H54" s="88"/>
      <c r="I54" s="88"/>
      <c r="J54" s="89"/>
      <c r="K54" s="16">
        <f>SUM(K53)</f>
        <v>12</v>
      </c>
      <c r="L54" s="16"/>
    </row>
    <row r="55" spans="1:12" ht="15" customHeight="1">
      <c r="A55" s="85" t="s">
        <v>124</v>
      </c>
      <c r="B55" s="85" t="s">
        <v>153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1:12" ht="1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1:12" ht="38.25">
      <c r="A57" s="1" t="s">
        <v>37</v>
      </c>
      <c r="B57" s="2" t="s">
        <v>0</v>
      </c>
      <c r="C57" s="2" t="s">
        <v>1</v>
      </c>
      <c r="D57" s="2" t="s">
        <v>2</v>
      </c>
      <c r="E57" s="2" t="s">
        <v>3</v>
      </c>
      <c r="F57" s="2" t="s">
        <v>4</v>
      </c>
      <c r="G57" s="2" t="s">
        <v>5</v>
      </c>
      <c r="H57" s="2" t="s">
        <v>6</v>
      </c>
      <c r="I57" s="2" t="s">
        <v>7</v>
      </c>
      <c r="J57" s="2" t="s">
        <v>8</v>
      </c>
      <c r="K57" s="2" t="s">
        <v>9</v>
      </c>
      <c r="L57" s="82" t="s">
        <v>389</v>
      </c>
    </row>
    <row r="58" spans="1:12" ht="25.5">
      <c r="A58" s="13">
        <v>1</v>
      </c>
      <c r="B58" s="6" t="s">
        <v>98</v>
      </c>
      <c r="C58" s="6" t="s">
        <v>11</v>
      </c>
      <c r="D58" s="6" t="s">
        <v>99</v>
      </c>
      <c r="E58" s="6" t="s">
        <v>100</v>
      </c>
      <c r="F58" s="6" t="s">
        <v>11</v>
      </c>
      <c r="G58" s="6" t="s">
        <v>79</v>
      </c>
      <c r="H58" s="6" t="s">
        <v>264</v>
      </c>
      <c r="I58" s="8">
        <v>71290052</v>
      </c>
      <c r="J58" s="6" t="s">
        <v>40</v>
      </c>
      <c r="K58" s="3">
        <v>19</v>
      </c>
      <c r="L58" s="14">
        <v>3199</v>
      </c>
    </row>
    <row r="59" spans="1:12" ht="25.5">
      <c r="A59" s="13">
        <v>2</v>
      </c>
      <c r="B59" s="6" t="s">
        <v>98</v>
      </c>
      <c r="C59" s="6" t="s">
        <v>11</v>
      </c>
      <c r="D59" s="6" t="s">
        <v>99</v>
      </c>
      <c r="E59" s="6" t="s">
        <v>100</v>
      </c>
      <c r="F59" s="6" t="s">
        <v>11</v>
      </c>
      <c r="G59" s="6" t="s">
        <v>99</v>
      </c>
      <c r="H59" s="6" t="s">
        <v>265</v>
      </c>
      <c r="I59" s="8" t="s">
        <v>101</v>
      </c>
      <c r="J59" s="6" t="s">
        <v>40</v>
      </c>
      <c r="K59" s="3">
        <v>19</v>
      </c>
      <c r="L59" s="14">
        <v>5460</v>
      </c>
    </row>
    <row r="60" spans="1:12" ht="25.5">
      <c r="A60" s="13">
        <v>3</v>
      </c>
      <c r="B60" s="6" t="s">
        <v>98</v>
      </c>
      <c r="C60" s="6" t="s">
        <v>11</v>
      </c>
      <c r="D60" s="6" t="s">
        <v>99</v>
      </c>
      <c r="E60" s="6" t="s">
        <v>100</v>
      </c>
      <c r="F60" s="6" t="s">
        <v>11</v>
      </c>
      <c r="G60" s="6" t="s">
        <v>79</v>
      </c>
      <c r="H60" s="6" t="s">
        <v>266</v>
      </c>
      <c r="I60" s="8" t="s">
        <v>102</v>
      </c>
      <c r="J60" s="6" t="s">
        <v>40</v>
      </c>
      <c r="K60" s="3">
        <v>19</v>
      </c>
      <c r="L60" s="14">
        <v>1845.5</v>
      </c>
    </row>
    <row r="61" spans="1:12" ht="25.5">
      <c r="A61" s="13">
        <v>4</v>
      </c>
      <c r="B61" s="6" t="s">
        <v>98</v>
      </c>
      <c r="C61" s="6" t="s">
        <v>11</v>
      </c>
      <c r="D61" s="6" t="s">
        <v>99</v>
      </c>
      <c r="E61" s="6" t="s">
        <v>100</v>
      </c>
      <c r="F61" s="6" t="s">
        <v>11</v>
      </c>
      <c r="G61" s="6" t="s">
        <v>79</v>
      </c>
      <c r="H61" s="6" t="s">
        <v>267</v>
      </c>
      <c r="I61" s="8" t="s">
        <v>80</v>
      </c>
      <c r="J61" s="6" t="s">
        <v>40</v>
      </c>
      <c r="K61" s="4">
        <v>5</v>
      </c>
      <c r="L61" s="4">
        <v>98</v>
      </c>
    </row>
    <row r="62" spans="1:12" ht="51">
      <c r="A62" s="13">
        <v>5</v>
      </c>
      <c r="B62" s="6" t="s">
        <v>132</v>
      </c>
      <c r="C62" s="6" t="s">
        <v>11</v>
      </c>
      <c r="D62" s="6" t="s">
        <v>139</v>
      </c>
      <c r="E62" s="6" t="s">
        <v>132</v>
      </c>
      <c r="F62" s="6" t="s">
        <v>11</v>
      </c>
      <c r="G62" s="6" t="s">
        <v>103</v>
      </c>
      <c r="H62" s="6" t="s">
        <v>268</v>
      </c>
      <c r="I62" s="15" t="s">
        <v>104</v>
      </c>
      <c r="J62" s="6" t="s">
        <v>40</v>
      </c>
      <c r="K62" s="3">
        <v>38</v>
      </c>
      <c r="L62" s="26">
        <v>16596.5</v>
      </c>
    </row>
    <row r="63" spans="1:12" ht="51">
      <c r="A63" s="13">
        <v>6</v>
      </c>
      <c r="B63" s="6" t="s">
        <v>132</v>
      </c>
      <c r="C63" s="6" t="s">
        <v>11</v>
      </c>
      <c r="D63" s="6" t="s">
        <v>139</v>
      </c>
      <c r="E63" s="6" t="s">
        <v>132</v>
      </c>
      <c r="F63" s="6" t="s">
        <v>11</v>
      </c>
      <c r="G63" s="6" t="s">
        <v>105</v>
      </c>
      <c r="H63" s="6" t="s">
        <v>269</v>
      </c>
      <c r="I63" s="8" t="s">
        <v>106</v>
      </c>
      <c r="J63" s="6" t="s">
        <v>107</v>
      </c>
      <c r="K63" s="3">
        <v>80</v>
      </c>
      <c r="L63" s="26">
        <v>47709.5</v>
      </c>
    </row>
    <row r="64" spans="1:12" ht="63.75">
      <c r="A64" s="13">
        <v>7</v>
      </c>
      <c r="B64" s="6" t="s">
        <v>108</v>
      </c>
      <c r="C64" s="6" t="s">
        <v>11</v>
      </c>
      <c r="D64" s="6" t="s">
        <v>109</v>
      </c>
      <c r="E64" s="6" t="s">
        <v>108</v>
      </c>
      <c r="F64" s="6" t="s">
        <v>11</v>
      </c>
      <c r="G64" s="6" t="s">
        <v>109</v>
      </c>
      <c r="H64" s="6" t="s">
        <v>270</v>
      </c>
      <c r="I64" s="15" t="s">
        <v>278</v>
      </c>
      <c r="J64" s="6" t="s">
        <v>40</v>
      </c>
      <c r="K64" s="3">
        <v>19</v>
      </c>
      <c r="L64" s="14">
        <v>4580</v>
      </c>
    </row>
    <row r="65" spans="1:12" ht="76.5">
      <c r="A65" s="13">
        <v>8</v>
      </c>
      <c r="B65" s="6" t="s">
        <v>108</v>
      </c>
      <c r="C65" s="6" t="s">
        <v>11</v>
      </c>
      <c r="D65" s="6" t="s">
        <v>109</v>
      </c>
      <c r="E65" s="6" t="s">
        <v>110</v>
      </c>
      <c r="F65" s="6" t="s">
        <v>11</v>
      </c>
      <c r="G65" s="6" t="s">
        <v>111</v>
      </c>
      <c r="H65" s="6" t="s">
        <v>271</v>
      </c>
      <c r="I65" s="15" t="s">
        <v>279</v>
      </c>
      <c r="J65" s="6" t="s">
        <v>40</v>
      </c>
      <c r="K65" s="3">
        <v>15</v>
      </c>
      <c r="L65" s="14">
        <v>856</v>
      </c>
    </row>
    <row r="66" spans="1:12" ht="76.5">
      <c r="A66" s="13">
        <v>9</v>
      </c>
      <c r="B66" s="6" t="s">
        <v>133</v>
      </c>
      <c r="C66" s="6" t="s">
        <v>28</v>
      </c>
      <c r="D66" s="6" t="s">
        <v>112</v>
      </c>
      <c r="E66" s="6" t="s">
        <v>133</v>
      </c>
      <c r="F66" s="6" t="s">
        <v>28</v>
      </c>
      <c r="G66" s="6" t="s">
        <v>112</v>
      </c>
      <c r="H66" s="6" t="s">
        <v>272</v>
      </c>
      <c r="I66" s="15" t="s">
        <v>113</v>
      </c>
      <c r="J66" s="6" t="s">
        <v>40</v>
      </c>
      <c r="K66" s="3">
        <v>15</v>
      </c>
      <c r="L66" s="14">
        <v>6757.5</v>
      </c>
    </row>
    <row r="67" spans="1:12" ht="38.25">
      <c r="A67" s="13">
        <v>10</v>
      </c>
      <c r="B67" s="6" t="s">
        <v>134</v>
      </c>
      <c r="C67" s="6" t="s">
        <v>35</v>
      </c>
      <c r="D67" s="6" t="s">
        <v>114</v>
      </c>
      <c r="E67" s="6" t="s">
        <v>134</v>
      </c>
      <c r="F67" s="6" t="s">
        <v>35</v>
      </c>
      <c r="G67" s="6" t="s">
        <v>114</v>
      </c>
      <c r="H67" s="6" t="s">
        <v>273</v>
      </c>
      <c r="I67" s="15">
        <v>71290038</v>
      </c>
      <c r="J67" s="6" t="s">
        <v>40</v>
      </c>
      <c r="K67" s="3">
        <v>24</v>
      </c>
      <c r="L67" s="14">
        <v>6912.5</v>
      </c>
    </row>
    <row r="68" spans="1:12" ht="18.75">
      <c r="A68" s="90" t="s">
        <v>144</v>
      </c>
      <c r="B68" s="91"/>
      <c r="C68" s="91"/>
      <c r="D68" s="91"/>
      <c r="E68" s="91"/>
      <c r="F68" s="91"/>
      <c r="G68" s="91"/>
      <c r="H68" s="91"/>
      <c r="I68" s="91"/>
      <c r="J68" s="92"/>
      <c r="K68" s="17">
        <f>SUM(K58:K67)</f>
        <v>253</v>
      </c>
      <c r="L68" s="17">
        <f>SUM(L58:L67)</f>
        <v>94014.5</v>
      </c>
    </row>
    <row r="69" spans="1:12" ht="15">
      <c r="A69" s="85" t="s">
        <v>145</v>
      </c>
      <c r="B69" s="85" t="s">
        <v>380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</row>
    <row r="70" spans="1:12" ht="1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1:12" ht="38.25">
      <c r="A71" s="1" t="s">
        <v>37</v>
      </c>
      <c r="B71" s="2" t="s">
        <v>0</v>
      </c>
      <c r="C71" s="2" t="s">
        <v>1</v>
      </c>
      <c r="D71" s="2" t="s">
        <v>2</v>
      </c>
      <c r="E71" s="2" t="s">
        <v>3</v>
      </c>
      <c r="F71" s="2" t="s">
        <v>4</v>
      </c>
      <c r="G71" s="2" t="s">
        <v>5</v>
      </c>
      <c r="H71" s="2" t="s">
        <v>6</v>
      </c>
      <c r="I71" s="2" t="s">
        <v>7</v>
      </c>
      <c r="J71" s="2" t="s">
        <v>8</v>
      </c>
      <c r="K71" s="2" t="s">
        <v>9</v>
      </c>
      <c r="L71" s="82" t="s">
        <v>389</v>
      </c>
    </row>
    <row r="72" spans="1:12" ht="38.25">
      <c r="A72" s="13">
        <v>1</v>
      </c>
      <c r="B72" s="6" t="s">
        <v>126</v>
      </c>
      <c r="C72" s="6" t="s">
        <v>11</v>
      </c>
      <c r="D72" s="6" t="s">
        <v>125</v>
      </c>
      <c r="E72" s="6" t="s">
        <v>126</v>
      </c>
      <c r="F72" s="6" t="s">
        <v>11</v>
      </c>
      <c r="G72" s="6" t="s">
        <v>127</v>
      </c>
      <c r="H72" s="6" t="s">
        <v>274</v>
      </c>
      <c r="I72" s="8" t="s">
        <v>128</v>
      </c>
      <c r="J72" s="6" t="s">
        <v>129</v>
      </c>
      <c r="K72" s="3">
        <v>120</v>
      </c>
      <c r="L72" s="14">
        <v>11672</v>
      </c>
    </row>
    <row r="73" spans="1:12" ht="38.25">
      <c r="A73" s="13">
        <v>2</v>
      </c>
      <c r="B73" s="6" t="s">
        <v>126</v>
      </c>
      <c r="C73" s="6" t="s">
        <v>11</v>
      </c>
      <c r="D73" s="6" t="s">
        <v>125</v>
      </c>
      <c r="E73" s="6" t="s">
        <v>126</v>
      </c>
      <c r="F73" s="6" t="s">
        <v>11</v>
      </c>
      <c r="G73" s="6" t="s">
        <v>130</v>
      </c>
      <c r="H73" s="6" t="s">
        <v>275</v>
      </c>
      <c r="I73" s="8" t="s">
        <v>131</v>
      </c>
      <c r="J73" s="6" t="s">
        <v>40</v>
      </c>
      <c r="K73" s="3">
        <v>15</v>
      </c>
      <c r="L73" s="14">
        <v>2359.5</v>
      </c>
    </row>
    <row r="74" spans="1:12" ht="51">
      <c r="A74" s="35">
        <v>3</v>
      </c>
      <c r="B74" s="36" t="s">
        <v>137</v>
      </c>
      <c r="C74" s="36" t="s">
        <v>11</v>
      </c>
      <c r="D74" s="36" t="s">
        <v>155</v>
      </c>
      <c r="E74" s="36" t="s">
        <v>137</v>
      </c>
      <c r="F74" s="36" t="s">
        <v>11</v>
      </c>
      <c r="G74" s="36" t="s">
        <v>147</v>
      </c>
      <c r="H74" s="36" t="s">
        <v>276</v>
      </c>
      <c r="I74" s="37" t="s">
        <v>138</v>
      </c>
      <c r="J74" s="36" t="s">
        <v>107</v>
      </c>
      <c r="K74" s="38">
        <v>100</v>
      </c>
      <c r="L74" s="39">
        <v>43078.5</v>
      </c>
    </row>
    <row r="75" spans="1:12" ht="63.75">
      <c r="A75" s="23">
        <v>4</v>
      </c>
      <c r="B75" s="24" t="s">
        <v>151</v>
      </c>
      <c r="C75" s="24" t="s">
        <v>11</v>
      </c>
      <c r="D75" s="24" t="s">
        <v>149</v>
      </c>
      <c r="E75" s="24" t="s">
        <v>148</v>
      </c>
      <c r="F75" s="24" t="s">
        <v>11</v>
      </c>
      <c r="G75" s="24" t="s">
        <v>149</v>
      </c>
      <c r="H75" s="24" t="s">
        <v>277</v>
      </c>
      <c r="I75" s="15" t="s">
        <v>150</v>
      </c>
      <c r="J75" s="6" t="s">
        <v>44</v>
      </c>
      <c r="K75" s="4">
        <v>19</v>
      </c>
      <c r="L75" s="25">
        <v>2480</v>
      </c>
    </row>
    <row r="76" spans="1:12" ht="18.75">
      <c r="A76" s="102" t="s">
        <v>146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7">
        <f>SUM(K72:K75)</f>
        <v>254</v>
      </c>
      <c r="L76" s="17">
        <f>SUM(L72:L75)</f>
        <v>59590</v>
      </c>
    </row>
    <row r="77" spans="1:12" ht="15">
      <c r="A77" s="19"/>
      <c r="B77" s="20"/>
      <c r="C77" s="20"/>
      <c r="D77" s="20"/>
      <c r="E77" s="20"/>
      <c r="F77" s="20"/>
      <c r="G77" s="20"/>
      <c r="H77" s="20"/>
      <c r="I77" s="18"/>
      <c r="J77" s="20"/>
      <c r="K77" s="21"/>
      <c r="L77" s="22"/>
    </row>
    <row r="79" spans="1:12" ht="15">
      <c r="A79" s="83" t="s">
        <v>154</v>
      </c>
      <c r="B79" s="83" t="s">
        <v>170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12" ht="1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</row>
    <row r="81" spans="1:12" ht="38.25">
      <c r="A81" s="1" t="s">
        <v>37</v>
      </c>
      <c r="B81" s="2" t="s">
        <v>0</v>
      </c>
      <c r="C81" s="2" t="s">
        <v>1</v>
      </c>
      <c r="D81" s="2" t="s">
        <v>2</v>
      </c>
      <c r="E81" s="2" t="s">
        <v>3</v>
      </c>
      <c r="F81" s="2" t="s">
        <v>4</v>
      </c>
      <c r="G81" s="2" t="s">
        <v>5</v>
      </c>
      <c r="H81" s="2" t="s">
        <v>6</v>
      </c>
      <c r="I81" s="2" t="s">
        <v>7</v>
      </c>
      <c r="J81" s="2" t="s">
        <v>8</v>
      </c>
      <c r="K81" s="2" t="s">
        <v>9</v>
      </c>
      <c r="L81" s="82" t="s">
        <v>389</v>
      </c>
    </row>
    <row r="82" spans="1:12" ht="64.5">
      <c r="A82" s="66">
        <v>1</v>
      </c>
      <c r="B82" s="40" t="s">
        <v>157</v>
      </c>
      <c r="C82" s="44" t="s">
        <v>11</v>
      </c>
      <c r="D82" s="45" t="s">
        <v>172</v>
      </c>
      <c r="E82" s="45" t="s">
        <v>159</v>
      </c>
      <c r="F82" s="45" t="s">
        <v>35</v>
      </c>
      <c r="G82" s="41" t="s">
        <v>158</v>
      </c>
      <c r="H82" s="67" t="s">
        <v>281</v>
      </c>
      <c r="I82" s="68">
        <v>97793358</v>
      </c>
      <c r="J82" s="69" t="s">
        <v>280</v>
      </c>
      <c r="K82" s="69">
        <v>28</v>
      </c>
      <c r="L82" s="70">
        <v>110939.245</v>
      </c>
    </row>
    <row r="83" spans="1:12" ht="64.5">
      <c r="A83" s="66">
        <v>2</v>
      </c>
      <c r="B83" s="40" t="s">
        <v>157</v>
      </c>
      <c r="C83" s="44" t="s">
        <v>11</v>
      </c>
      <c r="D83" s="45" t="s">
        <v>172</v>
      </c>
      <c r="E83" s="45" t="s">
        <v>160</v>
      </c>
      <c r="F83" s="45" t="s">
        <v>33</v>
      </c>
      <c r="G83" s="41"/>
      <c r="H83" s="67" t="s">
        <v>285</v>
      </c>
      <c r="I83" s="68">
        <v>97565524</v>
      </c>
      <c r="J83" s="69" t="s">
        <v>280</v>
      </c>
      <c r="K83" s="69">
        <v>17</v>
      </c>
      <c r="L83" s="70">
        <v>30263.51</v>
      </c>
    </row>
    <row r="84" spans="1:12" ht="64.5">
      <c r="A84" s="66">
        <v>3</v>
      </c>
      <c r="B84" s="40" t="s">
        <v>157</v>
      </c>
      <c r="C84" s="44" t="s">
        <v>11</v>
      </c>
      <c r="D84" s="45" t="s">
        <v>172</v>
      </c>
      <c r="E84" s="45" t="s">
        <v>162</v>
      </c>
      <c r="F84" s="45" t="s">
        <v>161</v>
      </c>
      <c r="G84" s="41" t="s">
        <v>188</v>
      </c>
      <c r="H84" s="67" t="s">
        <v>284</v>
      </c>
      <c r="I84" s="68">
        <v>95216089</v>
      </c>
      <c r="J84" s="69" t="s">
        <v>156</v>
      </c>
      <c r="K84" s="69">
        <v>85</v>
      </c>
      <c r="L84" s="70">
        <v>378533.255</v>
      </c>
    </row>
    <row r="85" spans="1:12" ht="64.5">
      <c r="A85" s="66">
        <v>4</v>
      </c>
      <c r="B85" s="40" t="s">
        <v>157</v>
      </c>
      <c r="C85" s="44" t="s">
        <v>11</v>
      </c>
      <c r="D85" s="45" t="s">
        <v>172</v>
      </c>
      <c r="E85" s="45" t="s">
        <v>187</v>
      </c>
      <c r="F85" s="45" t="s">
        <v>35</v>
      </c>
      <c r="G85" s="41" t="s">
        <v>384</v>
      </c>
      <c r="H85" s="67" t="s">
        <v>283</v>
      </c>
      <c r="I85" s="68">
        <v>95216461</v>
      </c>
      <c r="J85" s="69" t="s">
        <v>156</v>
      </c>
      <c r="K85" s="69">
        <v>133</v>
      </c>
      <c r="L85" s="70">
        <v>325245</v>
      </c>
    </row>
    <row r="86" spans="1:12" ht="64.5">
      <c r="A86" s="66">
        <v>5</v>
      </c>
      <c r="B86" s="40" t="s">
        <v>157</v>
      </c>
      <c r="C86" s="44" t="s">
        <v>11</v>
      </c>
      <c r="D86" s="45" t="s">
        <v>172</v>
      </c>
      <c r="E86" s="45" t="s">
        <v>163</v>
      </c>
      <c r="F86" s="45" t="s">
        <v>161</v>
      </c>
      <c r="G86" s="41" t="s">
        <v>164</v>
      </c>
      <c r="H86" s="67" t="s">
        <v>282</v>
      </c>
      <c r="I86" s="68">
        <v>96290598</v>
      </c>
      <c r="J86" s="69" t="s">
        <v>44</v>
      </c>
      <c r="K86" s="69">
        <v>15</v>
      </c>
      <c r="L86" s="70">
        <v>140</v>
      </c>
    </row>
    <row r="87" spans="1:12" ht="64.5">
      <c r="A87" s="66">
        <v>6</v>
      </c>
      <c r="B87" s="40" t="s">
        <v>157</v>
      </c>
      <c r="C87" s="44" t="s">
        <v>11</v>
      </c>
      <c r="D87" s="45" t="s">
        <v>172</v>
      </c>
      <c r="E87" s="45" t="s">
        <v>169</v>
      </c>
      <c r="F87" s="45" t="s">
        <v>14</v>
      </c>
      <c r="G87" s="41" t="s">
        <v>173</v>
      </c>
      <c r="H87" s="67" t="s">
        <v>293</v>
      </c>
      <c r="I87" s="68">
        <v>71370075</v>
      </c>
      <c r="J87" s="69" t="s">
        <v>44</v>
      </c>
      <c r="K87" s="69">
        <v>2</v>
      </c>
      <c r="L87" s="70">
        <v>13</v>
      </c>
    </row>
    <row r="88" spans="1:12" ht="64.5">
      <c r="A88" s="66">
        <v>7</v>
      </c>
      <c r="B88" s="40" t="s">
        <v>157</v>
      </c>
      <c r="C88" s="44" t="s">
        <v>11</v>
      </c>
      <c r="D88" s="45" t="s">
        <v>172</v>
      </c>
      <c r="E88" s="45" t="s">
        <v>169</v>
      </c>
      <c r="F88" s="45" t="s">
        <v>14</v>
      </c>
      <c r="G88" s="41" t="s">
        <v>174</v>
      </c>
      <c r="H88" s="67" t="s">
        <v>292</v>
      </c>
      <c r="I88" s="68">
        <v>71370041</v>
      </c>
      <c r="J88" s="69" t="s">
        <v>44</v>
      </c>
      <c r="K88" s="69">
        <v>7</v>
      </c>
      <c r="L88" s="70">
        <v>207.5</v>
      </c>
    </row>
    <row r="89" spans="1:12" ht="64.5">
      <c r="A89" s="66">
        <v>8</v>
      </c>
      <c r="B89" s="40" t="s">
        <v>157</v>
      </c>
      <c r="C89" s="44" t="s">
        <v>11</v>
      </c>
      <c r="D89" s="45" t="s">
        <v>172</v>
      </c>
      <c r="E89" s="45" t="s">
        <v>169</v>
      </c>
      <c r="F89" s="45" t="s">
        <v>14</v>
      </c>
      <c r="G89" s="43" t="s">
        <v>186</v>
      </c>
      <c r="H89" s="67" t="s">
        <v>291</v>
      </c>
      <c r="I89" s="68">
        <v>62502523</v>
      </c>
      <c r="J89" s="69" t="s">
        <v>44</v>
      </c>
      <c r="K89" s="69">
        <v>7</v>
      </c>
      <c r="L89" s="70">
        <v>152.5</v>
      </c>
    </row>
    <row r="90" spans="1:12" ht="64.5">
      <c r="A90" s="66">
        <v>9</v>
      </c>
      <c r="B90" s="40" t="s">
        <v>157</v>
      </c>
      <c r="C90" s="44" t="s">
        <v>11</v>
      </c>
      <c r="D90" s="45" t="s">
        <v>172</v>
      </c>
      <c r="E90" s="45" t="s">
        <v>169</v>
      </c>
      <c r="F90" s="45" t="s">
        <v>14</v>
      </c>
      <c r="G90" s="41" t="s">
        <v>175</v>
      </c>
      <c r="H90" s="67" t="s">
        <v>290</v>
      </c>
      <c r="I90" s="68">
        <v>62502700</v>
      </c>
      <c r="J90" s="69" t="s">
        <v>44</v>
      </c>
      <c r="K90" s="69">
        <v>7</v>
      </c>
      <c r="L90" s="70">
        <v>422.5</v>
      </c>
    </row>
    <row r="91" spans="1:12" ht="64.5">
      <c r="A91" s="66">
        <v>10</v>
      </c>
      <c r="B91" s="40" t="s">
        <v>157</v>
      </c>
      <c r="C91" s="44" t="s">
        <v>11</v>
      </c>
      <c r="D91" s="45" t="s">
        <v>172</v>
      </c>
      <c r="E91" s="45" t="s">
        <v>169</v>
      </c>
      <c r="F91" s="45" t="s">
        <v>14</v>
      </c>
      <c r="G91" s="41" t="s">
        <v>176</v>
      </c>
      <c r="H91" s="67" t="s">
        <v>289</v>
      </c>
      <c r="I91" s="68">
        <v>62502512</v>
      </c>
      <c r="J91" s="69" t="s">
        <v>44</v>
      </c>
      <c r="K91" s="69">
        <v>7</v>
      </c>
      <c r="L91" s="70">
        <v>358</v>
      </c>
    </row>
    <row r="92" spans="1:12" ht="64.5">
      <c r="A92" s="66">
        <v>11</v>
      </c>
      <c r="B92" s="40" t="s">
        <v>157</v>
      </c>
      <c r="C92" s="44" t="s">
        <v>11</v>
      </c>
      <c r="D92" s="45" t="s">
        <v>172</v>
      </c>
      <c r="E92" s="45" t="s">
        <v>169</v>
      </c>
      <c r="F92" s="45" t="s">
        <v>11</v>
      </c>
      <c r="G92" s="41" t="s">
        <v>177</v>
      </c>
      <c r="H92" s="67" t="s">
        <v>288</v>
      </c>
      <c r="I92" s="68">
        <v>94696264</v>
      </c>
      <c r="J92" s="69" t="s">
        <v>44</v>
      </c>
      <c r="K92" s="69">
        <v>6</v>
      </c>
      <c r="L92" s="70">
        <v>620.5</v>
      </c>
    </row>
    <row r="93" spans="1:12" ht="64.5">
      <c r="A93" s="66">
        <v>12</v>
      </c>
      <c r="B93" s="40" t="s">
        <v>157</v>
      </c>
      <c r="C93" s="44" t="s">
        <v>11</v>
      </c>
      <c r="D93" s="45" t="s">
        <v>172</v>
      </c>
      <c r="E93" s="45" t="s">
        <v>178</v>
      </c>
      <c r="F93" s="45" t="s">
        <v>11</v>
      </c>
      <c r="G93" s="41" t="s">
        <v>179</v>
      </c>
      <c r="H93" s="67" t="s">
        <v>287</v>
      </c>
      <c r="I93" s="68">
        <v>252237</v>
      </c>
      <c r="J93" s="69" t="s">
        <v>44</v>
      </c>
      <c r="K93" s="69">
        <v>8</v>
      </c>
      <c r="L93" s="70">
        <v>2678</v>
      </c>
    </row>
    <row r="94" spans="1:12" ht="64.5">
      <c r="A94" s="66">
        <v>13</v>
      </c>
      <c r="B94" s="40" t="s">
        <v>157</v>
      </c>
      <c r="C94" s="44" t="s">
        <v>11</v>
      </c>
      <c r="D94" s="45" t="s">
        <v>172</v>
      </c>
      <c r="E94" s="45" t="s">
        <v>180</v>
      </c>
      <c r="F94" s="45" t="s">
        <v>17</v>
      </c>
      <c r="G94" s="41" t="s">
        <v>189</v>
      </c>
      <c r="H94" s="67" t="s">
        <v>286</v>
      </c>
      <c r="I94" s="68">
        <v>322056076582</v>
      </c>
      <c r="J94" s="69" t="s">
        <v>167</v>
      </c>
      <c r="K94" s="69">
        <v>19</v>
      </c>
      <c r="L94" s="70">
        <v>14652.05</v>
      </c>
    </row>
    <row r="95" spans="1:12" ht="64.5">
      <c r="A95" s="66">
        <v>14</v>
      </c>
      <c r="B95" s="40" t="s">
        <v>157</v>
      </c>
      <c r="C95" s="44" t="s">
        <v>11</v>
      </c>
      <c r="D95" s="45" t="s">
        <v>172</v>
      </c>
      <c r="E95" s="45" t="s">
        <v>190</v>
      </c>
      <c r="F95" s="45" t="s">
        <v>35</v>
      </c>
      <c r="G95" s="41" t="s">
        <v>191</v>
      </c>
      <c r="H95" s="67" t="s">
        <v>294</v>
      </c>
      <c r="I95" s="68">
        <v>71497087</v>
      </c>
      <c r="J95" s="69" t="s">
        <v>44</v>
      </c>
      <c r="K95" s="69">
        <v>16</v>
      </c>
      <c r="L95" s="70">
        <v>4410.5</v>
      </c>
    </row>
    <row r="96" spans="1:12" ht="64.5">
      <c r="A96" s="66">
        <v>15</v>
      </c>
      <c r="B96" s="40" t="s">
        <v>157</v>
      </c>
      <c r="C96" s="44" t="s">
        <v>11</v>
      </c>
      <c r="D96" s="45" t="s">
        <v>172</v>
      </c>
      <c r="E96" s="45" t="s">
        <v>192</v>
      </c>
      <c r="F96" s="45" t="s">
        <v>11</v>
      </c>
      <c r="G96" s="41" t="s">
        <v>193</v>
      </c>
      <c r="H96" s="67" t="s">
        <v>295</v>
      </c>
      <c r="I96" s="68">
        <v>96597218</v>
      </c>
      <c r="J96" s="69" t="s">
        <v>44</v>
      </c>
      <c r="K96" s="69">
        <v>11</v>
      </c>
      <c r="L96" s="70">
        <v>2763.5</v>
      </c>
    </row>
    <row r="97" spans="1:12" ht="64.5">
      <c r="A97" s="66">
        <v>16</v>
      </c>
      <c r="B97" s="40" t="s">
        <v>157</v>
      </c>
      <c r="C97" s="44" t="s">
        <v>11</v>
      </c>
      <c r="D97" s="45" t="s">
        <v>172</v>
      </c>
      <c r="E97" s="45" t="s">
        <v>192</v>
      </c>
      <c r="F97" s="45" t="s">
        <v>185</v>
      </c>
      <c r="G97" s="41" t="s">
        <v>204</v>
      </c>
      <c r="H97" s="67" t="s">
        <v>296</v>
      </c>
      <c r="I97" s="68">
        <v>96597217</v>
      </c>
      <c r="J97" s="69" t="s">
        <v>44</v>
      </c>
      <c r="K97" s="69">
        <v>11</v>
      </c>
      <c r="L97" s="70">
        <v>0</v>
      </c>
    </row>
    <row r="98" spans="1:12" ht="64.5">
      <c r="A98" s="66">
        <v>17</v>
      </c>
      <c r="B98" s="40" t="s">
        <v>157</v>
      </c>
      <c r="C98" s="44" t="s">
        <v>11</v>
      </c>
      <c r="D98" s="45" t="s">
        <v>172</v>
      </c>
      <c r="E98" s="45" t="s">
        <v>169</v>
      </c>
      <c r="F98" s="45" t="s">
        <v>26</v>
      </c>
      <c r="G98" s="41" t="s">
        <v>205</v>
      </c>
      <c r="H98" s="67" t="s">
        <v>297</v>
      </c>
      <c r="I98" s="68">
        <v>322056162315</v>
      </c>
      <c r="J98" s="69" t="s">
        <v>44</v>
      </c>
      <c r="K98" s="69">
        <v>22.6</v>
      </c>
      <c r="L98" s="70">
        <v>6501</v>
      </c>
    </row>
    <row r="99" spans="1:12" ht="64.5">
      <c r="A99" s="66">
        <v>18</v>
      </c>
      <c r="B99" s="40" t="s">
        <v>157</v>
      </c>
      <c r="C99" s="44" t="s">
        <v>11</v>
      </c>
      <c r="D99" s="45" t="s">
        <v>172</v>
      </c>
      <c r="E99" s="45" t="s">
        <v>194</v>
      </c>
      <c r="F99" s="45" t="s">
        <v>35</v>
      </c>
      <c r="G99" s="41" t="s">
        <v>206</v>
      </c>
      <c r="H99" s="67" t="s">
        <v>298</v>
      </c>
      <c r="I99" s="68">
        <v>90185719</v>
      </c>
      <c r="J99" s="69" t="s">
        <v>44</v>
      </c>
      <c r="K99" s="69">
        <v>6</v>
      </c>
      <c r="L99" s="70">
        <v>158</v>
      </c>
    </row>
    <row r="100" spans="1:12" ht="64.5">
      <c r="A100" s="66">
        <v>19</v>
      </c>
      <c r="B100" s="40" t="s">
        <v>157</v>
      </c>
      <c r="C100" s="44" t="s">
        <v>11</v>
      </c>
      <c r="D100" s="45" t="s">
        <v>172</v>
      </c>
      <c r="E100" s="45" t="s">
        <v>169</v>
      </c>
      <c r="F100" s="45" t="s">
        <v>26</v>
      </c>
      <c r="G100" s="41" t="s">
        <v>207</v>
      </c>
      <c r="H100" s="67" t="s">
        <v>299</v>
      </c>
      <c r="I100" s="68" t="s">
        <v>166</v>
      </c>
      <c r="J100" s="69" t="s">
        <v>44</v>
      </c>
      <c r="K100" s="69">
        <v>6</v>
      </c>
      <c r="L100" s="70">
        <v>130</v>
      </c>
    </row>
    <row r="101" spans="1:12" ht="64.5">
      <c r="A101" s="66">
        <v>20</v>
      </c>
      <c r="B101" s="40" t="s">
        <v>157</v>
      </c>
      <c r="C101" s="44" t="s">
        <v>11</v>
      </c>
      <c r="D101" s="45" t="s">
        <v>172</v>
      </c>
      <c r="E101" s="45" t="s">
        <v>195</v>
      </c>
      <c r="F101" s="45" t="s">
        <v>35</v>
      </c>
      <c r="G101" s="41" t="s">
        <v>208</v>
      </c>
      <c r="H101" s="67" t="s">
        <v>300</v>
      </c>
      <c r="I101" s="68">
        <v>90185738</v>
      </c>
      <c r="J101" s="69" t="s">
        <v>44</v>
      </c>
      <c r="K101" s="69">
        <v>6</v>
      </c>
      <c r="L101" s="70">
        <v>0</v>
      </c>
    </row>
    <row r="102" spans="1:12" ht="64.5">
      <c r="A102" s="66">
        <v>21</v>
      </c>
      <c r="B102" s="40" t="s">
        <v>157</v>
      </c>
      <c r="C102" s="44" t="s">
        <v>11</v>
      </c>
      <c r="D102" s="45" t="s">
        <v>172</v>
      </c>
      <c r="E102" s="45" t="s">
        <v>196</v>
      </c>
      <c r="F102" s="45" t="s">
        <v>35</v>
      </c>
      <c r="G102" s="41" t="s">
        <v>209</v>
      </c>
      <c r="H102" s="67" t="s">
        <v>301</v>
      </c>
      <c r="I102" s="68">
        <v>90185629</v>
      </c>
      <c r="J102" s="69" t="s">
        <v>44</v>
      </c>
      <c r="K102" s="69">
        <v>6</v>
      </c>
      <c r="L102" s="70">
        <v>131</v>
      </c>
    </row>
    <row r="103" spans="1:12" ht="64.5">
      <c r="A103" s="66">
        <v>22</v>
      </c>
      <c r="B103" s="40" t="s">
        <v>157</v>
      </c>
      <c r="C103" s="44" t="s">
        <v>11</v>
      </c>
      <c r="D103" s="45" t="s">
        <v>172</v>
      </c>
      <c r="E103" s="45" t="s">
        <v>197</v>
      </c>
      <c r="F103" s="45" t="s">
        <v>35</v>
      </c>
      <c r="G103" s="41" t="s">
        <v>210</v>
      </c>
      <c r="H103" s="67" t="s">
        <v>302</v>
      </c>
      <c r="I103" s="68">
        <v>90185685</v>
      </c>
      <c r="J103" s="69" t="s">
        <v>44</v>
      </c>
      <c r="K103" s="69">
        <v>10</v>
      </c>
      <c r="L103" s="70">
        <v>342.5</v>
      </c>
    </row>
    <row r="104" spans="1:12" ht="64.5">
      <c r="A104" s="66">
        <v>23</v>
      </c>
      <c r="B104" s="40" t="s">
        <v>157</v>
      </c>
      <c r="C104" s="44" t="s">
        <v>11</v>
      </c>
      <c r="D104" s="45" t="s">
        <v>172</v>
      </c>
      <c r="E104" s="45" t="s">
        <v>199</v>
      </c>
      <c r="F104" s="45" t="s">
        <v>35</v>
      </c>
      <c r="G104" s="41" t="s">
        <v>211</v>
      </c>
      <c r="H104" s="67" t="s">
        <v>303</v>
      </c>
      <c r="I104" s="68">
        <v>71833816</v>
      </c>
      <c r="J104" s="69" t="s">
        <v>44</v>
      </c>
      <c r="K104" s="69">
        <v>10</v>
      </c>
      <c r="L104" s="70">
        <v>290</v>
      </c>
    </row>
    <row r="105" spans="1:12" ht="64.5">
      <c r="A105" s="66">
        <v>24</v>
      </c>
      <c r="B105" s="40" t="s">
        <v>157</v>
      </c>
      <c r="C105" s="44" t="s">
        <v>11</v>
      </c>
      <c r="D105" s="45" t="s">
        <v>172</v>
      </c>
      <c r="E105" s="45" t="s">
        <v>198</v>
      </c>
      <c r="F105" s="45" t="s">
        <v>21</v>
      </c>
      <c r="G105" s="41" t="s">
        <v>212</v>
      </c>
      <c r="H105" s="67" t="s">
        <v>304</v>
      </c>
      <c r="I105" s="68">
        <v>94236614</v>
      </c>
      <c r="J105" s="69" t="s">
        <v>44</v>
      </c>
      <c r="K105" s="69">
        <v>7.5</v>
      </c>
      <c r="L105" s="70">
        <v>2633</v>
      </c>
    </row>
    <row r="106" spans="1:12" ht="64.5">
      <c r="A106" s="66">
        <v>25</v>
      </c>
      <c r="B106" s="40" t="s">
        <v>157</v>
      </c>
      <c r="C106" s="44" t="s">
        <v>11</v>
      </c>
      <c r="D106" s="45" t="s">
        <v>172</v>
      </c>
      <c r="E106" s="45" t="s">
        <v>200</v>
      </c>
      <c r="F106" s="45" t="s">
        <v>20</v>
      </c>
      <c r="G106" s="41" t="s">
        <v>213</v>
      </c>
      <c r="H106" s="67" t="s">
        <v>305</v>
      </c>
      <c r="I106" s="68">
        <v>94275644</v>
      </c>
      <c r="J106" s="69" t="s">
        <v>44</v>
      </c>
      <c r="K106" s="69">
        <v>10</v>
      </c>
      <c r="L106" s="70">
        <v>88.5</v>
      </c>
    </row>
    <row r="107" spans="1:12" ht="64.5">
      <c r="A107" s="66">
        <v>26</v>
      </c>
      <c r="B107" s="40" t="s">
        <v>157</v>
      </c>
      <c r="C107" s="44" t="s">
        <v>11</v>
      </c>
      <c r="D107" s="45" t="s">
        <v>172</v>
      </c>
      <c r="E107" s="45" t="s">
        <v>201</v>
      </c>
      <c r="F107" s="45" t="s">
        <v>21</v>
      </c>
      <c r="G107" s="41" t="s">
        <v>214</v>
      </c>
      <c r="H107" s="67" t="s">
        <v>306</v>
      </c>
      <c r="I107" s="68" t="s">
        <v>165</v>
      </c>
      <c r="J107" s="69" t="s">
        <v>44</v>
      </c>
      <c r="K107" s="69">
        <v>5</v>
      </c>
      <c r="L107" s="70">
        <v>200.5</v>
      </c>
    </row>
    <row r="108" spans="1:12" ht="64.5">
      <c r="A108" s="66">
        <v>27</v>
      </c>
      <c r="B108" s="40" t="s">
        <v>157</v>
      </c>
      <c r="C108" s="44" t="s">
        <v>11</v>
      </c>
      <c r="D108" s="45" t="s">
        <v>172</v>
      </c>
      <c r="E108" s="45" t="s">
        <v>169</v>
      </c>
      <c r="F108" s="45" t="s">
        <v>11</v>
      </c>
      <c r="G108" s="41" t="s">
        <v>215</v>
      </c>
      <c r="H108" s="67" t="s">
        <v>307</v>
      </c>
      <c r="I108" s="68">
        <v>94518201</v>
      </c>
      <c r="J108" s="69" t="s">
        <v>44</v>
      </c>
      <c r="K108" s="69">
        <v>6.5</v>
      </c>
      <c r="L108" s="70">
        <v>189</v>
      </c>
    </row>
    <row r="109" spans="1:12" ht="64.5">
      <c r="A109" s="66">
        <v>28</v>
      </c>
      <c r="B109" s="40" t="s">
        <v>157</v>
      </c>
      <c r="C109" s="44" t="s">
        <v>11</v>
      </c>
      <c r="D109" s="45" t="s">
        <v>172</v>
      </c>
      <c r="E109" s="45" t="s">
        <v>169</v>
      </c>
      <c r="F109" s="45" t="s">
        <v>17</v>
      </c>
      <c r="G109" s="41" t="s">
        <v>216</v>
      </c>
      <c r="H109" s="67" t="s">
        <v>308</v>
      </c>
      <c r="I109" s="68">
        <v>96250914</v>
      </c>
      <c r="J109" s="69" t="s">
        <v>44</v>
      </c>
      <c r="K109" s="69">
        <v>10</v>
      </c>
      <c r="L109" s="70">
        <v>124</v>
      </c>
    </row>
    <row r="110" spans="1:12" ht="64.5">
      <c r="A110" s="66">
        <v>29</v>
      </c>
      <c r="B110" s="40" t="s">
        <v>157</v>
      </c>
      <c r="C110" s="44" t="s">
        <v>11</v>
      </c>
      <c r="D110" s="45" t="s">
        <v>172</v>
      </c>
      <c r="E110" s="45" t="s">
        <v>169</v>
      </c>
      <c r="F110" s="45" t="s">
        <v>11</v>
      </c>
      <c r="G110" s="71" t="s">
        <v>346</v>
      </c>
      <c r="H110" s="67" t="s">
        <v>309</v>
      </c>
      <c r="I110" s="68">
        <v>96629073</v>
      </c>
      <c r="J110" s="69" t="s">
        <v>44</v>
      </c>
      <c r="K110" s="69">
        <v>11</v>
      </c>
      <c r="L110" s="72">
        <v>515</v>
      </c>
    </row>
    <row r="111" spans="1:12" ht="64.5">
      <c r="A111" s="66">
        <v>30</v>
      </c>
      <c r="B111" s="40" t="s">
        <v>157</v>
      </c>
      <c r="C111" s="44" t="s">
        <v>11</v>
      </c>
      <c r="D111" s="45" t="s">
        <v>172</v>
      </c>
      <c r="E111" s="45" t="s">
        <v>169</v>
      </c>
      <c r="F111" s="45" t="s">
        <v>11</v>
      </c>
      <c r="G111" s="71" t="s">
        <v>347</v>
      </c>
      <c r="H111" s="67" t="s">
        <v>310</v>
      </c>
      <c r="I111" s="68">
        <v>96629135</v>
      </c>
      <c r="J111" s="69" t="s">
        <v>44</v>
      </c>
      <c r="K111" s="69">
        <v>11</v>
      </c>
      <c r="L111" s="72">
        <v>191.5</v>
      </c>
    </row>
    <row r="112" spans="1:12" ht="64.5">
      <c r="A112" s="66">
        <v>31</v>
      </c>
      <c r="B112" s="40" t="s">
        <v>157</v>
      </c>
      <c r="C112" s="44" t="s">
        <v>11</v>
      </c>
      <c r="D112" s="45" t="s">
        <v>172</v>
      </c>
      <c r="E112" s="45" t="s">
        <v>198</v>
      </c>
      <c r="F112" s="45" t="s">
        <v>11</v>
      </c>
      <c r="G112" s="71" t="s">
        <v>348</v>
      </c>
      <c r="H112" s="67" t="s">
        <v>311</v>
      </c>
      <c r="I112" s="68">
        <v>96629136</v>
      </c>
      <c r="J112" s="69" t="s">
        <v>44</v>
      </c>
      <c r="K112" s="69">
        <v>11</v>
      </c>
      <c r="L112" s="72">
        <v>122.5</v>
      </c>
    </row>
    <row r="113" spans="1:12" ht="64.5">
      <c r="A113" s="66">
        <v>32</v>
      </c>
      <c r="B113" s="40" t="s">
        <v>157</v>
      </c>
      <c r="C113" s="44" t="s">
        <v>11</v>
      </c>
      <c r="D113" s="45" t="s">
        <v>172</v>
      </c>
      <c r="E113" s="45" t="s">
        <v>202</v>
      </c>
      <c r="F113" s="45" t="s">
        <v>11</v>
      </c>
      <c r="G113" s="71" t="s">
        <v>349</v>
      </c>
      <c r="H113" s="67" t="s">
        <v>312</v>
      </c>
      <c r="I113" s="68"/>
      <c r="J113" s="69"/>
      <c r="K113" s="69"/>
      <c r="L113" s="72"/>
    </row>
    <row r="114" spans="1:12" ht="64.5">
      <c r="A114" s="66">
        <v>33</v>
      </c>
      <c r="B114" s="40" t="s">
        <v>157</v>
      </c>
      <c r="C114" s="44" t="s">
        <v>11</v>
      </c>
      <c r="D114" s="45" t="s">
        <v>172</v>
      </c>
      <c r="E114" s="45" t="s">
        <v>183</v>
      </c>
      <c r="F114" s="45" t="s">
        <v>11</v>
      </c>
      <c r="G114" s="71" t="s">
        <v>350</v>
      </c>
      <c r="H114" s="67" t="s">
        <v>313</v>
      </c>
      <c r="I114" s="68">
        <v>90836154</v>
      </c>
      <c r="J114" s="69" t="s">
        <v>44</v>
      </c>
      <c r="K114" s="69">
        <v>15</v>
      </c>
      <c r="L114" s="72">
        <v>2760.5</v>
      </c>
    </row>
    <row r="115" spans="1:12" ht="64.5">
      <c r="A115" s="66">
        <v>34</v>
      </c>
      <c r="B115" s="40" t="s">
        <v>157</v>
      </c>
      <c r="C115" s="44" t="s">
        <v>11</v>
      </c>
      <c r="D115" s="45" t="s">
        <v>172</v>
      </c>
      <c r="E115" s="45" t="s">
        <v>181</v>
      </c>
      <c r="F115" s="45" t="s">
        <v>11</v>
      </c>
      <c r="G115" s="71" t="s">
        <v>351</v>
      </c>
      <c r="H115" s="67" t="s">
        <v>314</v>
      </c>
      <c r="I115" s="68">
        <v>1118148</v>
      </c>
      <c r="J115" s="69" t="s">
        <v>44</v>
      </c>
      <c r="K115" s="69">
        <v>15</v>
      </c>
      <c r="L115" s="72">
        <v>680</v>
      </c>
    </row>
    <row r="116" spans="1:12" ht="64.5">
      <c r="A116" s="66">
        <v>35</v>
      </c>
      <c r="B116" s="40" t="s">
        <v>157</v>
      </c>
      <c r="C116" s="44" t="s">
        <v>11</v>
      </c>
      <c r="D116" s="45" t="s">
        <v>172</v>
      </c>
      <c r="E116" s="45" t="s">
        <v>169</v>
      </c>
      <c r="F116" s="45" t="s">
        <v>11</v>
      </c>
      <c r="G116" s="71" t="s">
        <v>352</v>
      </c>
      <c r="H116" s="67" t="s">
        <v>315</v>
      </c>
      <c r="I116" s="68">
        <v>96597278</v>
      </c>
      <c r="J116" s="69" t="s">
        <v>44</v>
      </c>
      <c r="K116" s="69">
        <v>38</v>
      </c>
      <c r="L116" s="72">
        <v>128.5</v>
      </c>
    </row>
    <row r="117" spans="1:12" ht="64.5">
      <c r="A117" s="66">
        <v>36</v>
      </c>
      <c r="B117" s="40" t="s">
        <v>157</v>
      </c>
      <c r="C117" s="44" t="s">
        <v>11</v>
      </c>
      <c r="D117" s="45" t="s">
        <v>172</v>
      </c>
      <c r="E117" s="45" t="s">
        <v>182</v>
      </c>
      <c r="F117" s="45" t="s">
        <v>34</v>
      </c>
      <c r="G117" s="71" t="s">
        <v>353</v>
      </c>
      <c r="H117" s="67" t="s">
        <v>316</v>
      </c>
      <c r="I117" s="68">
        <v>322056069470</v>
      </c>
      <c r="J117" s="69" t="s">
        <v>44</v>
      </c>
      <c r="K117" s="69">
        <v>7</v>
      </c>
      <c r="L117" s="72">
        <v>16760</v>
      </c>
    </row>
    <row r="118" spans="1:12" ht="64.5">
      <c r="A118" s="66">
        <v>37</v>
      </c>
      <c r="B118" s="40" t="s">
        <v>157</v>
      </c>
      <c r="C118" s="44" t="s">
        <v>11</v>
      </c>
      <c r="D118" s="45" t="s">
        <v>172</v>
      </c>
      <c r="E118" s="45" t="s">
        <v>180</v>
      </c>
      <c r="F118" s="45" t="s">
        <v>32</v>
      </c>
      <c r="G118" s="71" t="s">
        <v>354</v>
      </c>
      <c r="H118" s="67" t="s">
        <v>317</v>
      </c>
      <c r="I118" s="68">
        <v>96290738</v>
      </c>
      <c r="J118" s="69" t="s">
        <v>167</v>
      </c>
      <c r="K118" s="69">
        <v>26</v>
      </c>
      <c r="L118" s="72">
        <v>1228.3</v>
      </c>
    </row>
    <row r="119" spans="1:12" ht="64.5">
      <c r="A119" s="66">
        <v>38</v>
      </c>
      <c r="B119" s="40" t="s">
        <v>157</v>
      </c>
      <c r="C119" s="44" t="s">
        <v>11</v>
      </c>
      <c r="D119" s="45" t="s">
        <v>172</v>
      </c>
      <c r="E119" s="45" t="s">
        <v>169</v>
      </c>
      <c r="F119" s="45" t="s">
        <v>33</v>
      </c>
      <c r="G119" s="71" t="s">
        <v>355</v>
      </c>
      <c r="H119" s="67" t="s">
        <v>318</v>
      </c>
      <c r="I119" s="68">
        <v>96250763</v>
      </c>
      <c r="J119" s="69" t="s">
        <v>167</v>
      </c>
      <c r="K119" s="69">
        <v>15</v>
      </c>
      <c r="L119" s="72">
        <v>11643.5</v>
      </c>
    </row>
    <row r="120" spans="1:12" ht="64.5">
      <c r="A120" s="66">
        <v>39</v>
      </c>
      <c r="B120" s="40" t="s">
        <v>157</v>
      </c>
      <c r="C120" s="44" t="s">
        <v>11</v>
      </c>
      <c r="D120" s="45" t="s">
        <v>172</v>
      </c>
      <c r="E120" s="45" t="s">
        <v>203</v>
      </c>
      <c r="F120" s="45" t="s">
        <v>34</v>
      </c>
      <c r="G120" s="71"/>
      <c r="H120" s="67" t="s">
        <v>319</v>
      </c>
      <c r="I120" s="68">
        <v>322056314121</v>
      </c>
      <c r="J120" s="69" t="s">
        <v>167</v>
      </c>
      <c r="K120" s="69">
        <v>15</v>
      </c>
      <c r="L120" s="72">
        <v>0</v>
      </c>
    </row>
    <row r="121" spans="1:12" ht="64.5">
      <c r="A121" s="66">
        <v>40</v>
      </c>
      <c r="B121" s="40" t="s">
        <v>157</v>
      </c>
      <c r="C121" s="44" t="s">
        <v>11</v>
      </c>
      <c r="D121" s="45" t="s">
        <v>172</v>
      </c>
      <c r="E121" s="45" t="s">
        <v>180</v>
      </c>
      <c r="F121" s="45" t="s">
        <v>11</v>
      </c>
      <c r="G121" s="71" t="s">
        <v>356</v>
      </c>
      <c r="H121" s="67" t="s">
        <v>320</v>
      </c>
      <c r="I121" s="68">
        <v>322056069612</v>
      </c>
      <c r="J121" s="69" t="s">
        <v>167</v>
      </c>
      <c r="K121" s="69">
        <v>19</v>
      </c>
      <c r="L121" s="72">
        <v>997.5</v>
      </c>
    </row>
    <row r="122" spans="1:12" ht="64.5">
      <c r="A122" s="66">
        <v>41</v>
      </c>
      <c r="B122" s="40" t="s">
        <v>157</v>
      </c>
      <c r="C122" s="44" t="s">
        <v>11</v>
      </c>
      <c r="D122" s="45" t="s">
        <v>172</v>
      </c>
      <c r="E122" s="45" t="s">
        <v>180</v>
      </c>
      <c r="F122" s="45" t="s">
        <v>11</v>
      </c>
      <c r="G122" s="71" t="s">
        <v>357</v>
      </c>
      <c r="H122" s="67" t="s">
        <v>321</v>
      </c>
      <c r="I122" s="68">
        <v>322056069614</v>
      </c>
      <c r="J122" s="69" t="s">
        <v>167</v>
      </c>
      <c r="K122" s="69">
        <v>19</v>
      </c>
      <c r="L122" s="72">
        <v>2897.5</v>
      </c>
    </row>
    <row r="123" spans="1:12" ht="64.5">
      <c r="A123" s="66">
        <v>42</v>
      </c>
      <c r="B123" s="40" t="s">
        <v>157</v>
      </c>
      <c r="C123" s="44" t="s">
        <v>11</v>
      </c>
      <c r="D123" s="45" t="s">
        <v>172</v>
      </c>
      <c r="E123" s="45" t="s">
        <v>169</v>
      </c>
      <c r="F123" s="45" t="s">
        <v>28</v>
      </c>
      <c r="G123" s="71" t="s">
        <v>358</v>
      </c>
      <c r="H123" s="67" t="s">
        <v>322</v>
      </c>
      <c r="I123" s="68">
        <v>96290630</v>
      </c>
      <c r="J123" s="69" t="s">
        <v>167</v>
      </c>
      <c r="K123" s="69">
        <v>19</v>
      </c>
      <c r="L123" s="72">
        <v>5115</v>
      </c>
    </row>
    <row r="124" spans="1:12" ht="64.5">
      <c r="A124" s="66">
        <v>43</v>
      </c>
      <c r="B124" s="40" t="s">
        <v>157</v>
      </c>
      <c r="C124" s="44" t="s">
        <v>11</v>
      </c>
      <c r="D124" s="45" t="s">
        <v>172</v>
      </c>
      <c r="E124" s="45" t="s">
        <v>169</v>
      </c>
      <c r="F124" s="45" t="s">
        <v>28</v>
      </c>
      <c r="G124" s="71" t="s">
        <v>359</v>
      </c>
      <c r="H124" s="67" t="s">
        <v>323</v>
      </c>
      <c r="I124" s="68">
        <v>96290636</v>
      </c>
      <c r="J124" s="69" t="s">
        <v>167</v>
      </c>
      <c r="K124" s="69">
        <v>15</v>
      </c>
      <c r="L124" s="72">
        <v>7904</v>
      </c>
    </row>
    <row r="125" spans="1:12" ht="64.5">
      <c r="A125" s="66">
        <v>44</v>
      </c>
      <c r="B125" s="40" t="s">
        <v>157</v>
      </c>
      <c r="C125" s="44" t="s">
        <v>11</v>
      </c>
      <c r="D125" s="45" t="s">
        <v>172</v>
      </c>
      <c r="E125" s="45" t="s">
        <v>169</v>
      </c>
      <c r="F125" s="45" t="s">
        <v>28</v>
      </c>
      <c r="G125" s="71" t="s">
        <v>360</v>
      </c>
      <c r="H125" s="67" t="s">
        <v>324</v>
      </c>
      <c r="I125" s="68">
        <v>96290675</v>
      </c>
      <c r="J125" s="69" t="s">
        <v>167</v>
      </c>
      <c r="K125" s="69">
        <v>15</v>
      </c>
      <c r="L125" s="72">
        <v>822.5</v>
      </c>
    </row>
    <row r="126" spans="1:12" ht="64.5">
      <c r="A126" s="66">
        <v>45</v>
      </c>
      <c r="B126" s="40" t="s">
        <v>157</v>
      </c>
      <c r="C126" s="44" t="s">
        <v>11</v>
      </c>
      <c r="D126" s="45" t="s">
        <v>172</v>
      </c>
      <c r="E126" s="45" t="s">
        <v>169</v>
      </c>
      <c r="F126" s="45" t="s">
        <v>28</v>
      </c>
      <c r="G126" s="71" t="s">
        <v>361</v>
      </c>
      <c r="H126" s="67" t="s">
        <v>325</v>
      </c>
      <c r="I126" s="68">
        <v>96290651</v>
      </c>
      <c r="J126" s="69" t="s">
        <v>167</v>
      </c>
      <c r="K126" s="69">
        <v>15</v>
      </c>
      <c r="L126" s="72">
        <v>884</v>
      </c>
    </row>
    <row r="127" spans="1:12" ht="64.5">
      <c r="A127" s="66">
        <v>46</v>
      </c>
      <c r="B127" s="40" t="s">
        <v>157</v>
      </c>
      <c r="C127" s="44" t="s">
        <v>11</v>
      </c>
      <c r="D127" s="45" t="s">
        <v>172</v>
      </c>
      <c r="E127" s="45" t="s">
        <v>169</v>
      </c>
      <c r="F127" s="45" t="s">
        <v>28</v>
      </c>
      <c r="G127" s="71" t="s">
        <v>362</v>
      </c>
      <c r="H127" s="67" t="s">
        <v>326</v>
      </c>
      <c r="I127" s="68">
        <v>91756554</v>
      </c>
      <c r="J127" s="69" t="s">
        <v>167</v>
      </c>
      <c r="K127" s="69">
        <v>15</v>
      </c>
      <c r="L127" s="70">
        <v>3762.5</v>
      </c>
    </row>
    <row r="128" spans="1:12" ht="64.5">
      <c r="A128" s="66">
        <v>47</v>
      </c>
      <c r="B128" s="40" t="s">
        <v>157</v>
      </c>
      <c r="C128" s="44" t="s">
        <v>11</v>
      </c>
      <c r="D128" s="45" t="s">
        <v>172</v>
      </c>
      <c r="E128" s="45" t="s">
        <v>184</v>
      </c>
      <c r="F128" s="45" t="s">
        <v>28</v>
      </c>
      <c r="G128" s="71" t="s">
        <v>363</v>
      </c>
      <c r="H128" s="67" t="s">
        <v>327</v>
      </c>
      <c r="I128" s="68">
        <v>25988967</v>
      </c>
      <c r="J128" s="69" t="s">
        <v>168</v>
      </c>
      <c r="K128" s="69">
        <v>3</v>
      </c>
      <c r="L128" s="70">
        <v>25</v>
      </c>
    </row>
    <row r="129" spans="1:12" ht="64.5">
      <c r="A129" s="66">
        <v>48</v>
      </c>
      <c r="B129" s="40" t="s">
        <v>157</v>
      </c>
      <c r="C129" s="44" t="s">
        <v>11</v>
      </c>
      <c r="D129" s="45" t="s">
        <v>172</v>
      </c>
      <c r="E129" s="45" t="s">
        <v>184</v>
      </c>
      <c r="F129" s="45" t="s">
        <v>33</v>
      </c>
      <c r="G129" s="71" t="s">
        <v>364</v>
      </c>
      <c r="H129" s="67" t="s">
        <v>328</v>
      </c>
      <c r="I129" s="68">
        <v>96250766</v>
      </c>
      <c r="J129" s="69" t="s">
        <v>168</v>
      </c>
      <c r="K129" s="69">
        <v>12</v>
      </c>
      <c r="L129" s="70">
        <v>27</v>
      </c>
    </row>
    <row r="130" spans="1:12" ht="64.5">
      <c r="A130" s="66">
        <v>49</v>
      </c>
      <c r="B130" s="40" t="s">
        <v>157</v>
      </c>
      <c r="C130" s="44" t="s">
        <v>11</v>
      </c>
      <c r="D130" s="45" t="s">
        <v>172</v>
      </c>
      <c r="E130" s="45" t="s">
        <v>184</v>
      </c>
      <c r="F130" s="45" t="s">
        <v>11</v>
      </c>
      <c r="G130" s="71" t="s">
        <v>365</v>
      </c>
      <c r="H130" s="67" t="s">
        <v>329</v>
      </c>
      <c r="I130" s="68">
        <v>1628503</v>
      </c>
      <c r="J130" s="69" t="s">
        <v>168</v>
      </c>
      <c r="K130" s="69">
        <v>5</v>
      </c>
      <c r="L130" s="72">
        <v>92</v>
      </c>
    </row>
    <row r="131" spans="1:12" ht="64.5">
      <c r="A131" s="66">
        <v>50</v>
      </c>
      <c r="B131" s="40" t="s">
        <v>157</v>
      </c>
      <c r="C131" s="44" t="s">
        <v>11</v>
      </c>
      <c r="D131" s="45" t="s">
        <v>172</v>
      </c>
      <c r="E131" s="45" t="s">
        <v>184</v>
      </c>
      <c r="F131" s="45" t="s">
        <v>11</v>
      </c>
      <c r="G131" s="71" t="s">
        <v>366</v>
      </c>
      <c r="H131" s="67" t="s">
        <v>330</v>
      </c>
      <c r="I131" s="68"/>
      <c r="J131" s="69"/>
      <c r="K131" s="69"/>
      <c r="L131" s="72"/>
    </row>
    <row r="132" spans="1:12" ht="64.5">
      <c r="A132" s="66">
        <v>51</v>
      </c>
      <c r="B132" s="40" t="s">
        <v>157</v>
      </c>
      <c r="C132" s="44" t="s">
        <v>11</v>
      </c>
      <c r="D132" s="45" t="s">
        <v>172</v>
      </c>
      <c r="E132" s="45" t="s">
        <v>184</v>
      </c>
      <c r="F132" s="45" t="s">
        <v>11</v>
      </c>
      <c r="G132" s="71" t="s">
        <v>367</v>
      </c>
      <c r="H132" s="67" t="s">
        <v>331</v>
      </c>
      <c r="I132" s="68">
        <v>70210901</v>
      </c>
      <c r="J132" s="69" t="s">
        <v>168</v>
      </c>
      <c r="K132" s="69">
        <v>3</v>
      </c>
      <c r="L132" s="72">
        <v>65</v>
      </c>
    </row>
    <row r="133" spans="1:12" ht="64.5">
      <c r="A133" s="66">
        <v>52</v>
      </c>
      <c r="B133" s="40" t="s">
        <v>157</v>
      </c>
      <c r="C133" s="44" t="s">
        <v>11</v>
      </c>
      <c r="D133" s="45" t="s">
        <v>172</v>
      </c>
      <c r="E133" s="45" t="s">
        <v>184</v>
      </c>
      <c r="F133" s="45" t="s">
        <v>11</v>
      </c>
      <c r="G133" s="71" t="s">
        <v>368</v>
      </c>
      <c r="H133" s="67" t="s">
        <v>332</v>
      </c>
      <c r="I133" s="68">
        <v>1628536</v>
      </c>
      <c r="J133" s="69" t="s">
        <v>168</v>
      </c>
      <c r="K133" s="69">
        <v>5</v>
      </c>
      <c r="L133" s="72">
        <v>58</v>
      </c>
    </row>
    <row r="134" spans="1:12" ht="64.5">
      <c r="A134" s="66">
        <v>53</v>
      </c>
      <c r="B134" s="40" t="s">
        <v>157</v>
      </c>
      <c r="C134" s="44" t="s">
        <v>11</v>
      </c>
      <c r="D134" s="45" t="s">
        <v>172</v>
      </c>
      <c r="E134" s="45" t="s">
        <v>184</v>
      </c>
      <c r="F134" s="45" t="s">
        <v>11</v>
      </c>
      <c r="G134" s="71" t="s">
        <v>369</v>
      </c>
      <c r="H134" s="67" t="s">
        <v>333</v>
      </c>
      <c r="I134" s="68">
        <v>21479539</v>
      </c>
      <c r="J134" s="69" t="s">
        <v>168</v>
      </c>
      <c r="K134" s="69">
        <v>3</v>
      </c>
      <c r="L134" s="72">
        <v>815.5</v>
      </c>
    </row>
    <row r="135" spans="1:12" ht="64.5">
      <c r="A135" s="66">
        <v>54</v>
      </c>
      <c r="B135" s="40" t="s">
        <v>157</v>
      </c>
      <c r="C135" s="44" t="s">
        <v>11</v>
      </c>
      <c r="D135" s="45" t="s">
        <v>172</v>
      </c>
      <c r="E135" s="45" t="s">
        <v>184</v>
      </c>
      <c r="F135" s="45" t="s">
        <v>11</v>
      </c>
      <c r="G135" s="71" t="s">
        <v>370</v>
      </c>
      <c r="H135" s="67" t="s">
        <v>334</v>
      </c>
      <c r="I135" s="68">
        <v>24169562</v>
      </c>
      <c r="J135" s="69" t="s">
        <v>168</v>
      </c>
      <c r="K135" s="69">
        <v>5</v>
      </c>
      <c r="L135" s="72">
        <v>771</v>
      </c>
    </row>
    <row r="136" spans="1:12" ht="64.5">
      <c r="A136" s="66">
        <v>55</v>
      </c>
      <c r="B136" s="40" t="s">
        <v>157</v>
      </c>
      <c r="C136" s="44" t="s">
        <v>11</v>
      </c>
      <c r="D136" s="45" t="s">
        <v>172</v>
      </c>
      <c r="E136" s="45" t="s">
        <v>184</v>
      </c>
      <c r="F136" s="45" t="s">
        <v>11</v>
      </c>
      <c r="G136" s="71" t="s">
        <v>371</v>
      </c>
      <c r="H136" s="67" t="s">
        <v>335</v>
      </c>
      <c r="I136" s="68">
        <v>1628368</v>
      </c>
      <c r="J136" s="69" t="s">
        <v>168</v>
      </c>
      <c r="K136" s="69">
        <v>5</v>
      </c>
      <c r="L136" s="72">
        <v>451</v>
      </c>
    </row>
    <row r="137" spans="1:12" ht="64.5">
      <c r="A137" s="66">
        <v>56</v>
      </c>
      <c r="B137" s="40" t="s">
        <v>157</v>
      </c>
      <c r="C137" s="44" t="s">
        <v>11</v>
      </c>
      <c r="D137" s="45" t="s">
        <v>172</v>
      </c>
      <c r="E137" s="45" t="s">
        <v>184</v>
      </c>
      <c r="F137" s="45" t="s">
        <v>11</v>
      </c>
      <c r="G137" s="71" t="s">
        <v>372</v>
      </c>
      <c r="H137" s="67" t="s">
        <v>336</v>
      </c>
      <c r="I137" s="68">
        <v>21994668</v>
      </c>
      <c r="J137" s="69" t="s">
        <v>168</v>
      </c>
      <c r="K137" s="69">
        <v>3</v>
      </c>
      <c r="L137" s="72">
        <v>540.5</v>
      </c>
    </row>
    <row r="138" spans="1:12" ht="64.5">
      <c r="A138" s="66">
        <v>57</v>
      </c>
      <c r="B138" s="40" t="s">
        <v>157</v>
      </c>
      <c r="C138" s="44" t="s">
        <v>11</v>
      </c>
      <c r="D138" s="45" t="s">
        <v>172</v>
      </c>
      <c r="E138" s="45" t="s">
        <v>184</v>
      </c>
      <c r="F138" s="45" t="s">
        <v>11</v>
      </c>
      <c r="G138" s="71" t="s">
        <v>373</v>
      </c>
      <c r="H138" s="67" t="s">
        <v>337</v>
      </c>
      <c r="I138" s="68">
        <v>22514914</v>
      </c>
      <c r="J138" s="69" t="s">
        <v>168</v>
      </c>
      <c r="K138" s="69">
        <v>3</v>
      </c>
      <c r="L138" s="72">
        <v>455</v>
      </c>
    </row>
    <row r="139" spans="1:12" ht="64.5">
      <c r="A139" s="66">
        <v>58</v>
      </c>
      <c r="B139" s="40" t="s">
        <v>157</v>
      </c>
      <c r="C139" s="44" t="s">
        <v>11</v>
      </c>
      <c r="D139" s="45" t="s">
        <v>172</v>
      </c>
      <c r="E139" s="45" t="s">
        <v>184</v>
      </c>
      <c r="F139" s="45" t="s">
        <v>11</v>
      </c>
      <c r="G139" s="71" t="s">
        <v>374</v>
      </c>
      <c r="H139" s="67" t="s">
        <v>338</v>
      </c>
      <c r="I139" s="68">
        <v>24307870</v>
      </c>
      <c r="J139" s="69" t="s">
        <v>168</v>
      </c>
      <c r="K139" s="69">
        <v>3</v>
      </c>
      <c r="L139" s="72">
        <v>540.5</v>
      </c>
    </row>
    <row r="140" spans="1:12" ht="64.5">
      <c r="A140" s="66">
        <v>59</v>
      </c>
      <c r="B140" s="40" t="s">
        <v>157</v>
      </c>
      <c r="C140" s="44" t="s">
        <v>11</v>
      </c>
      <c r="D140" s="45" t="s">
        <v>172</v>
      </c>
      <c r="E140" s="45" t="s">
        <v>184</v>
      </c>
      <c r="F140" s="45" t="s">
        <v>11</v>
      </c>
      <c r="G140" s="71" t="s">
        <v>375</v>
      </c>
      <c r="H140" s="67" t="s">
        <v>339</v>
      </c>
      <c r="I140" s="68">
        <v>97013640</v>
      </c>
      <c r="J140" s="69" t="s">
        <v>168</v>
      </c>
      <c r="K140" s="69">
        <v>5</v>
      </c>
      <c r="L140" s="72">
        <v>9.5</v>
      </c>
    </row>
    <row r="141" spans="1:12" ht="64.5">
      <c r="A141" s="66">
        <v>60</v>
      </c>
      <c r="B141" s="40" t="s">
        <v>157</v>
      </c>
      <c r="C141" s="44" t="s">
        <v>11</v>
      </c>
      <c r="D141" s="45" t="s">
        <v>172</v>
      </c>
      <c r="E141" s="45" t="s">
        <v>184</v>
      </c>
      <c r="F141" s="45" t="s">
        <v>11</v>
      </c>
      <c r="G141" s="71" t="s">
        <v>376</v>
      </c>
      <c r="H141" s="67" t="s">
        <v>340</v>
      </c>
      <c r="I141" s="68">
        <v>97013649</v>
      </c>
      <c r="J141" s="69" t="s">
        <v>168</v>
      </c>
      <c r="K141" s="69">
        <v>3</v>
      </c>
      <c r="L141" s="72">
        <v>29.5</v>
      </c>
    </row>
    <row r="142" spans="1:12" ht="64.5">
      <c r="A142" s="66">
        <v>61</v>
      </c>
      <c r="B142" s="40" t="s">
        <v>157</v>
      </c>
      <c r="C142" s="44" t="s">
        <v>11</v>
      </c>
      <c r="D142" s="45" t="s">
        <v>172</v>
      </c>
      <c r="E142" s="45" t="s">
        <v>184</v>
      </c>
      <c r="F142" s="45" t="s">
        <v>11</v>
      </c>
      <c r="G142" s="71" t="s">
        <v>377</v>
      </c>
      <c r="H142" s="67" t="s">
        <v>341</v>
      </c>
      <c r="I142" s="68">
        <v>26978428</v>
      </c>
      <c r="J142" s="69" t="s">
        <v>168</v>
      </c>
      <c r="K142" s="69">
        <v>5</v>
      </c>
      <c r="L142" s="72">
        <v>72.5</v>
      </c>
    </row>
    <row r="143" spans="1:12" ht="64.5">
      <c r="A143" s="66">
        <v>62</v>
      </c>
      <c r="B143" s="40" t="s">
        <v>157</v>
      </c>
      <c r="C143" s="44" t="s">
        <v>11</v>
      </c>
      <c r="D143" s="45" t="s">
        <v>344</v>
      </c>
      <c r="E143" s="45" t="s">
        <v>184</v>
      </c>
      <c r="F143" s="45" t="s">
        <v>11</v>
      </c>
      <c r="G143" s="71" t="s">
        <v>378</v>
      </c>
      <c r="H143" s="67" t="s">
        <v>342</v>
      </c>
      <c r="I143" s="68">
        <v>25181599</v>
      </c>
      <c r="J143" s="69" t="s">
        <v>168</v>
      </c>
      <c r="K143" s="69">
        <v>3</v>
      </c>
      <c r="L143" s="72">
        <v>146.5</v>
      </c>
    </row>
    <row r="144" spans="1:12" ht="65.25" thickBot="1">
      <c r="A144" s="66">
        <v>63</v>
      </c>
      <c r="B144" s="40" t="s">
        <v>157</v>
      </c>
      <c r="C144" s="44" t="s">
        <v>11</v>
      </c>
      <c r="D144" s="45" t="s">
        <v>345</v>
      </c>
      <c r="E144" s="45" t="s">
        <v>184</v>
      </c>
      <c r="F144" s="45" t="s">
        <v>11</v>
      </c>
      <c r="G144" s="73" t="s">
        <v>379</v>
      </c>
      <c r="H144" s="74" t="s">
        <v>343</v>
      </c>
      <c r="I144" s="75">
        <v>29553842</v>
      </c>
      <c r="J144" s="76" t="s">
        <v>168</v>
      </c>
      <c r="K144" s="76">
        <v>3</v>
      </c>
      <c r="L144" s="77">
        <v>102</v>
      </c>
    </row>
    <row r="145" spans="1:12" ht="15.75">
      <c r="A145" s="97" t="s">
        <v>171</v>
      </c>
      <c r="B145" s="98"/>
      <c r="C145" s="98"/>
      <c r="D145" s="98"/>
      <c r="E145" s="98"/>
      <c r="F145" s="98"/>
      <c r="G145" s="98"/>
      <c r="H145" s="98"/>
      <c r="I145" s="98"/>
      <c r="J145" s="99"/>
      <c r="K145" s="42"/>
      <c r="L145" s="81">
        <f>SUM(L82:L144)</f>
        <v>942799.8600000001</v>
      </c>
    </row>
    <row r="147" spans="1:12" ht="20.25">
      <c r="A147" s="94" t="s">
        <v>391</v>
      </c>
      <c r="B147" s="95"/>
      <c r="C147" s="95"/>
      <c r="D147" s="95"/>
      <c r="E147" s="95"/>
      <c r="F147" s="95"/>
      <c r="G147" s="95"/>
      <c r="H147" s="95"/>
      <c r="I147" s="95"/>
      <c r="J147" s="96"/>
      <c r="K147" s="17"/>
      <c r="L147" s="17">
        <f>L49+L54+L68+L76+L145</f>
        <v>1183963.86</v>
      </c>
    </row>
    <row r="149" spans="10:13" ht="15">
      <c r="J149" s="47"/>
      <c r="K149" s="50"/>
      <c r="L149" s="47"/>
      <c r="M149" s="47"/>
    </row>
    <row r="150" spans="10:13" ht="15">
      <c r="J150" s="46"/>
      <c r="K150" s="47"/>
      <c r="L150" s="46"/>
      <c r="M150" s="47"/>
    </row>
    <row r="151" spans="10:13" ht="15">
      <c r="J151" s="46"/>
      <c r="K151" s="47"/>
      <c r="L151" s="46"/>
      <c r="M151" s="47"/>
    </row>
    <row r="152" spans="10:13" ht="15">
      <c r="J152" s="46"/>
      <c r="K152" s="48"/>
      <c r="L152" s="48"/>
      <c r="M152" s="47"/>
    </row>
    <row r="153" spans="10:13" ht="15">
      <c r="J153" s="46"/>
      <c r="K153" s="47"/>
      <c r="L153" s="46"/>
      <c r="M153" s="47"/>
    </row>
    <row r="154" spans="10:13" ht="15">
      <c r="J154" s="46"/>
      <c r="K154" s="51"/>
      <c r="L154" s="49"/>
      <c r="M154" s="47"/>
    </row>
    <row r="155" spans="10:13" ht="15">
      <c r="J155" s="52"/>
      <c r="K155" s="51"/>
      <c r="L155" s="47"/>
      <c r="M155" s="47"/>
    </row>
    <row r="156" spans="10:13" ht="15">
      <c r="J156" s="53"/>
      <c r="K156" s="51"/>
      <c r="L156" s="47"/>
      <c r="M156" s="47"/>
    </row>
    <row r="157" spans="10:13" ht="15">
      <c r="J157" s="53"/>
      <c r="K157" s="51"/>
      <c r="L157" s="47"/>
      <c r="M157" s="47"/>
    </row>
    <row r="158" spans="10:13" ht="15">
      <c r="J158" s="46"/>
      <c r="K158" s="47"/>
      <c r="L158" s="46"/>
      <c r="M158" s="47"/>
    </row>
    <row r="159" spans="10:13" ht="15">
      <c r="J159" s="46"/>
      <c r="K159" s="51"/>
      <c r="L159" s="46"/>
      <c r="M159" s="47"/>
    </row>
    <row r="160" spans="10:13" ht="15">
      <c r="J160" s="46"/>
      <c r="K160" s="51"/>
      <c r="L160" s="46"/>
      <c r="M160" s="47"/>
    </row>
    <row r="161" spans="10:13" ht="15">
      <c r="J161" s="46"/>
      <c r="K161" s="46"/>
      <c r="L161" s="47"/>
      <c r="M161" s="47"/>
    </row>
  </sheetData>
  <sheetProtection/>
  <mergeCells count="17">
    <mergeCell ref="A147:J147"/>
    <mergeCell ref="A54:J54"/>
    <mergeCell ref="A145:J145"/>
    <mergeCell ref="B3:L4"/>
    <mergeCell ref="A76:J76"/>
    <mergeCell ref="A3:A4"/>
    <mergeCell ref="A50:A51"/>
    <mergeCell ref="B50:L51"/>
    <mergeCell ref="A49:J49"/>
    <mergeCell ref="A68:J68"/>
    <mergeCell ref="A2:L2"/>
    <mergeCell ref="A79:A80"/>
    <mergeCell ref="B79:L80"/>
    <mergeCell ref="A69:A70"/>
    <mergeCell ref="B69:L70"/>
    <mergeCell ref="A55:A56"/>
    <mergeCell ref="B55:L5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7"/>
  <sheetViews>
    <sheetView zoomScalePageLayoutView="0" workbookViewId="0" topLeftCell="A1">
      <selection activeCell="D20" sqref="D20"/>
    </sheetView>
  </sheetViews>
  <sheetFormatPr defaultColWidth="9.140625" defaultRowHeight="15"/>
  <sheetData>
    <row r="7" ht="18.75">
      <c r="C7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2022-09-07T12:34:09Z</dcterms:modified>
  <cp:category/>
  <cp:version/>
  <cp:contentType/>
  <cp:contentStatus/>
</cp:coreProperties>
</file>