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11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<sst xmlns="http://schemas.openxmlformats.org/spreadsheetml/2006/main" count="39" uniqueCount="32">
  <si>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Lp.</t>
  </si>
  <si>
    <t>Gatunek zwierzyny</t>
  </si>
  <si>
    <t>Liczba punktów</t>
  </si>
  <si>
    <t>Jeleń</t>
  </si>
  <si>
    <t>Sarna</t>
  </si>
  <si>
    <t>Dzik</t>
  </si>
  <si>
    <t>1.</t>
  </si>
  <si>
    <t>2.</t>
  </si>
  <si>
    <t>3.</t>
  </si>
  <si>
    <t>Razem</t>
  </si>
  <si>
    <t>Najwyższa cena zaproponowana wśród wszystkich oferentów (netto zł./kg)</t>
  </si>
  <si>
    <t>Szacunkowa ilość zwierzyny do sprzedaży (szt.)</t>
  </si>
  <si>
    <t>Szacunkowa masa sprzedawanej dziczyzny(kg)</t>
  </si>
  <si>
    <t xml:space="preserve">Data: </t>
  </si>
  <si>
    <t>A</t>
  </si>
  <si>
    <t>B</t>
  </si>
  <si>
    <t>C</t>
  </si>
  <si>
    <t>D</t>
  </si>
  <si>
    <t>E</t>
  </si>
  <si>
    <t>F</t>
  </si>
  <si>
    <t>G</t>
  </si>
  <si>
    <t>H</t>
  </si>
  <si>
    <t xml:space="preserve">Wartość zł. </t>
  </si>
  <si>
    <t>Oferowana cena netto w I kl. jakości zł./1kg</t>
  </si>
  <si>
    <t>Nazwa oferenta:</t>
  </si>
  <si>
    <t>Podpisy Komisji</t>
  </si>
  <si>
    <t>1. Lokalizacja w odległości do 2 km od siedziby Nadleśnictwa Bircza - 15pkt</t>
  </si>
  <si>
    <t xml:space="preserve">         2. Lokalizacja w odległości od 2 do 5 km od siedziby Nadleśnictwa Bircza - 10pkt</t>
  </si>
  <si>
    <t>Dodatkowe punkty można uzyskać za lokalizację zarejestrowanego i spełniającego wszystkie wymogi formalne i prawne punktu skupu:</t>
  </si>
  <si>
    <t>% udział w sprzedaży wg masy tusz</t>
  </si>
  <si>
    <t xml:space="preserve">Wyliczenie całkowitej wartości oferty cenowej na sprzedaż tusz zwierzyny łownej(jeleń, sarna, dzik)  pozyskanej  w obwodzie 160 i 178 pk OHZ w Nadleśnictwie Bircza </t>
  </si>
  <si>
    <t>Zał. nr 3 - formularza ofertowy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</si>
</sst>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00"/>
    <numFmt numFmtId="168" formatCode="0.00000"/>
    <numFmt numFmtId="169" formatCode="0.0000"/>
    <numFmt numFmtId="17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2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43" fillId="0" borderId="2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28125" style="5" customWidth="1"/>
    <col min="2" max="2" width="13.421875" style="5" customWidth="1"/>
    <col min="3" max="3" width="20.140625" style="5" customWidth="1"/>
    <col min="4" max="4" width="17.7109375" style="5" customWidth="1"/>
    <col min="5" max="5" width="22.57421875" style="5" customWidth="1"/>
    <col min="6" max="6" width="13.421875" style="5" customWidth="1"/>
    <col min="7" max="7" width="15.140625" style="5" customWidth="1"/>
    <col min="8" max="8" width="14.8515625" style="5" customWidth="1"/>
    <col min="9" max="9" width="9.140625" style="5" customWidth="1"/>
    <col min="10" max="10" width="89.7109375" style="5" bestFit="1" customWidth="1"/>
    <col min="11" max="12" width="9.140625" style="5" customWidth="1"/>
  </cols>
  <sheetData>
    <row r="1" spans="1:8" ht="39" customHeight="1">
      <c r="A1" s="37" t="s">
        <v>31</v>
      </c>
      <c r="B1" s="38"/>
      <c r="C1" s="38"/>
      <c r="D1" s="38"/>
      <c r="E1" s="38"/>
      <c r="F1" s="38"/>
      <c r="G1" s="38"/>
      <c r="H1" s="38"/>
    </row>
    <row r="2" spans="1:12" s="1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60" customHeight="1">
      <c r="A4" s="32" t="s">
        <v>30</v>
      </c>
      <c r="B4" s="32"/>
      <c r="C4" s="32"/>
      <c r="D4" s="32"/>
      <c r="E4" s="32"/>
      <c r="F4" s="32"/>
      <c r="G4" s="32"/>
      <c r="H4" s="32"/>
      <c r="I4" s="3"/>
      <c r="J4" s="3"/>
      <c r="K4" s="3"/>
      <c r="L4" s="3"/>
    </row>
    <row r="5" spans="1:12" s="1" customFormat="1" ht="18">
      <c r="A5" s="9"/>
      <c r="B5" s="9"/>
      <c r="C5" s="9"/>
      <c r="D5" s="9"/>
      <c r="E5" s="9"/>
      <c r="F5" s="9"/>
      <c r="G5" s="9"/>
      <c r="H5" s="9"/>
      <c r="I5" s="3"/>
      <c r="J5" s="3"/>
      <c r="K5" s="3"/>
      <c r="L5" s="3"/>
    </row>
    <row r="6" spans="1:12" s="1" customFormat="1" ht="15.75">
      <c r="A6" s="7" t="s">
        <v>6</v>
      </c>
      <c r="B6" s="39" t="s">
        <v>24</v>
      </c>
      <c r="C6" s="39"/>
      <c r="D6" s="8"/>
      <c r="E6" s="7"/>
      <c r="F6" s="7"/>
      <c r="G6" s="7"/>
      <c r="H6" s="7"/>
      <c r="I6" s="3"/>
      <c r="J6" s="3"/>
      <c r="K6" s="3"/>
      <c r="L6" s="3"/>
    </row>
    <row r="7" spans="1:12" s="1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1" customFormat="1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2" customFormat="1" ht="85.5" customHeight="1">
      <c r="A9" s="18" t="s">
        <v>0</v>
      </c>
      <c r="B9" s="19" t="s">
        <v>1</v>
      </c>
      <c r="C9" s="19" t="s">
        <v>11</v>
      </c>
      <c r="D9" s="19" t="s">
        <v>12</v>
      </c>
      <c r="E9" s="19" t="s">
        <v>23</v>
      </c>
      <c r="F9" s="19" t="s">
        <v>22</v>
      </c>
      <c r="G9" s="28" t="s">
        <v>29</v>
      </c>
      <c r="H9" s="20" t="s">
        <v>2</v>
      </c>
      <c r="I9" s="4"/>
      <c r="J9" s="4"/>
      <c r="K9" s="4"/>
      <c r="L9" s="4"/>
    </row>
    <row r="10" spans="1:12" s="23" customFormat="1" ht="30">
      <c r="A10" s="21" t="s">
        <v>14</v>
      </c>
      <c r="B10" s="21" t="s">
        <v>15</v>
      </c>
      <c r="C10" s="21" t="s">
        <v>16</v>
      </c>
      <c r="D10" s="21" t="s">
        <v>17</v>
      </c>
      <c r="E10" s="21" t="s">
        <v>18</v>
      </c>
      <c r="F10" s="21" t="s">
        <v>19</v>
      </c>
      <c r="G10" s="29" t="s">
        <v>20</v>
      </c>
      <c r="H10" s="21" t="s">
        <v>21</v>
      </c>
      <c r="I10" s="22"/>
      <c r="J10" s="4" t="s">
        <v>28</v>
      </c>
      <c r="K10" s="22"/>
      <c r="L10" s="22"/>
    </row>
    <row r="11" spans="1:12" s="1" customFormat="1" ht="15">
      <c r="A11" s="12">
        <v>1</v>
      </c>
      <c r="B11" s="13" t="s">
        <v>3</v>
      </c>
      <c r="C11" s="24">
        <v>75</v>
      </c>
      <c r="D11" s="24">
        <v>9675</v>
      </c>
      <c r="E11" s="14"/>
      <c r="F11" s="13">
        <f>PRODUCT(D11*E11)</f>
        <v>0</v>
      </c>
      <c r="G11" s="30">
        <f>D11/D14*100</f>
        <v>89.85789913624966</v>
      </c>
      <c r="H11" s="26" t="e">
        <f>E11/C18*G11</f>
        <v>#DIV/0!</v>
      </c>
      <c r="I11" s="3"/>
      <c r="J11" s="3" t="s">
        <v>26</v>
      </c>
      <c r="K11" s="3"/>
      <c r="L11" s="3"/>
    </row>
    <row r="12" spans="1:12" s="1" customFormat="1" ht="15">
      <c r="A12" s="15">
        <v>2</v>
      </c>
      <c r="B12" s="6" t="s">
        <v>4</v>
      </c>
      <c r="C12" s="25">
        <v>44</v>
      </c>
      <c r="D12" s="25">
        <v>792</v>
      </c>
      <c r="E12" s="10"/>
      <c r="F12" s="13">
        <f>PRODUCT(D12*E12)</f>
        <v>0</v>
      </c>
      <c r="G12" s="30">
        <f>D12/D14*100</f>
        <v>7.355809417665088</v>
      </c>
      <c r="H12" s="26" t="e">
        <f>E12/C19*G12</f>
        <v>#DIV/0!</v>
      </c>
      <c r="I12" s="3"/>
      <c r="J12" s="3" t="s">
        <v>27</v>
      </c>
      <c r="K12" s="3"/>
      <c r="L12" s="3"/>
    </row>
    <row r="13" spans="1:12" s="1" customFormat="1" ht="15">
      <c r="A13" s="15">
        <v>3</v>
      </c>
      <c r="B13" s="6" t="s">
        <v>5</v>
      </c>
      <c r="C13" s="25">
        <v>5</v>
      </c>
      <c r="D13" s="25">
        <v>300</v>
      </c>
      <c r="E13" s="10"/>
      <c r="F13" s="13">
        <f>PRODUCT(D13*E13)</f>
        <v>0</v>
      </c>
      <c r="G13" s="30">
        <f>D13/D14*100</f>
        <v>2.7862914460852606</v>
      </c>
      <c r="H13" s="26" t="e">
        <f>E13/C20*G13</f>
        <v>#DIV/0!</v>
      </c>
      <c r="I13" s="3"/>
      <c r="J13" s="3"/>
      <c r="K13" s="3"/>
      <c r="L13" s="3"/>
    </row>
    <row r="14" spans="1:12" s="1" customFormat="1" ht="16.5" thickBot="1">
      <c r="A14" s="34" t="s">
        <v>9</v>
      </c>
      <c r="B14" s="35"/>
      <c r="C14" s="16"/>
      <c r="D14" s="17">
        <f>SUM(D11:D13)</f>
        <v>10767</v>
      </c>
      <c r="E14" s="17"/>
      <c r="F14" s="17">
        <f>F13+F12+F11</f>
        <v>0</v>
      </c>
      <c r="G14" s="31">
        <f>G13+G12+G11</f>
        <v>100</v>
      </c>
      <c r="H14" s="27" t="e">
        <f>H13+H12+H11</f>
        <v>#DIV/0!</v>
      </c>
      <c r="I14" s="3"/>
      <c r="J14" s="3"/>
      <c r="K14" s="3"/>
      <c r="L14" s="3"/>
    </row>
    <row r="15" spans="1:12" s="1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15.75" customHeight="1">
      <c r="A16" s="33" t="s">
        <v>10</v>
      </c>
      <c r="B16" s="33"/>
      <c r="C16" s="33"/>
      <c r="D16" s="33"/>
      <c r="E16" s="33"/>
      <c r="F16" s="33"/>
      <c r="G16" s="33"/>
      <c r="H16" s="33"/>
      <c r="I16" s="3"/>
      <c r="J16" s="3"/>
      <c r="K16" s="3"/>
      <c r="L16" s="3"/>
    </row>
    <row r="17" spans="1:12" s="1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15">
      <c r="A18" s="6" t="s">
        <v>6</v>
      </c>
      <c r="B18" s="6" t="s">
        <v>3</v>
      </c>
      <c r="C18" s="10"/>
      <c r="D18" s="11"/>
      <c r="E18" s="3"/>
      <c r="F18" s="3"/>
      <c r="G18" s="3"/>
      <c r="H18" s="3"/>
      <c r="I18" s="3"/>
      <c r="J18" s="3"/>
      <c r="K18" s="3"/>
      <c r="L18" s="3"/>
    </row>
    <row r="19" spans="1:12" s="1" customFormat="1" ht="15">
      <c r="A19" s="6" t="s">
        <v>7</v>
      </c>
      <c r="B19" s="6" t="s">
        <v>4</v>
      </c>
      <c r="C19" s="10"/>
      <c r="D19" s="11"/>
      <c r="E19" s="3"/>
      <c r="F19" s="3"/>
      <c r="G19" s="3"/>
      <c r="H19" s="3"/>
      <c r="I19" s="3"/>
      <c r="J19" s="3"/>
      <c r="K19" s="3"/>
      <c r="L19" s="3"/>
    </row>
    <row r="20" spans="1:12" s="1" customFormat="1" ht="15">
      <c r="A20" s="6" t="s">
        <v>8</v>
      </c>
      <c r="B20" s="6" t="s">
        <v>5</v>
      </c>
      <c r="C20" s="10"/>
      <c r="D20" s="11"/>
      <c r="E20" s="3"/>
      <c r="F20" s="3"/>
      <c r="G20" s="3"/>
      <c r="H20" s="3"/>
      <c r="I20" s="3"/>
      <c r="J20" s="3"/>
      <c r="K20" s="3"/>
      <c r="L20" s="3"/>
    </row>
    <row r="21" spans="1:12" s="1" customFormat="1" ht="15">
      <c r="A21" s="3"/>
      <c r="B21" s="3"/>
      <c r="C21" s="3"/>
      <c r="D21" s="3"/>
      <c r="E21" s="3"/>
      <c r="F21" s="3" t="s">
        <v>13</v>
      </c>
      <c r="G21" s="3"/>
      <c r="H21" s="3"/>
      <c r="I21" s="3"/>
      <c r="J21" s="3"/>
      <c r="K21" s="3"/>
      <c r="L21" s="3"/>
    </row>
    <row r="22" spans="1:12" s="1" customForma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1" customFormat="1" ht="15">
      <c r="A23" s="36" t="s">
        <v>25</v>
      </c>
      <c r="B23" s="36"/>
      <c r="C23" s="36"/>
      <c r="D23" s="36"/>
      <c r="E23" s="3"/>
      <c r="F23" s="3"/>
      <c r="G23" s="3"/>
      <c r="H23" s="3"/>
      <c r="I23" s="3"/>
      <c r="J23" s="3"/>
      <c r="K23" s="3"/>
      <c r="L23" s="3"/>
    </row>
    <row r="24" spans="1:12" s="1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1" customFormat="1" ht="15">
      <c r="A25" s="3" t="s">
        <v>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1" customFormat="1" ht="15">
      <c r="A26" s="3" t="s">
        <v>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1" customFormat="1" ht="1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1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1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1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1" customFormat="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1" customFormat="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sheetProtection/>
  <mergeCells count="6">
    <mergeCell ref="A4:H4"/>
    <mergeCell ref="A16:H16"/>
    <mergeCell ref="A14:B14"/>
    <mergeCell ref="A23:D23"/>
    <mergeCell ref="A1:H1"/>
    <mergeCell ref="B6:C6"/>
  </mergeCells>
  <printOptions/>
  <pageMargins left="0.7" right="0.7" top="0.75" bottom="0.75" header="0.3" footer="0.3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Hipner</dc:creator>
  <cp:keywords/>
  <dc:description/>
  <cp:lastModifiedBy>Marcin Grygier - Nadleśnictwo Bircza</cp:lastModifiedBy>
  <cp:lastPrinted>2022-09-14T12:38:05Z</cp:lastPrinted>
  <dcterms:created xsi:type="dcterms:W3CDTF">2017-07-05T10:16:51Z</dcterms:created>
  <dcterms:modified xsi:type="dcterms:W3CDTF">2024-05-22T08:23:50Z</dcterms:modified>
  <cp:category/>
  <cp:version/>
  <cp:contentType/>
  <cp:contentStatus/>
</cp:coreProperties>
</file>