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/>
  <mc:AlternateContent xmlns:mc="http://schemas.openxmlformats.org/markup-compatibility/2006">
    <mc:Choice Requires="x15">
      <x15ac:absPath xmlns:x15ac="http://schemas.microsoft.com/office/spreadsheetml/2010/11/ac" url="E:\ZAMOWIENIA\ZP- 20 -RB - roboty sukcesywne\SWZ i zalaczniki\zał 7 -opis przedmiotu zamówienia\"/>
    </mc:Choice>
  </mc:AlternateContent>
  <xr:revisionPtr revIDLastSave="0" documentId="13_ncr:1_{305B778A-4313-4A77-AE5A-F2E47C4825AB}" xr6:coauthVersionLast="36" xr6:coauthVersionMax="47" xr10:uidLastSave="{00000000-0000-0000-0000-000000000000}"/>
  <bookViews>
    <workbookView xWindow="0" yWindow="0" windowWidth="16770" windowHeight="9735" xr2:uid="{00000000-000D-0000-FFFF-FFFF00000000}"/>
  </bookViews>
  <sheets>
    <sheet name="Arkusz1" sheetId="1" r:id="rId1"/>
  </sheets>
  <definedNames>
    <definedName name="_xlnm.Print_Area" localSheetId="0">Arkusz1!$B$3:$G$32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6" i="1"/>
  <c r="E25" i="1"/>
  <c r="E14" i="1" l="1"/>
  <c r="E19" i="1"/>
  <c r="E15" i="1"/>
  <c r="E8" i="1"/>
  <c r="G17" i="1" l="1"/>
  <c r="G5" i="1" l="1"/>
  <c r="D30" i="1" s="1"/>
  <c r="D31" i="1" l="1"/>
  <c r="D32" i="1" s="1"/>
</calcChain>
</file>

<file path=xl/sharedStrings.xml><?xml version="1.0" encoding="utf-8"?>
<sst xmlns="http://schemas.openxmlformats.org/spreadsheetml/2006/main" count="74" uniqueCount="37">
  <si>
    <t xml:space="preserve">RAZEM NETTO </t>
  </si>
  <si>
    <t>Podatek VAT 23%</t>
  </si>
  <si>
    <t>OGÓŁEM</t>
  </si>
  <si>
    <t>BRANŻA OGÓLNOBUDOWLANA</t>
  </si>
  <si>
    <t>Lp.</t>
  </si>
  <si>
    <t>Wyszczególnienie robót</t>
  </si>
  <si>
    <t>jm.</t>
  </si>
  <si>
    <t>Cena jednostkowa roboty w zł netto</t>
  </si>
  <si>
    <t>ilość</t>
  </si>
  <si>
    <t>cena jednostkowa netto</t>
  </si>
  <si>
    <t>Razem netto</t>
  </si>
  <si>
    <t>m2</t>
  </si>
  <si>
    <t>szt</t>
  </si>
  <si>
    <t>Wykonanie gładzi gipsowych #3 mm na ścianach</t>
  </si>
  <si>
    <t>Przyklejenie narożników ochronych</t>
  </si>
  <si>
    <t>Lakierowanie podłóg z wykładziny PCV</t>
  </si>
  <si>
    <t>mb</t>
  </si>
  <si>
    <t>Wyniesienie i ponowne wniesienie mebli</t>
  </si>
  <si>
    <t>Usunięcie warstw istniejącego polimeru z podłóg</t>
  </si>
  <si>
    <t>Budynek Administracyjny: pomieszczenie nr 19</t>
  </si>
  <si>
    <t>1</t>
  </si>
  <si>
    <t>Prace zabezpieczające montaż/demontaż: osłona okien, drzwi, grzejników itp.</t>
  </si>
  <si>
    <t>Wykonanie gładzi gipsowych #3 mm na stropach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</si>
  <si>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</si>
  <si>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</si>
  <si>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</si>
  <si>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</si>
  <si>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</si>
  <si>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</si>
  <si>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</si>
  <si>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</si>
  <si>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</si>
  <si>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Malowanie (dwukrotne) z wykonaniem oczyszczenia i gruntowania stolarki drewnianej drzwiowej</t>
  </si>
  <si>
    <t>Budynek Administracyjny: pomieszczenie nr 20</t>
  </si>
  <si>
    <t>Malowanie (dwukrotne) z wykonaniem oczyszczenia i gruntowania: ścian na podlożu z tynku</t>
  </si>
  <si>
    <t>Malowanie (dwukrotne) z wykonaniem oczyszczenia i gruntowania: sufitów na podłożu z tynku</t>
  </si>
  <si>
    <t xml:space="preserve">Załącznik nr 7.C. PRZEDMIAR -  Zakres gwarantowany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</si>
</sst>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8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" fontId="3" fillId="6" borderId="7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/>
    </xf>
    <xf numFmtId="0" fontId="3" fillId="0" borderId="1" xfId="0" applyFont="1" applyBorder="1" applyAlignment="1">
      <alignment horizontal="right" wrapText="1"/>
    </xf>
    <xf numFmtId="49" fontId="1" fillId="0" borderId="6" xfId="0" applyNumberFormat="1" applyFont="1" applyBorder="1"/>
    <xf numFmtId="49" fontId="1" fillId="0" borderId="8" xfId="0" applyNumberFormat="1" applyFont="1" applyBorder="1"/>
    <xf numFmtId="0" fontId="3" fillId="0" borderId="3" xfId="0" applyFont="1" applyBorder="1" applyAlignment="1">
      <alignment horizontal="right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164" fontId="1" fillId="7" borderId="7" xfId="0" applyNumberFormat="1" applyFont="1" applyFill="1" applyBorder="1" applyAlignment="1">
      <alignment horizontal="center" vertical="center"/>
    </xf>
    <xf numFmtId="164" fontId="1" fillId="7" borderId="1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4" fontId="1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49" fontId="3" fillId="4" borderId="4" xfId="0" applyNumberFormat="1" applyFont="1" applyFill="1" applyBorder="1" applyAlignment="1">
      <alignment horizontal="center" vertical="center"/>
    </xf>
    <xf numFmtId="49" fontId="3" fillId="4" borderId="6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5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6"/>
  <sheetViews>
    <sheetView tabSelected="1" topLeftCell="A7" zoomScale="85" zoomScaleNormal="85" workbookViewId="0">
      <selection activeCell="L11" sqref="L11"/>
    </sheetView>
  </sheetViews>
  <sheetFormatPr defaultRowHeight="15" x14ac:dyDescent="0.25"/>
  <cols>
    <col min="1" max="1" width="9.140625" style="1"/>
    <col min="2" max="2" width="6.42578125" style="1" customWidth="1"/>
    <col min="3" max="3" width="60.7109375" style="1" customWidth="1"/>
    <col min="4" max="4" width="9.140625" style="1"/>
    <col min="5" max="7" width="12.7109375" style="1" customWidth="1"/>
    <col min="8" max="8" width="9.140625" style="1"/>
    <col min="9" max="9" width="17.7109375" style="1" bestFit="1" customWidth="1"/>
    <col min="10" max="16384" width="9.140625" style="1"/>
  </cols>
  <sheetData>
    <row r="1" spans="1:7" x14ac:dyDescent="0.25">
      <c r="A1" s="45" t="s">
        <v>36</v>
      </c>
    </row>
    <row r="2" spans="1:7" ht="15.75" thickBot="1" x14ac:dyDescent="0.3"/>
    <row r="3" spans="1:7" x14ac:dyDescent="0.25">
      <c r="B3" s="38" t="s">
        <v>4</v>
      </c>
      <c r="C3" s="40" t="s">
        <v>5</v>
      </c>
      <c r="D3" s="40" t="s">
        <v>6</v>
      </c>
      <c r="E3" s="42" t="s">
        <v>7</v>
      </c>
      <c r="F3" s="42"/>
      <c r="G3" s="43"/>
    </row>
    <row r="4" spans="1:7" ht="45" x14ac:dyDescent="0.25">
      <c r="B4" s="39"/>
      <c r="C4" s="41"/>
      <c r="D4" s="41"/>
      <c r="E4" s="13" t="s">
        <v>8</v>
      </c>
      <c r="F4" s="14" t="s">
        <v>9</v>
      </c>
      <c r="G4" s="15" t="s">
        <v>10</v>
      </c>
    </row>
    <row r="5" spans="1:7" x14ac:dyDescent="0.25">
      <c r="B5" s="16"/>
      <c r="C5" s="4" t="s">
        <v>3</v>
      </c>
      <c r="D5" s="5"/>
      <c r="E5" s="5"/>
      <c r="F5" s="6"/>
      <c r="G5" s="17">
        <f>SUM(G7:G16)</f>
        <v>0</v>
      </c>
    </row>
    <row r="6" spans="1:7" x14ac:dyDescent="0.25">
      <c r="B6" s="25"/>
      <c r="C6" s="26" t="s">
        <v>19</v>
      </c>
      <c r="D6" s="27"/>
      <c r="E6" s="27"/>
      <c r="F6" s="29"/>
      <c r="G6" s="28"/>
    </row>
    <row r="7" spans="1:7" x14ac:dyDescent="0.25">
      <c r="B7" s="18" t="s">
        <v>20</v>
      </c>
      <c r="C7" s="12" t="s">
        <v>17</v>
      </c>
      <c r="D7" s="2" t="s">
        <v>12</v>
      </c>
      <c r="E7" s="2">
        <v>1</v>
      </c>
      <c r="F7" s="3"/>
      <c r="G7" s="30"/>
    </row>
    <row r="8" spans="1:7" ht="30" x14ac:dyDescent="0.25">
      <c r="B8" s="18" t="s">
        <v>23</v>
      </c>
      <c r="C8" s="9" t="s">
        <v>21</v>
      </c>
      <c r="D8" s="7" t="s">
        <v>11</v>
      </c>
      <c r="E8" s="8">
        <f>2*1*2+1.5*2*1.5</f>
        <v>8.5</v>
      </c>
      <c r="F8" s="31"/>
      <c r="G8" s="30"/>
    </row>
    <row r="9" spans="1:7" x14ac:dyDescent="0.25">
      <c r="B9" s="18" t="s">
        <v>24</v>
      </c>
      <c r="C9" s="9" t="s">
        <v>18</v>
      </c>
      <c r="D9" s="7" t="s">
        <v>11</v>
      </c>
      <c r="E9" s="8">
        <v>17.98</v>
      </c>
      <c r="F9" s="31"/>
      <c r="G9" s="30"/>
    </row>
    <row r="10" spans="1:7" x14ac:dyDescent="0.25">
      <c r="B10" s="18" t="s">
        <v>25</v>
      </c>
      <c r="C10" s="9" t="s">
        <v>15</v>
      </c>
      <c r="D10" s="7" t="s">
        <v>11</v>
      </c>
      <c r="E10" s="8">
        <v>17.98</v>
      </c>
      <c r="F10" s="31"/>
      <c r="G10" s="30"/>
    </row>
    <row r="11" spans="1:7" x14ac:dyDescent="0.25">
      <c r="B11" s="18" t="s">
        <v>26</v>
      </c>
      <c r="C11" s="9" t="s">
        <v>14</v>
      </c>
      <c r="D11" s="7" t="s">
        <v>16</v>
      </c>
      <c r="E11" s="8">
        <v>21</v>
      </c>
      <c r="F11" s="31"/>
      <c r="G11" s="30"/>
    </row>
    <row r="12" spans="1:7" x14ac:dyDescent="0.25">
      <c r="B12" s="18" t="s">
        <v>27</v>
      </c>
      <c r="C12" s="9" t="s">
        <v>22</v>
      </c>
      <c r="D12" s="7" t="s">
        <v>11</v>
      </c>
      <c r="E12" s="8">
        <v>17.98</v>
      </c>
      <c r="F12" s="31"/>
      <c r="G12" s="30"/>
    </row>
    <row r="13" spans="1:7" ht="30" x14ac:dyDescent="0.25">
      <c r="B13" s="18" t="s">
        <v>28</v>
      </c>
      <c r="C13" s="9" t="s">
        <v>35</v>
      </c>
      <c r="D13" s="7" t="s">
        <v>11</v>
      </c>
      <c r="E13" s="8">
        <v>17.98</v>
      </c>
      <c r="F13" s="31"/>
      <c r="G13" s="30"/>
    </row>
    <row r="14" spans="1:7" x14ac:dyDescent="0.25">
      <c r="B14" s="18" t="s">
        <v>29</v>
      </c>
      <c r="C14" s="9" t="s">
        <v>13</v>
      </c>
      <c r="D14" s="7" t="s">
        <v>11</v>
      </c>
      <c r="E14" s="8">
        <f>17.95*3-2*1*2-1.5*2*1.5</f>
        <v>45.349999999999994</v>
      </c>
      <c r="F14" s="31"/>
      <c r="G14" s="30"/>
    </row>
    <row r="15" spans="1:7" ht="30" x14ac:dyDescent="0.25">
      <c r="B15" s="18" t="s">
        <v>30</v>
      </c>
      <c r="C15" s="9" t="s">
        <v>34</v>
      </c>
      <c r="D15" s="7" t="s">
        <v>11</v>
      </c>
      <c r="E15" s="8">
        <f>17.95*3-2*1*2-1.5*2*1.5</f>
        <v>45.349999999999994</v>
      </c>
      <c r="F15" s="31"/>
      <c r="G15" s="30"/>
    </row>
    <row r="16" spans="1:7" ht="30" x14ac:dyDescent="0.25">
      <c r="B16" s="18" t="s">
        <v>31</v>
      </c>
      <c r="C16" s="12" t="s">
        <v>32</v>
      </c>
      <c r="D16" s="7" t="s">
        <v>11</v>
      </c>
      <c r="E16" s="8">
        <v>2</v>
      </c>
      <c r="F16" s="3"/>
      <c r="G16" s="30"/>
    </row>
    <row r="17" spans="2:7" x14ac:dyDescent="0.25">
      <c r="B17" s="25"/>
      <c r="C17" s="26" t="s">
        <v>33</v>
      </c>
      <c r="D17" s="27"/>
      <c r="E17" s="27"/>
      <c r="F17" s="29"/>
      <c r="G17" s="28">
        <f>SUM(G19:G27)</f>
        <v>0</v>
      </c>
    </row>
    <row r="18" spans="2:7" x14ac:dyDescent="0.25">
      <c r="B18" s="18" t="s">
        <v>20</v>
      </c>
      <c r="C18" s="12" t="s">
        <v>17</v>
      </c>
      <c r="D18" s="2" t="s">
        <v>12</v>
      </c>
      <c r="E18" s="2">
        <v>1</v>
      </c>
      <c r="F18" s="3"/>
      <c r="G18" s="30"/>
    </row>
    <row r="19" spans="2:7" ht="30" x14ac:dyDescent="0.25">
      <c r="B19" s="18" t="s">
        <v>23</v>
      </c>
      <c r="C19" s="9" t="s">
        <v>21</v>
      </c>
      <c r="D19" s="7" t="s">
        <v>11</v>
      </c>
      <c r="E19" s="8">
        <f>2*1*1.45*1.5</f>
        <v>4.3499999999999996</v>
      </c>
      <c r="F19" s="31"/>
      <c r="G19" s="30"/>
    </row>
    <row r="20" spans="2:7" x14ac:dyDescent="0.25">
      <c r="B20" s="18" t="s">
        <v>24</v>
      </c>
      <c r="C20" s="9" t="s">
        <v>18</v>
      </c>
      <c r="D20" s="7" t="s">
        <v>11</v>
      </c>
      <c r="E20" s="8">
        <v>16.16</v>
      </c>
      <c r="F20" s="31"/>
      <c r="G20" s="30"/>
    </row>
    <row r="21" spans="2:7" x14ac:dyDescent="0.25">
      <c r="B21" s="18" t="s">
        <v>25</v>
      </c>
      <c r="C21" s="9" t="s">
        <v>15</v>
      </c>
      <c r="D21" s="7" t="s">
        <v>11</v>
      </c>
      <c r="E21" s="8">
        <v>16.16</v>
      </c>
      <c r="F21" s="31"/>
      <c r="G21" s="30"/>
    </row>
    <row r="22" spans="2:7" x14ac:dyDescent="0.25">
      <c r="B22" s="18" t="s">
        <v>26</v>
      </c>
      <c r="C22" s="9" t="s">
        <v>14</v>
      </c>
      <c r="D22" s="7" t="s">
        <v>16</v>
      </c>
      <c r="E22" s="8">
        <v>12</v>
      </c>
      <c r="F22" s="31"/>
      <c r="G22" s="30"/>
    </row>
    <row r="23" spans="2:7" x14ac:dyDescent="0.25">
      <c r="B23" s="18" t="s">
        <v>27</v>
      </c>
      <c r="C23" s="9" t="s">
        <v>22</v>
      </c>
      <c r="D23" s="7" t="s">
        <v>11</v>
      </c>
      <c r="E23" s="8">
        <v>16.16</v>
      </c>
      <c r="F23" s="31"/>
      <c r="G23" s="30"/>
    </row>
    <row r="24" spans="2:7" ht="30" x14ac:dyDescent="0.25">
      <c r="B24" s="18" t="s">
        <v>28</v>
      </c>
      <c r="C24" s="9" t="s">
        <v>35</v>
      </c>
      <c r="D24" s="7" t="s">
        <v>11</v>
      </c>
      <c r="E24" s="8">
        <v>16.16</v>
      </c>
      <c r="F24" s="31"/>
      <c r="G24" s="30"/>
    </row>
    <row r="25" spans="2:7" x14ac:dyDescent="0.25">
      <c r="B25" s="18" t="s">
        <v>29</v>
      </c>
      <c r="C25" s="9" t="s">
        <v>13</v>
      </c>
      <c r="D25" s="7" t="s">
        <v>11</v>
      </c>
      <c r="E25" s="8">
        <f>12.52*3-2*1-1.5*1.45</f>
        <v>33.385000000000005</v>
      </c>
      <c r="F25" s="31"/>
      <c r="G25" s="30"/>
    </row>
    <row r="26" spans="2:7" ht="30" x14ac:dyDescent="0.25">
      <c r="B26" s="18" t="s">
        <v>30</v>
      </c>
      <c r="C26" s="9" t="s">
        <v>34</v>
      </c>
      <c r="D26" s="7" t="s">
        <v>11</v>
      </c>
      <c r="E26" s="8">
        <f>12.52*3-2*1-1.5*1.45</f>
        <v>33.385000000000005</v>
      </c>
      <c r="F26" s="31"/>
      <c r="G26" s="30"/>
    </row>
    <row r="27" spans="2:7" ht="30" x14ac:dyDescent="0.25">
      <c r="B27" s="18" t="s">
        <v>31</v>
      </c>
      <c r="C27" s="12" t="s">
        <v>32</v>
      </c>
      <c r="D27" s="7" t="s">
        <v>11</v>
      </c>
      <c r="E27" s="8">
        <f>3*3.64</f>
        <v>10.92</v>
      </c>
      <c r="F27" s="3"/>
      <c r="G27" s="30"/>
    </row>
    <row r="28" spans="2:7" x14ac:dyDescent="0.25">
      <c r="B28" s="18"/>
      <c r="C28" s="12"/>
      <c r="D28" s="7"/>
      <c r="E28" s="8"/>
      <c r="F28" s="2"/>
      <c r="G28" s="19"/>
    </row>
    <row r="29" spans="2:7" x14ac:dyDescent="0.25">
      <c r="B29" s="18"/>
      <c r="C29" s="12"/>
      <c r="D29" s="7"/>
      <c r="E29" s="8"/>
      <c r="F29" s="2"/>
      <c r="G29" s="19"/>
    </row>
    <row r="30" spans="2:7" ht="30" customHeight="1" x14ac:dyDescent="0.25">
      <c r="B30" s="20"/>
      <c r="C30" s="21" t="s">
        <v>0</v>
      </c>
      <c r="D30" s="44">
        <f>G5+G17</f>
        <v>0</v>
      </c>
      <c r="E30" s="33"/>
      <c r="F30" s="33"/>
      <c r="G30" s="34"/>
    </row>
    <row r="31" spans="2:7" x14ac:dyDescent="0.25">
      <c r="B31" s="22"/>
      <c r="C31" s="11" t="s">
        <v>1</v>
      </c>
      <c r="D31" s="32">
        <f>D30*0.23</f>
        <v>0</v>
      </c>
      <c r="E31" s="33"/>
      <c r="F31" s="33"/>
      <c r="G31" s="34"/>
    </row>
    <row r="32" spans="2:7" ht="15.75" thickBot="1" x14ac:dyDescent="0.3">
      <c r="B32" s="23"/>
      <c r="C32" s="24" t="s">
        <v>2</v>
      </c>
      <c r="D32" s="35">
        <f>D30+D31</f>
        <v>0</v>
      </c>
      <c r="E32" s="36"/>
      <c r="F32" s="36"/>
      <c r="G32" s="37"/>
    </row>
    <row r="33" spans="8:8" x14ac:dyDescent="0.25">
      <c r="H33" s="10"/>
    </row>
    <row r="34" spans="8:8" x14ac:dyDescent="0.25">
      <c r="H34" s="10"/>
    </row>
    <row r="35" spans="8:8" x14ac:dyDescent="0.25">
      <c r="H35" s="10"/>
    </row>
    <row r="36" spans="8:8" x14ac:dyDescent="0.25">
      <c r="H36" s="10"/>
    </row>
    <row r="37" spans="8:8" x14ac:dyDescent="0.25">
      <c r="H37" s="10"/>
    </row>
    <row r="38" spans="8:8" x14ac:dyDescent="0.25">
      <c r="H38" s="10"/>
    </row>
    <row r="39" spans="8:8" x14ac:dyDescent="0.25">
      <c r="H39" s="10"/>
    </row>
    <row r="40" spans="8:8" x14ac:dyDescent="0.25">
      <c r="H40" s="10"/>
    </row>
    <row r="41" spans="8:8" x14ac:dyDescent="0.25">
      <c r="H41" s="10"/>
    </row>
    <row r="46" spans="8:8" x14ac:dyDescent="0.25">
      <c r="H46" s="10"/>
    </row>
  </sheetData>
  <mergeCells count="7">
    <mergeCell ref="D31:G31"/>
    <mergeCell ref="D32:G32"/>
    <mergeCell ref="B3:B4"/>
    <mergeCell ref="C3:C4"/>
    <mergeCell ref="D3:D4"/>
    <mergeCell ref="E3:G3"/>
    <mergeCell ref="D30:G30"/>
  </mergeCells>
  <phoneticPr fontId="2" type="noConversion"/>
  <pageMargins left="0.25" right="0.25" top="0.75" bottom="0.75" header="0.3" footer="0.3"/>
  <pageSetup paperSize="9" scale="86" orientation="portrait" r:id="rId1"/>
  <ignoredErrors>
    <ignoredError sqref="B30:C3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Damian Płotka</dc:creator>
  <cp:lastModifiedBy>Joanna Laskowska</cp:lastModifiedBy>
  <cp:lastPrinted>2024-02-23T11:34:04Z</cp:lastPrinted>
  <dcterms:created xsi:type="dcterms:W3CDTF">2015-06-05T18:19:34Z</dcterms:created>
  <dcterms:modified xsi:type="dcterms:W3CDTF">2024-02-27T11:51:20Z</dcterms:modified>
</cp:coreProperties>
</file>