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Ten_skoroszyt" defaultThemeVersion="124226"/>
  <xr:revisionPtr revIDLastSave="0" documentId="13_ncr:1_{1DFB9032-DBD2-41FA-8191-4A6CABCFC930}" xr6:coauthVersionLast="46" xr6:coauthVersionMax="46" xr10:uidLastSave="{00000000-0000-0000-0000-000000000000}"/>
  <bookViews>
    <workbookView xWindow="-120" yWindow="-120" windowWidth="24240" windowHeight="13260" xr2:uid="{00000000-000D-0000-FFFF-FFFF00000000}"/>
  </bookViews>
  <sheets>
    <sheet name="Moduł" sheetId="23" r:id="rId1"/>
    <sheet name="Sekcja A" sheetId="1" r:id="rId2"/>
    <sheet name="Sekcja B.1" sheetId="2" r:id="rId3"/>
    <sheet name="Sekcja C.1" sheetId="19" r:id="rId4"/>
    <sheet name="C.2.1 Kosztorys sumaryczny" sheetId="20" r:id="rId5"/>
    <sheet name="C. 2.3 Harmonogram płatności" sheetId="22" r:id="rId6"/>
    <sheet name="Dane źródłowe" sheetId="4" r:id="rId7"/>
  </sheets>
  <externalReferences>
    <externalReference r:id="rId8"/>
  </externalReferences>
  <definedNames>
    <definedName name="_xlnm.Print_Area" localSheetId="5">'C. 2.3 Harmonogram płatności'!$A$1:$AJ$25</definedName>
    <definedName name="_xlnm.Print_Area" localSheetId="4">'C.2.1 Kosztorys sumaryczny'!$A$1:$J$22</definedName>
    <definedName name="_xlnm.Print_Area" localSheetId="1">'Sekcja A'!$A:$E</definedName>
  </definedNames>
  <calcPr calcId="191029"/>
</workbook>
</file>

<file path=xl/calcChain.xml><?xml version="1.0" encoding="utf-8"?>
<calcChain xmlns="http://schemas.openxmlformats.org/spreadsheetml/2006/main">
  <c r="F12" i="22" l="1"/>
  <c r="K12" i="22"/>
  <c r="F15" i="22"/>
  <c r="K15" i="22"/>
  <c r="F18" i="22"/>
  <c r="K18" i="22"/>
  <c r="K20" i="22" s="1"/>
  <c r="F19" i="20" l="1"/>
  <c r="G19" i="20"/>
  <c r="D19" i="20"/>
  <c r="I11" i="20"/>
  <c r="H19" i="20"/>
  <c r="D25" i="20"/>
  <c r="C19" i="20" l="1"/>
  <c r="I17" i="20"/>
  <c r="J17" i="20" s="1"/>
  <c r="L17" i="20" s="1"/>
  <c r="I16" i="20"/>
  <c r="J16" i="20" s="1"/>
  <c r="I15" i="20"/>
  <c r="J15" i="20" s="1"/>
  <c r="I14" i="20"/>
  <c r="J14" i="20" s="1"/>
  <c r="I13" i="20"/>
  <c r="I18" i="20"/>
  <c r="J18" i="20" s="1"/>
  <c r="L18" i="20" s="1"/>
  <c r="J13" i="20" l="1"/>
  <c r="I19" i="20"/>
  <c r="J20" i="20" s="1"/>
  <c r="C9" i="22" s="1"/>
  <c r="F9" i="22" s="1"/>
  <c r="E20" i="20"/>
  <c r="R20" i="20" l="1"/>
</calcChain>
</file>

<file path=xl/sharedStrings.xml><?xml version="1.0" encoding="utf-8"?>
<sst xmlns="http://schemas.openxmlformats.org/spreadsheetml/2006/main" count="294" uniqueCount="173">
  <si>
    <t>A. INFORMACJE OGÓLNE</t>
  </si>
  <si>
    <t>Sieć Badawcza Łukasiewicz - PORT Polski Ośrodek Rozwoju Technologii</t>
  </si>
  <si>
    <t>adres poczty elektronicznej</t>
  </si>
  <si>
    <t>4.6 Wnioskowana kwota finansowania zadania badawczego ze środków Funduszu (w PLN)</t>
  </si>
  <si>
    <t xml:space="preserve">Pełna nazwa podmiotu zgodna z odpowiednim rejestrem/
KRS/CEIDG/przepisem prawa
</t>
  </si>
  <si>
    <t>Skrócona nazwa podmiotu</t>
  </si>
  <si>
    <t>Forma prawna (podstawowa i szczególna, zgodnie z rozporządzeniem Rady Ministrów z dnia 30 listopada 2015 r. w sprawie sposobu i metodologii prowadzenia i aktualizacji krajowego rejestru urzędowego podmiotów gospodarki narodowej, wzorów wniosków, ankiet i zaświadczeń, Dz. U. z 2015 r., poz. 2009 ze zm.)</t>
  </si>
  <si>
    <t>Forma własności (zgodnie z ww. rozporządzeniem)</t>
  </si>
  <si>
    <t>Główna działalność naukowa prowadzona w Polsce (wybór wyłącznie jednej opcji)</t>
  </si>
  <si>
    <t>Numer głównej/przeważającej działalności podmiotu</t>
  </si>
  <si>
    <t>Polska Akademia Nauk, działająca na podstawie ustawy z dnia 30 kwietnia 2010 r. o Polskiej Akademii Nauk</t>
  </si>
  <si>
    <t>instytut naukowy PAN, działający na podstawie ustawy z dnia 30 kwietnia 2010 r. o Polskiej Akademii Nauk</t>
  </si>
  <si>
    <t>instytut badawczy, działający na podstawie ustawy z dnia 30 kwietnia 2010 r. o instytutach badawczych</t>
  </si>
  <si>
    <t>międzynarodowy instytut naukowy utworzony na podstawie odrębnych ustaw działający na terytorium Rzeczypospolitej Polskiej</t>
  </si>
  <si>
    <t xml:space="preserve">inny podmiot prowadzący głównie działalność naukową w sposób samodzielny i ciągły
</t>
  </si>
  <si>
    <t xml:space="preserve">Status organizacyjny podmiotu (art. 7 ust. 1 pkt 1, 3-6 i 8 ustawy z dnia 20 lipca 2018 r. Prawo o szkolnictwie wyższym/art. 11 ustawy z dnia 4 kwietnia 2019 r. o wspieraniu działalności naukowej z Funduszu Polskiej Nauki) - wybór wyłącznie jednej opcji </t>
  </si>
  <si>
    <t>Tak</t>
  </si>
  <si>
    <t>Nie</t>
  </si>
  <si>
    <t>Imię</t>
  </si>
  <si>
    <t>Nazwisko</t>
  </si>
  <si>
    <t>Stanowisko</t>
  </si>
  <si>
    <t>Imię i nazwisko, stanowisko służbowe osoby kierującej podmiotem</t>
  </si>
  <si>
    <t xml:space="preserve">Numer telefonu/faksu </t>
  </si>
  <si>
    <t>Adres strony internetowej</t>
  </si>
  <si>
    <t>Adres poczty elektronicznej</t>
  </si>
  <si>
    <t>Adres Elektronicznej Skrzynki Podawczej ESP (ePUAP) – jeżeli dotyczy</t>
  </si>
  <si>
    <t>Numer NIP</t>
  </si>
  <si>
    <t>Numer REGON</t>
  </si>
  <si>
    <t>PKD2007</t>
  </si>
  <si>
    <t xml:space="preserve">NACE Rev. </t>
  </si>
  <si>
    <t xml:space="preserve">imię i nazwisko/
wakat
tytuł naukowy/
stopień naukowy/
tytuł zawodowy
</t>
  </si>
  <si>
    <t>PESEL/inny numer identyfikacyjny</t>
  </si>
  <si>
    <t>stanowisko służbowe w podmiocie</t>
  </si>
  <si>
    <t>dziedzina nauki i dyscyplina naukowa</t>
  </si>
  <si>
    <t>numer elektronicznego identyfikatora naukowca ORCID (jeżeli posiada)</t>
  </si>
  <si>
    <t>numer telefonu</t>
  </si>
  <si>
    <t>Lider zespołu badawczego</t>
  </si>
  <si>
    <t>B. Zespół badawczy</t>
  </si>
  <si>
    <t>Nie dotyczy</t>
  </si>
  <si>
    <t>podstawowe</t>
  </si>
  <si>
    <t>rozwojowe</t>
  </si>
  <si>
    <t>Nazwa podmiotu</t>
  </si>
  <si>
    <t>Podstawowa:</t>
  </si>
  <si>
    <t>Szczególna:</t>
  </si>
  <si>
    <t>NACE Rev. 2</t>
  </si>
  <si>
    <t>według rozporządzenia Ministra Nauki i Szkolnictwa Wyższego z 20.09.2018 r. w sprawie dziedzin nauki i dyscyplin naukowych oraz dyscyplin artystycznych (Dz. U. z 2018 r., poz. 1818)</t>
  </si>
  <si>
    <t>4.4 Słowa kluczowe bezpośrednio związane i precyzyjnie opisujące przedmiot zadania badawczego (maksymalnie 10)</t>
  </si>
  <si>
    <t xml:space="preserve">wybór wyłącznie jednej opcji </t>
  </si>
  <si>
    <t xml:space="preserve">Status organizacyjny podmiotu (art. 7 ust. 1 pkt 1, 3-6 i 8 ustawy z dnia 20 lipca 2018 r. Prawo o szkolnictwie wyższym/art. 11 ustawy z dnia 4 kwietnia 2019 r. o wspieraniu działalności naukowej z Funduszu Polskiej Nauki) </t>
  </si>
  <si>
    <t>uczelnia</t>
  </si>
  <si>
    <t>Forma prawna 
(podstawowa i szczególna, zgodnie z rozporządzeniem Rady Ministrów z dnia 30 listopada 2015 r. w sprawie sposobu i metodologii prowadzenia i aktualizacji krajowego rejestru urzędowego podmiotów gospodarki narodowej, wzorów wniosków, ankiet i zaświadczeń, Dz. U. z 2015 r., poz. 2009 ze zm.)</t>
  </si>
  <si>
    <t>% własność:
	Skarbu Państwa
	państwowych osób prawnych
	jednostek samorządu terytorialnego lub samorządowych osób prawnych,
	krajowych osób fizycznych
	pozostałych krajowych jednostek prywatnych
	osób zagranicznych</t>
  </si>
  <si>
    <t xml:space="preserve">Główna działalność naukowa prowadzona w Polsce 
</t>
  </si>
  <si>
    <t>Konsorcjum</t>
  </si>
  <si>
    <t>Konsorcjant 1</t>
  </si>
  <si>
    <t>4.3 Dziedzina nauki 
i dyscyplina naukowa</t>
  </si>
  <si>
    <t>4.5 Problem badawczy (wskazanie wyłącznie jednego dominującego problemu)</t>
  </si>
  <si>
    <t xml:space="preserve">według Klasyfikacji dziedzin i dyscyplin OECD </t>
  </si>
  <si>
    <t>4. Informacje ogólne Zadania badawczego</t>
  </si>
  <si>
    <t>Personel Kluczowy</t>
  </si>
  <si>
    <t>Personel Pomocniczy</t>
  </si>
  <si>
    <t>Lider</t>
  </si>
  <si>
    <t>mozliwość dodania kolejnego wiersza</t>
  </si>
  <si>
    <t>Tytuł etapu</t>
  </si>
  <si>
    <t>Liczba miesięcy realizacji etapu</t>
  </si>
  <si>
    <t>Data zakończenia</t>
  </si>
  <si>
    <t>Data rozpoczęcia</t>
  </si>
  <si>
    <t>C. ZADANIE BADAWCZE</t>
  </si>
  <si>
    <t>przemysłowe</t>
  </si>
  <si>
    <t>do jednej komorki tak jak w raporcie A</t>
  </si>
  <si>
    <t>Numer Umowy o finansowanie/data podpisania Umowy o finansowanie</t>
  </si>
  <si>
    <t>numer Umowy 
o finansowanie</t>
  </si>
  <si>
    <t>data podpisania Umowy 
o finansowanie</t>
  </si>
  <si>
    <t xml:space="preserve">Adres siedziby głównej: 
(ulica/numer budynku 
i lokalu/kod pocztowy/ miejscowość)
</t>
  </si>
  <si>
    <t>imię i nazwisko Lidera Zespołu Badawczego</t>
  </si>
  <si>
    <t>8=2+3+4+5+6+7</t>
  </si>
  <si>
    <t>7=(2+3+6)*% ryczałtu/flat rate</t>
  </si>
  <si>
    <r>
      <rPr>
        <b/>
        <sz val="18"/>
        <color theme="0"/>
        <rFont val="Calibri"/>
        <family val="2"/>
        <charset val="238"/>
        <scheme val="minor"/>
      </rPr>
      <t>C.2.Kosztorys zadania badawczego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</si>
  <si>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t>2.1 Kosztorys sumaryczny według kategorii wydatków w podziale na Podmiot Lidera (Wnioskodawcy) i Inne Jednostki (Konsorcjantów)</t>
  </si>
  <si>
    <t>Koszty bezpośrednie</t>
  </si>
  <si>
    <t xml:space="preserve">Zespół Badawczy
</t>
  </si>
  <si>
    <t>Personel administracyjny, w tym zarządzający Zadaniem Badawczym</t>
  </si>
  <si>
    <t>Stawka (%) ryczałtu kosztów pośrednich</t>
  </si>
  <si>
    <t>Ogółem:</t>
  </si>
  <si>
    <t>% łącznej wartości wynagrodzenia Członków Zespołu Badawczego</t>
  </si>
  <si>
    <r>
      <rPr>
        <b/>
        <sz val="10"/>
        <color theme="1"/>
        <rFont val="Calibri"/>
        <family val="2"/>
        <charset val="238"/>
        <scheme val="minor"/>
      </rPr>
      <t xml:space="preserve">Sumy wydatków w poszczególnych kategoriach wydatków </t>
    </r>
    <r>
      <rPr>
        <sz val="10"/>
        <color theme="1"/>
        <rFont val="Calibri"/>
        <family val="2"/>
        <charset val="238"/>
        <scheme val="minor"/>
      </rPr>
      <t xml:space="preserve">
(PLN)</t>
    </r>
  </si>
  <si>
    <t>Konsorcjant  1</t>
  </si>
  <si>
    <t>Konsorcjant  2</t>
  </si>
  <si>
    <t>Konsorcjant  3</t>
  </si>
  <si>
    <t>Konsorcjant 4</t>
  </si>
  <si>
    <t>Konsorcjant  5</t>
  </si>
  <si>
    <r>
      <t xml:space="preserve">Koszty pośrednie (ryczałt do 15% </t>
    </r>
    <r>
      <rPr>
        <i/>
        <sz val="11"/>
        <color theme="1"/>
        <rFont val="Calibri"/>
        <family val="2"/>
        <charset val="238"/>
        <scheme val="minor"/>
      </rPr>
      <t xml:space="preserve">bez podwykonawstwa / usług obcych, aparatury naukowo-badawczej, środków trwałych 
i WNiP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</si>
  <si>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Finansowanie 
z Funduszu ogółem 
dla Podmiotu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</si>
  <si>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Wynagrodzenia 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</si>
  <si>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Koszty aparatury naukowo-badawczej*,
środków trwałych 
i wartości niematerialnych 
i prawnych (WNiP)
</t>
    </r>
    <r>
      <rPr>
        <i/>
        <sz val="11"/>
        <color theme="1"/>
        <rFont val="Calibri"/>
        <family val="2"/>
        <charset val="238"/>
        <scheme val="minor"/>
      </rPr>
      <t>(w tym zakupy,  odpisy amortyzacyjne, leasing lub koszty odpłatnego korzystania)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PLN)</t>
    </r>
  </si>
  <si>
    <r>
      <t xml:space="preserve">Podwykonawstwo 
i usługi obce 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</si>
  <si>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Inne koszty bezpośrednie
</t>
    </r>
    <r>
      <rPr>
        <i/>
        <sz val="11"/>
        <color theme="1"/>
        <rFont val="Calibri"/>
        <family val="2"/>
        <charset val="238"/>
        <scheme val="minor"/>
      </rPr>
      <t>(PLN)</t>
    </r>
  </si>
  <si>
    <t xml:space="preserve">Podmiot Lidera/Konsorcjant
</t>
  </si>
  <si>
    <t>Podmiot Lidera</t>
  </si>
  <si>
    <r>
      <t xml:space="preserve">Numer etapu
</t>
    </r>
    <r>
      <rPr>
        <b/>
        <sz val="16"/>
        <color rgb="FFFF0000"/>
        <rFont val="Calibri"/>
        <family val="2"/>
        <charset val="238"/>
        <scheme val="minor"/>
      </rPr>
      <t xml:space="preserve"> (cyfrą arabską)</t>
    </r>
  </si>
  <si>
    <r>
      <t xml:space="preserve">rola w Zadaniu Badawczym: Personel kluczowy - Lider/ Senior researcher 
Pesonel pomoczniczy- Junior Researcher/ Technical Support/ Student/Student phd
</t>
    </r>
    <r>
      <rPr>
        <b/>
        <sz val="12"/>
        <color rgb="FFFF0000"/>
        <rFont val="Calibri"/>
        <family val="2"/>
        <charset val="238"/>
        <scheme val="minor"/>
      </rPr>
      <t>lista rozwijana jak powyże</t>
    </r>
    <r>
      <rPr>
        <sz val="12"/>
        <color rgb="FFFF0000"/>
        <rFont val="Calibri"/>
        <family val="2"/>
        <charset val="238"/>
        <scheme val="minor"/>
      </rPr>
      <t>j</t>
    </r>
  </si>
  <si>
    <r>
      <t xml:space="preserve">Lider zespołu badawczego/ Personel kluczowy/Personel pomocniczy
</t>
    </r>
    <r>
      <rPr>
        <b/>
        <sz val="12"/>
        <color rgb="FFFF0000"/>
        <rFont val="Calibri"/>
        <family val="2"/>
        <charset val="238"/>
        <scheme val="minor"/>
      </rPr>
      <t>do wyboru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jak wyżej</t>
    </r>
  </si>
  <si>
    <t>Nazwa Podmiotu zarządzającego Wirtualnym Instytutem Badawczym</t>
  </si>
  <si>
    <t>Numer wniosku o finansowanie</t>
  </si>
  <si>
    <t>Dane identyfikacyjne podmiotów, w któych działalność naukową prowadzą Lider i Członkowie Zespołu badawczego</t>
  </si>
  <si>
    <t>Wnioskodawca podmiot (określony w art. 7 ust. 1 pkt 1, 3–6 i 8 Ustawy  PSW), w którym działalność naukową prowadzi Lider</t>
  </si>
  <si>
    <t>oznaczenie procentowe, wielokrotny wybór z listy obok</t>
  </si>
  <si>
    <t>Adres do korespondencji, jeżeli inny niż adres siedziby głównej
(ulica/numer budynku 
i lokalu/kod pocztowy/ miejscowość))</t>
  </si>
  <si>
    <t>wartość automatycznie pobiera się z komorki Ogółem z kosztorysu sumarycznego</t>
  </si>
  <si>
    <t>Skład zespołu badawczego</t>
  </si>
  <si>
    <t>Liczba członków zespołu badawczego, w tym Lider, w tym liczba wakatów (jeżeli dotyczy)</t>
  </si>
  <si>
    <t>Plan badawczy – zakres i opis planowanej działalności naukowej</t>
  </si>
  <si>
    <t>Adres do korespondencji, jeżeli inny niż adres siedziby głównej
(ulica/numer budynku 
i lokalu/kod pocztowy/ miejscowość)</t>
  </si>
  <si>
    <t>Aktualny numer rachunku bankowego</t>
  </si>
  <si>
    <t>Osoba uprawniona do reprezentowania:                                                                            Lidera Konsorcjum/ Wnioskodawcy</t>
  </si>
  <si>
    <t>Imię i nazwisko</t>
  </si>
  <si>
    <t>Telefon / fax</t>
  </si>
  <si>
    <t>E-mail</t>
  </si>
  <si>
    <t xml:space="preserve">Osoba upoważniona 
do kontaktów roboczych 
</t>
  </si>
  <si>
    <t>MOŻLIWOŚĆ DODANIA KILKU OSÓB</t>
  </si>
  <si>
    <t xml:space="preserve">Podmiot Lidera/
Członka Zespołu (nazwa skrócona)-miejsce zatrudnienia/
podwykonawca
</t>
  </si>
  <si>
    <t>dane pobierane z sekcji A</t>
  </si>
  <si>
    <t>IV Q</t>
  </si>
  <si>
    <t>III Q</t>
  </si>
  <si>
    <t>II Q</t>
  </si>
  <si>
    <t>I Q</t>
  </si>
  <si>
    <t>…</t>
  </si>
  <si>
    <t>PLN</t>
  </si>
  <si>
    <t xml:space="preserve">2.3      	Harmonogram płatności (zapotrzebowanie na środki finansowe w okresie realizacji Zadania Badawczego) 
</t>
  </si>
  <si>
    <t>OGÓŁEM</t>
  </si>
  <si>
    <t>ROK</t>
  </si>
  <si>
    <t>RAZEM</t>
  </si>
  <si>
    <t>ŹRÓDŁO FINANSOWANIA - FUNDUSZ POLSKIEJ NAUKI</t>
  </si>
  <si>
    <t xml:space="preserve">4.2 Akronim Zadania Badawczego </t>
  </si>
  <si>
    <t>4.1 Tytuł Zadania Badawczego</t>
  </si>
  <si>
    <t>cyfry arabskie oznaczają numery kolumn</t>
  </si>
  <si>
    <t>(akronim)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</si>
  <si>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</si>
  <si>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</si>
  <si>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</si>
  <si>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</si>
  <si>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</si>
  <si>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</si>
  <si>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</si>
  <si>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</si>
  <si>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</si>
  <si>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</si>
  <si>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użytkownik zewnętrzny ma dostęp tylko do dedykowanego zadania badawczego, do którego otrzymał uprawnienia od Zamawiającego</t>
  </si>
  <si>
    <t>format numeracji: WIB-.../202...- 000</t>
  </si>
  <si>
    <t>metrykę każdego zadania badawczego wypełnia uztykownik wewnętrzny w całości</t>
  </si>
  <si>
    <t>tekst</t>
  </si>
  <si>
    <t>data</t>
  </si>
  <si>
    <t>format ogólny</t>
  </si>
  <si>
    <t>format adresu e-mail</t>
  </si>
  <si>
    <t>format nip</t>
  </si>
  <si>
    <t>format regon</t>
  </si>
  <si>
    <t>format cyfrowy</t>
  </si>
  <si>
    <t>jeśli Konsorcjum - pojawia się  tabela z danymi dla Konsorcjanta, oraz możliwośc dodania kolejnej tabeli dla kolejnego konsorcjanta, automatyczna numeracja konsorjantów, formaty analogicznie do tabeli powyżej</t>
  </si>
  <si>
    <t>numeracja</t>
  </si>
  <si>
    <t>lista rozwijana</t>
  </si>
  <si>
    <t xml:space="preserve">Data </t>
  </si>
  <si>
    <t>cyfry</t>
  </si>
  <si>
    <r>
      <t xml:space="preserve">Rodzaj prowadzonych badań/prac w etapie
</t>
    </r>
    <r>
      <rPr>
        <b/>
        <sz val="16"/>
        <color rgb="FFFF0000"/>
        <rFont val="Calibri"/>
        <family val="2"/>
        <charset val="238"/>
        <scheme val="minor"/>
      </rPr>
      <t>lista rozwijana, do wyboru 1 opcja</t>
    </r>
  </si>
  <si>
    <t>kolumny 2-6 wpisuje uzytkownik wewnętrzny, kolumny 7 i 8 przeliczają się automatycznie zgodnie z podanym wzorem</t>
  </si>
  <si>
    <t>sumy wdyatków przelicza się automatycznie zgodnie z formułami</t>
  </si>
  <si>
    <t>wartości do wpisania w poszczególnych kwartałach przez użytkownika wewnętrznego, sumy w kazdym roku przeliczając ise automatycznie, walidacja ogólne wartosci w stosunku do ogólnej wartosc wykazanej w Korztorysie sumarycznym</t>
  </si>
  <si>
    <t>użytkownik wewnętrzny ma dostęp w module do wszytkich  zadań badawczych</t>
  </si>
  <si>
    <t>Moduł Zadania Badawcze:</t>
  </si>
  <si>
    <t>Informacje podstawowe</t>
  </si>
  <si>
    <t>po wejściu w informacje podstawowe, użytkownik przechodzi do metryki zadania badawczego</t>
  </si>
  <si>
    <t>Raportowanie</t>
  </si>
  <si>
    <t>po wejściu w Raportowanie użytkownik przechodzi do Raportów okresowych (załącznik 11b do OPZ)</t>
  </si>
  <si>
    <t>po wejściu w określone zadanie badawcze wyświetlają się poniższe dane: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</si>
</sst>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Roboto Lt"/>
      <charset val="238"/>
    </font>
    <font>
      <sz val="11"/>
      <color theme="1"/>
      <name val="Roboto Lt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0"/>
      <name val="Roboto Lt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Roboto Lt"/>
      <charset val="238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Roboto Lt"/>
      <charset val="238"/>
    </font>
    <font>
      <sz val="16"/>
      <color theme="1"/>
      <name val="Roboto Lt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Roboto Lt"/>
      <charset val="238"/>
    </font>
    <font>
      <b/>
      <sz val="12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253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9EDEF"/>
        <bgColor indexed="64"/>
      </patternFill>
    </fill>
    <fill>
      <patternFill patternType="solid">
        <fgColor rgb="FFEEC8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285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2" fillId="0" borderId="0"/>
  </cellStyleXfs>
  <cellXfs count="234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12" fillId="0" borderId="0" xfId="0" applyFont="1"/>
    <xf numFmtId="0" fontId="3" fillId="0" borderId="0" xfId="4" applyProtection="1">
      <protection locked="0"/>
    </xf>
    <xf numFmtId="0" fontId="3" fillId="0" borderId="0" xfId="4"/>
    <xf numFmtId="43" fontId="3" fillId="0" borderId="0" xfId="2" applyFont="1" applyProtection="1"/>
    <xf numFmtId="4" fontId="3" fillId="0" borderId="0" xfId="4" applyNumberFormat="1"/>
    <xf numFmtId="0" fontId="5" fillId="0" borderId="0" xfId="4" applyFont="1" applyProtection="1">
      <protection locked="0"/>
    </xf>
    <xf numFmtId="4" fontId="18" fillId="0" borderId="0" xfId="4" applyNumberFormat="1" applyFont="1"/>
    <xf numFmtId="4" fontId="11" fillId="5" borderId="13" xfId="4" applyNumberFormat="1" applyFont="1" applyFill="1" applyBorder="1" applyAlignment="1">
      <alignment horizontal="center" vertical="center" wrapText="1"/>
    </xf>
    <xf numFmtId="10" fontId="13" fillId="10" borderId="14" xfId="4" applyNumberFormat="1" applyFont="1" applyFill="1" applyBorder="1" applyAlignment="1">
      <alignment horizontal="center" vertical="center" wrapText="1"/>
    </xf>
    <xf numFmtId="0" fontId="13" fillId="11" borderId="14" xfId="4" applyFont="1" applyFill="1" applyBorder="1" applyAlignment="1">
      <alignment horizontal="center" vertical="center" wrapText="1"/>
    </xf>
    <xf numFmtId="4" fontId="8" fillId="10" borderId="14" xfId="4" applyNumberFormat="1" applyFont="1" applyFill="1" applyBorder="1" applyAlignment="1">
      <alignment horizontal="center" vertical="center" wrapText="1"/>
    </xf>
    <xf numFmtId="0" fontId="20" fillId="0" borderId="0" xfId="4" applyFont="1"/>
    <xf numFmtId="0" fontId="12" fillId="0" borderId="0" xfId="4" applyFont="1" applyProtection="1">
      <protection locked="0"/>
    </xf>
    <xf numFmtId="4" fontId="10" fillId="12" borderId="14" xfId="4" applyNumberFormat="1" applyFont="1" applyFill="1" applyBorder="1" applyAlignment="1">
      <alignment horizontal="center" vertical="center"/>
    </xf>
    <xf numFmtId="4" fontId="12" fillId="13" borderId="14" xfId="4" applyNumberFormat="1" applyFont="1" applyFill="1" applyBorder="1" applyAlignment="1">
      <alignment horizontal="center" vertical="center"/>
    </xf>
    <xf numFmtId="4" fontId="12" fillId="14" borderId="17" xfId="4" applyNumberFormat="1" applyFont="1" applyFill="1" applyBorder="1" applyAlignment="1">
      <alignment horizontal="center" vertical="center"/>
    </xf>
    <xf numFmtId="4" fontId="12" fillId="15" borderId="17" xfId="4" applyNumberFormat="1" applyFont="1" applyFill="1" applyBorder="1" applyAlignment="1">
      <alignment horizontal="center" vertical="center"/>
    </xf>
    <xf numFmtId="4" fontId="12" fillId="9" borderId="17" xfId="4" applyNumberFormat="1" applyFont="1" applyFill="1" applyBorder="1" applyAlignment="1">
      <alignment horizontal="center" vertical="center"/>
    </xf>
    <xf numFmtId="4" fontId="21" fillId="10" borderId="17" xfId="4" applyNumberFormat="1" applyFont="1" applyFill="1" applyBorder="1" applyAlignment="1">
      <alignment horizontal="center" vertical="center"/>
    </xf>
    <xf numFmtId="0" fontId="12" fillId="0" borderId="14" xfId="4" applyFont="1" applyBorder="1" applyAlignment="1">
      <alignment horizontal="center" vertical="center" wrapText="1"/>
    </xf>
    <xf numFmtId="4" fontId="21" fillId="10" borderId="14" xfId="4" applyNumberFormat="1" applyFont="1" applyFill="1" applyBorder="1" applyAlignment="1">
      <alignment horizontal="center" vertical="center"/>
    </xf>
    <xf numFmtId="4" fontId="12" fillId="14" borderId="14" xfId="4" applyNumberFormat="1" applyFont="1" applyFill="1" applyBorder="1" applyAlignment="1">
      <alignment horizontal="center" vertical="center"/>
    </xf>
    <xf numFmtId="4" fontId="12" fillId="15" borderId="14" xfId="4" applyNumberFormat="1" applyFont="1" applyFill="1" applyBorder="1" applyAlignment="1">
      <alignment horizontal="center" vertical="center"/>
    </xf>
    <xf numFmtId="4" fontId="12" fillId="9" borderId="14" xfId="4" applyNumberFormat="1" applyFont="1" applyFill="1" applyBorder="1" applyAlignment="1">
      <alignment horizontal="center" vertical="center"/>
    </xf>
    <xf numFmtId="4" fontId="12" fillId="10" borderId="14" xfId="4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  <protection locked="0"/>
    </xf>
    <xf numFmtId="0" fontId="12" fillId="2" borderId="14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22" fillId="0" borderId="0" xfId="4" applyFont="1" applyAlignment="1" applyProtection="1">
      <alignment wrapText="1"/>
      <protection locked="0"/>
    </xf>
    <xf numFmtId="0" fontId="10" fillId="0" borderId="0" xfId="4" applyFont="1" applyAlignment="1" applyProtection="1">
      <alignment wrapText="1"/>
      <protection locked="0"/>
    </xf>
    <xf numFmtId="0" fontId="10" fillId="4" borderId="0" xfId="4" applyFont="1" applyFill="1" applyAlignment="1" applyProtection="1">
      <alignment wrapText="1"/>
      <protection locked="0"/>
    </xf>
    <xf numFmtId="164" fontId="7" fillId="3" borderId="14" xfId="4" applyNumberFormat="1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9" fontId="7" fillId="3" borderId="14" xfId="3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wrapText="1"/>
    </xf>
    <xf numFmtId="0" fontId="32" fillId="6" borderId="1" xfId="0" applyFont="1" applyFill="1" applyBorder="1" applyAlignment="1">
      <alignment vertical="center" wrapText="1"/>
    </xf>
    <xf numFmtId="0" fontId="19" fillId="0" borderId="0" xfId="0" applyFont="1"/>
    <xf numFmtId="0" fontId="34" fillId="0" borderId="0" xfId="0" applyFont="1"/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/>
    <xf numFmtId="0" fontId="14" fillId="4" borderId="0" xfId="0" applyFont="1" applyFill="1" applyBorder="1" applyAlignment="1"/>
    <xf numFmtId="0" fontId="9" fillId="5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4" fillId="4" borderId="7" xfId="0" applyFont="1" applyFill="1" applyBorder="1" applyAlignment="1">
      <alignment wrapText="1"/>
    </xf>
    <xf numFmtId="0" fontId="14" fillId="4" borderId="8" xfId="0" applyFont="1" applyFill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14" fillId="4" borderId="9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5" fillId="4" borderId="0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vertical="top" wrapText="1"/>
    </xf>
    <xf numFmtId="0" fontId="32" fillId="4" borderId="2" xfId="0" applyFont="1" applyFill="1" applyBorder="1" applyAlignment="1">
      <alignment horizontal="left" vertical="top" wrapText="1"/>
    </xf>
    <xf numFmtId="0" fontId="32" fillId="4" borderId="3" xfId="0" applyFont="1" applyFill="1" applyBorder="1" applyAlignment="1">
      <alignment horizontal="left" vertical="top" wrapText="1"/>
    </xf>
    <xf numFmtId="0" fontId="32" fillId="4" borderId="4" xfId="0" applyFont="1" applyFill="1" applyBorder="1" applyAlignment="1">
      <alignment horizontal="left" vertical="top" wrapText="1"/>
    </xf>
    <xf numFmtId="0" fontId="35" fillId="0" borderId="3" xfId="0" applyFont="1" applyBorder="1"/>
    <xf numFmtId="0" fontId="35" fillId="0" borderId="4" xfId="0" applyFont="1" applyBorder="1"/>
    <xf numFmtId="0" fontId="14" fillId="6" borderId="10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36" fillId="0" borderId="0" xfId="0" applyFont="1"/>
    <xf numFmtId="0" fontId="37" fillId="0" borderId="14" xfId="4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7" fillId="4" borderId="0" xfId="0" applyFont="1" applyFill="1" applyAlignment="1">
      <alignment horizontal="center"/>
    </xf>
    <xf numFmtId="0" fontId="0" fillId="0" borderId="14" xfId="0" applyBorder="1"/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0" fillId="6" borderId="14" xfId="0" applyFill="1" applyBorder="1" applyAlignment="1">
      <alignment horizontal="center"/>
    </xf>
    <xf numFmtId="0" fontId="0" fillId="2" borderId="20" xfId="0" applyFill="1" applyBorder="1"/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7" fillId="2" borderId="14" xfId="0" applyFont="1" applyFill="1" applyBorder="1"/>
    <xf numFmtId="0" fontId="0" fillId="4" borderId="14" xfId="0" applyFill="1" applyBorder="1"/>
    <xf numFmtId="0" fontId="0" fillId="4" borderId="14" xfId="0" applyFill="1" applyBorder="1" applyProtection="1">
      <protection locked="0"/>
    </xf>
    <xf numFmtId="0" fontId="0" fillId="2" borderId="26" xfId="0" applyFill="1" applyBorder="1"/>
    <xf numFmtId="0" fontId="0" fillId="2" borderId="26" xfId="0" applyFill="1" applyBorder="1" applyProtection="1">
      <protection locked="0"/>
    </xf>
    <xf numFmtId="0" fontId="0" fillId="2" borderId="15" xfId="0" applyFill="1" applyBorder="1"/>
    <xf numFmtId="0" fontId="7" fillId="2" borderId="13" xfId="0" applyFont="1" applyFill="1" applyBorder="1"/>
    <xf numFmtId="0" fontId="0" fillId="7" borderId="20" xfId="0" applyFill="1" applyBorder="1"/>
    <xf numFmtId="0" fontId="0" fillId="7" borderId="23" xfId="0" applyFill="1" applyBorder="1"/>
    <xf numFmtId="0" fontId="7" fillId="7" borderId="21" xfId="0" applyFont="1" applyFill="1" applyBorder="1" applyAlignment="1">
      <alignment wrapText="1"/>
    </xf>
    <xf numFmtId="0" fontId="38" fillId="0" borderId="0" xfId="0" applyFont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/>
    <xf numFmtId="0" fontId="16" fillId="7" borderId="23" xfId="0" applyFont="1" applyFill="1" applyBorder="1"/>
    <xf numFmtId="0" fontId="19" fillId="4" borderId="0" xfId="0" applyFont="1" applyFill="1" applyBorder="1" applyAlignment="1">
      <alignment vertical="center" wrapText="1"/>
    </xf>
    <xf numFmtId="0" fontId="40" fillId="0" borderId="0" xfId="4" applyFont="1" applyAlignment="1" applyProtection="1">
      <alignment horizontal="center" vertical="center"/>
      <protection locked="0"/>
    </xf>
    <xf numFmtId="0" fontId="19" fillId="4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39" fillId="17" borderId="0" xfId="0" applyFont="1" applyFill="1"/>
    <xf numFmtId="0" fontId="0" fillId="0" borderId="28" xfId="0" applyBorder="1"/>
    <xf numFmtId="0" fontId="38" fillId="5" borderId="29" xfId="0" applyFont="1" applyFill="1" applyBorder="1"/>
    <xf numFmtId="0" fontId="38" fillId="5" borderId="30" xfId="0" applyFont="1" applyFill="1" applyBorder="1"/>
    <xf numFmtId="0" fontId="38" fillId="5" borderId="31" xfId="0" applyFont="1" applyFill="1" applyBorder="1"/>
    <xf numFmtId="0" fontId="38" fillId="5" borderId="32" xfId="0" applyFont="1" applyFill="1" applyBorder="1"/>
    <xf numFmtId="0" fontId="42" fillId="0" borderId="0" xfId="0" applyFont="1"/>
    <xf numFmtId="0" fontId="39" fillId="17" borderId="0" xfId="0" applyFont="1" applyFill="1" applyAlignment="1"/>
    <xf numFmtId="0" fontId="39" fillId="11" borderId="0" xfId="0" applyFont="1" applyFill="1"/>
    <xf numFmtId="0" fontId="0" fillId="11" borderId="0" xfId="0" applyFill="1"/>
    <xf numFmtId="0" fontId="19" fillId="0" borderId="3" xfId="0" applyFont="1" applyBorder="1"/>
    <xf numFmtId="0" fontId="19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32" fillId="7" borderId="2" xfId="0" applyFont="1" applyFill="1" applyBorder="1" applyAlignment="1">
      <alignment horizontal="left" vertical="top" wrapText="1"/>
    </xf>
    <xf numFmtId="0" fontId="32" fillId="7" borderId="3" xfId="0" applyFont="1" applyFill="1" applyBorder="1" applyAlignment="1">
      <alignment horizontal="left" vertical="top" wrapText="1"/>
    </xf>
    <xf numFmtId="0" fontId="32" fillId="7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32" fillId="3" borderId="2" xfId="0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top" wrapText="1"/>
    </xf>
    <xf numFmtId="0" fontId="32" fillId="3" borderId="3" xfId="0" applyFont="1" applyFill="1" applyBorder="1" applyAlignment="1">
      <alignment horizontal="left" vertical="top" wrapText="1"/>
    </xf>
    <xf numFmtId="0" fontId="32" fillId="3" borderId="4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left" vertical="top" wrapText="1"/>
    </xf>
    <xf numFmtId="0" fontId="27" fillId="8" borderId="3" xfId="0" applyFont="1" applyFill="1" applyBorder="1" applyAlignment="1">
      <alignment horizontal="left" vertical="top" wrapText="1"/>
    </xf>
    <xf numFmtId="0" fontId="27" fillId="8" borderId="4" xfId="0" applyFont="1" applyFill="1" applyBorder="1" applyAlignment="1">
      <alignment horizontal="left" vertical="top" wrapText="1"/>
    </xf>
    <xf numFmtId="0" fontId="27" fillId="5" borderId="2" xfId="0" applyFont="1" applyFill="1" applyBorder="1" applyAlignment="1">
      <alignment horizontal="left" vertical="center"/>
    </xf>
    <xf numFmtId="0" fontId="27" fillId="5" borderId="3" xfId="0" applyFont="1" applyFill="1" applyBorder="1" applyAlignment="1">
      <alignment horizontal="left" vertical="center"/>
    </xf>
    <xf numFmtId="0" fontId="12" fillId="3" borderId="19" xfId="4" applyFont="1" applyFill="1" applyBorder="1" applyAlignment="1">
      <alignment horizontal="center" vertical="center" wrapText="1"/>
    </xf>
    <xf numFmtId="0" fontId="12" fillId="3" borderId="18" xfId="4" applyFont="1" applyFill="1" applyBorder="1" applyAlignment="1">
      <alignment horizontal="center" vertical="center"/>
    </xf>
    <xf numFmtId="0" fontId="12" fillId="3" borderId="16" xfId="4" applyFont="1" applyFill="1" applyBorder="1" applyAlignment="1">
      <alignment horizontal="center" vertical="center"/>
    </xf>
    <xf numFmtId="0" fontId="12" fillId="3" borderId="15" xfId="4" applyFont="1" applyFill="1" applyBorder="1" applyAlignment="1">
      <alignment horizontal="center" vertical="center"/>
    </xf>
    <xf numFmtId="4" fontId="10" fillId="9" borderId="17" xfId="4" applyNumberFormat="1" applyFont="1" applyFill="1" applyBorder="1" applyAlignment="1">
      <alignment horizontal="center" vertical="center"/>
    </xf>
    <xf numFmtId="4" fontId="10" fillId="9" borderId="13" xfId="4" applyNumberFormat="1" applyFont="1" applyFill="1" applyBorder="1" applyAlignment="1">
      <alignment horizontal="center" vertical="center"/>
    </xf>
    <xf numFmtId="4" fontId="12" fillId="10" borderId="21" xfId="4" applyNumberFormat="1" applyFont="1" applyFill="1" applyBorder="1" applyAlignment="1">
      <alignment horizontal="center" vertical="center"/>
    </xf>
    <xf numFmtId="4" fontId="12" fillId="10" borderId="20" xfId="4" applyNumberFormat="1" applyFont="1" applyFill="1" applyBorder="1" applyAlignment="1">
      <alignment horizontal="center" vertical="center"/>
    </xf>
    <xf numFmtId="0" fontId="40" fillId="0" borderId="27" xfId="4" applyFont="1" applyBorder="1" applyAlignment="1" applyProtection="1">
      <alignment horizontal="center" vertical="center" wrapText="1"/>
      <protection locked="0"/>
    </xf>
    <xf numFmtId="0" fontId="40" fillId="0" borderId="0" xfId="4" applyFont="1" applyBorder="1" applyAlignment="1" applyProtection="1">
      <alignment horizontal="center" vertical="center" wrapText="1"/>
      <protection locked="0"/>
    </xf>
    <xf numFmtId="0" fontId="11" fillId="5" borderId="21" xfId="4" applyFont="1" applyFill="1" applyBorder="1" applyAlignment="1">
      <alignment horizontal="center" vertical="center" wrapText="1"/>
    </xf>
    <xf numFmtId="0" fontId="11" fillId="5" borderId="23" xfId="4" applyFont="1" applyFill="1" applyBorder="1" applyAlignment="1">
      <alignment horizontal="center" vertical="center" wrapText="1"/>
    </xf>
    <xf numFmtId="0" fontId="11" fillId="5" borderId="20" xfId="4" applyFont="1" applyFill="1" applyBorder="1" applyAlignment="1">
      <alignment horizontal="center" vertical="center" wrapText="1"/>
    </xf>
    <xf numFmtId="0" fontId="16" fillId="3" borderId="23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13" xfId="4" applyFont="1" applyFill="1" applyBorder="1" applyAlignment="1">
      <alignment horizontal="center" vertical="center" wrapTex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16" xfId="4" applyFont="1" applyFill="1" applyBorder="1" applyAlignment="1">
      <alignment horizontal="center" vertical="center" wrapText="1"/>
    </xf>
    <xf numFmtId="0" fontId="7" fillId="3" borderId="18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horizontal="center" vertical="center" wrapText="1"/>
    </xf>
    <xf numFmtId="0" fontId="23" fillId="8" borderId="21" xfId="4" applyFont="1" applyFill="1" applyBorder="1" applyAlignment="1">
      <alignment horizontal="center" vertical="center" wrapText="1"/>
    </xf>
    <xf numFmtId="0" fontId="23" fillId="8" borderId="23" xfId="4" applyFont="1" applyFill="1" applyBorder="1" applyAlignment="1">
      <alignment horizontal="center" vertical="center" wrapText="1"/>
    </xf>
    <xf numFmtId="0" fontId="23" fillId="8" borderId="25" xfId="4" applyFont="1" applyFill="1" applyBorder="1" applyAlignment="1">
      <alignment horizontal="center" vertical="center" wrapText="1"/>
    </xf>
    <xf numFmtId="0" fontId="23" fillId="8" borderId="20" xfId="4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 vertical="center" wrapTex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23" xfId="4" applyFont="1" applyFill="1" applyBorder="1" applyAlignment="1">
      <alignment horizontal="center" vertical="center" wrapText="1"/>
    </xf>
    <xf numFmtId="0" fontId="7" fillId="3" borderId="20" xfId="4" applyFont="1" applyFill="1" applyBorder="1" applyAlignment="1">
      <alignment horizontal="center" vertical="center" wrapText="1"/>
    </xf>
    <xf numFmtId="0" fontId="12" fillId="2" borderId="21" xfId="4" applyFont="1" applyFill="1" applyBorder="1" applyAlignment="1">
      <alignment horizontal="center" vertical="center"/>
    </xf>
    <xf numFmtId="0" fontId="12" fillId="2" borderId="20" xfId="4" applyFont="1" applyFill="1" applyBorder="1" applyAlignment="1">
      <alignment horizontal="center" vertical="center"/>
    </xf>
    <xf numFmtId="4" fontId="10" fillId="10" borderId="17" xfId="4" applyNumberFormat="1" applyFont="1" applyFill="1" applyBorder="1" applyAlignment="1">
      <alignment horizontal="center" vertical="center"/>
    </xf>
    <xf numFmtId="4" fontId="10" fillId="10" borderId="13" xfId="4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4" fontId="7" fillId="7" borderId="23" xfId="0" applyNumberFormat="1" applyFont="1" applyFill="1" applyBorder="1" applyAlignment="1">
      <alignment horizontal="center"/>
    </xf>
    <xf numFmtId="0" fontId="23" fillId="8" borderId="21" xfId="5" applyFont="1" applyFill="1" applyBorder="1" applyAlignment="1">
      <alignment horizontal="center" vertical="center" wrapText="1"/>
    </xf>
    <xf numFmtId="0" fontId="23" fillId="8" borderId="23" xfId="5" applyFont="1" applyFill="1" applyBorder="1" applyAlignment="1">
      <alignment horizontal="center" vertical="center" wrapText="1"/>
    </xf>
    <xf numFmtId="0" fontId="23" fillId="8" borderId="20" xfId="5" applyFont="1" applyFill="1" applyBorder="1" applyAlignment="1">
      <alignment horizontal="center" vertical="center" wrapText="1"/>
    </xf>
    <xf numFmtId="0" fontId="39" fillId="5" borderId="21" xfId="0" applyFont="1" applyFill="1" applyBorder="1" applyAlignment="1" applyProtection="1">
      <alignment horizontal="center"/>
      <protection locked="0"/>
    </xf>
    <xf numFmtId="0" fontId="39" fillId="5" borderId="23" xfId="0" applyFont="1" applyFill="1" applyBorder="1" applyAlignment="1" applyProtection="1">
      <alignment horizontal="center"/>
      <protection locked="0"/>
    </xf>
    <xf numFmtId="0" fontId="39" fillId="5" borderId="2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32" fillId="3" borderId="4" xfId="0" applyFont="1" applyFill="1" applyBorder="1" applyAlignment="1">
      <alignment horizontal="center" vertical="top" wrapText="1"/>
    </xf>
    <xf numFmtId="0" fontId="38" fillId="5" borderId="33" xfId="0" applyFont="1" applyFill="1" applyBorder="1"/>
  </cellXfs>
  <cellStyles count="6">
    <cellStyle name="Dziesiętny" xfId="2" builtinId="3"/>
    <cellStyle name="Normalny" xfId="0" builtinId="0"/>
    <cellStyle name="Normalny 2" xfId="1" xr:uid="{949F16FE-5951-4EC0-8544-63A89D786788}"/>
    <cellStyle name="Normalny 2 2" xfId="4" xr:uid="{E54A6A4C-D1DF-4A2C-9912-8136B7048D82}"/>
    <cellStyle name="Normalny 2 2 2" xfId="5" xr:uid="{614EAE62-4D7E-4E84-89D7-036043FA15DE}"/>
    <cellStyle name="Procentowy" xfId="3" builtinId="5"/>
  </cellStyles>
  <dxfs count="0"/>
  <tableStyles count="0" defaultTableStyle="TableStyleMedium2" defaultPivotStyle="PivotStyleMedium9"/>
  <colors>
    <mruColors>
      <color rgb="FFB41730"/>
      <color rgb="FF002852"/>
      <color rgb="FF17253F"/>
      <color rgb="FFE4E4E4"/>
      <color rgb="FFFF9999"/>
      <color rgb="FF000099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OK_KONK/4_FINAL/30_listopada_2020/Regulamin%20konkursu/Kosztorys%20Zadania%20Badawczego_cz&#281;&#347;&#263;%20C.2%20Wniosku%20o%20finansowanie%20Zespo&#322;u%20Badawczego%20(wersja%20edytowaln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 wypełniania"/>
      <sheetName val="C.2.1 Kosztorys sumaryczny"/>
      <sheetName val="C.2.2 Podmiot Lidera"/>
      <sheetName val="C.2.2 K 1"/>
      <sheetName val="C.2.2 K 2"/>
      <sheetName val="C.2.2 K 3"/>
      <sheetName val="C.2.2 K 4"/>
      <sheetName val="C.2.2 K 5"/>
      <sheetName val="C.2.2 K 6"/>
      <sheetName val="C.2.2 K 7"/>
      <sheetName val="C.2.2 K 8"/>
      <sheetName val="C.2.2 K 9"/>
      <sheetName val="C. 2.3 Harmonogram płatności"/>
    </sheetNames>
    <sheetDataSet>
      <sheetData sheetId="0"/>
      <sheetData sheetId="1"/>
      <sheetData sheetId="2">
        <row r="69">
          <cell r="F69">
            <v>0</v>
          </cell>
        </row>
      </sheetData>
      <sheetData sheetId="3">
        <row r="71">
          <cell r="F71">
            <v>0</v>
          </cell>
        </row>
      </sheetData>
      <sheetData sheetId="4">
        <row r="71">
          <cell r="F71">
            <v>0</v>
          </cell>
        </row>
      </sheetData>
      <sheetData sheetId="5">
        <row r="71">
          <cell r="F71">
            <v>0</v>
          </cell>
        </row>
      </sheetData>
      <sheetData sheetId="6">
        <row r="71">
          <cell r="F71">
            <v>0</v>
          </cell>
        </row>
      </sheetData>
      <sheetData sheetId="7">
        <row r="71">
          <cell r="F71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EA8C-74B5-4D14-A7FD-6AF38618A115}">
  <dimension ref="A1:F22"/>
  <sheetViews>
    <sheetView tabSelected="1" workbookViewId="0">
      <selection activeCell="A14" sqref="A14"/>
    </sheetView>
  </sheetViews>
  <sheetFormatPr defaultRowHeight="15" x14ac:dyDescent="0.25"/>
  <cols>
    <col min="3" max="3" width="16" customWidth="1"/>
  </cols>
  <sheetData>
    <row r="1" spans="1:5" x14ac:dyDescent="0.25">
      <c r="A1" s="115" t="s">
        <v>167</v>
      </c>
      <c r="B1" s="122"/>
      <c r="C1" s="122"/>
    </row>
    <row r="2" spans="1:5" x14ac:dyDescent="0.25">
      <c r="A2" s="116"/>
      <c r="B2" s="116"/>
      <c r="C2" s="116"/>
    </row>
    <row r="3" spans="1:5" x14ac:dyDescent="0.25">
      <c r="A3" s="117" t="s">
        <v>137</v>
      </c>
      <c r="B3" s="118"/>
      <c r="C3" s="120" t="s">
        <v>136</v>
      </c>
      <c r="E3" s="121" t="s">
        <v>166</v>
      </c>
    </row>
    <row r="4" spans="1:5" x14ac:dyDescent="0.25">
      <c r="A4" s="117" t="s">
        <v>138</v>
      </c>
      <c r="B4" s="118"/>
      <c r="C4" s="120" t="s">
        <v>136</v>
      </c>
      <c r="E4" s="121" t="s">
        <v>147</v>
      </c>
    </row>
    <row r="5" spans="1:5" x14ac:dyDescent="0.25">
      <c r="A5" s="117" t="s">
        <v>139</v>
      </c>
      <c r="B5" s="118"/>
      <c r="C5" s="120" t="s">
        <v>136</v>
      </c>
    </row>
    <row r="6" spans="1:5" x14ac:dyDescent="0.25">
      <c r="A6" s="117" t="s">
        <v>140</v>
      </c>
      <c r="B6" s="118"/>
      <c r="C6" s="120" t="s">
        <v>136</v>
      </c>
    </row>
    <row r="7" spans="1:5" x14ac:dyDescent="0.25">
      <c r="A7" s="117" t="s">
        <v>141</v>
      </c>
      <c r="B7" s="118"/>
      <c r="C7" s="120" t="s">
        <v>136</v>
      </c>
    </row>
    <row r="8" spans="1:5" x14ac:dyDescent="0.25">
      <c r="A8" s="117" t="s">
        <v>142</v>
      </c>
      <c r="B8" s="118"/>
      <c r="C8" s="120" t="s">
        <v>136</v>
      </c>
    </row>
    <row r="9" spans="1:5" x14ac:dyDescent="0.25">
      <c r="A9" s="117" t="s">
        <v>143</v>
      </c>
      <c r="B9" s="119"/>
      <c r="C9" s="120" t="s">
        <v>136</v>
      </c>
    </row>
    <row r="10" spans="1:5" x14ac:dyDescent="0.25">
      <c r="A10" s="117" t="s">
        <v>144</v>
      </c>
      <c r="B10" s="118"/>
      <c r="C10" s="120" t="s">
        <v>136</v>
      </c>
    </row>
    <row r="11" spans="1:5" x14ac:dyDescent="0.25">
      <c r="A11" s="117" t="s">
        <v>145</v>
      </c>
      <c r="B11" s="118"/>
      <c r="C11" s="120" t="s">
        <v>136</v>
      </c>
    </row>
    <row r="12" spans="1:5" x14ac:dyDescent="0.25">
      <c r="A12" s="117" t="s">
        <v>146</v>
      </c>
      <c r="B12" s="118"/>
      <c r="C12" s="120" t="s">
        <v>136</v>
      </c>
    </row>
    <row r="13" spans="1:5" x14ac:dyDescent="0.25">
      <c r="A13" s="233" t="s">
        <v>126</v>
      </c>
    </row>
    <row r="18" spans="1:6" x14ac:dyDescent="0.25">
      <c r="A18" s="117" t="s">
        <v>137</v>
      </c>
      <c r="B18" s="118"/>
      <c r="C18" s="120" t="s">
        <v>136</v>
      </c>
      <c r="F18" s="121" t="s">
        <v>172</v>
      </c>
    </row>
    <row r="19" spans="1:6" x14ac:dyDescent="0.25">
      <c r="F19" s="121"/>
    </row>
    <row r="20" spans="1:6" x14ac:dyDescent="0.25">
      <c r="A20" s="123" t="s">
        <v>168</v>
      </c>
      <c r="B20" s="123"/>
      <c r="C20" s="123"/>
      <c r="F20" s="121" t="s">
        <v>169</v>
      </c>
    </row>
    <row r="21" spans="1:6" x14ac:dyDescent="0.25">
      <c r="F21" s="121"/>
    </row>
    <row r="22" spans="1:6" x14ac:dyDescent="0.25">
      <c r="A22" s="123" t="s">
        <v>170</v>
      </c>
      <c r="B22" s="124"/>
      <c r="C22" s="124"/>
      <c r="F22" s="121" t="s">
        <v>171</v>
      </c>
    </row>
  </sheetData>
  <phoneticPr fontId="4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F94"/>
  <sheetViews>
    <sheetView showGridLines="0" zoomScale="80" zoomScaleNormal="80" workbookViewId="0">
      <selection activeCell="E47" sqref="E47"/>
    </sheetView>
  </sheetViews>
  <sheetFormatPr defaultRowHeight="15" x14ac:dyDescent="0.25"/>
  <cols>
    <col min="1" max="1" width="23" style="2" customWidth="1"/>
    <col min="2" max="2" width="12.5703125" style="2" customWidth="1"/>
    <col min="3" max="3" width="20.85546875" style="2" customWidth="1"/>
    <col min="4" max="4" width="58" style="2" customWidth="1"/>
    <col min="5" max="5" width="46.140625" style="2" customWidth="1"/>
    <col min="6" max="6" width="18.28515625" customWidth="1"/>
  </cols>
  <sheetData>
    <row r="1" spans="1:6" ht="42.75" customHeight="1" x14ac:dyDescent="0.25">
      <c r="A1" s="160" t="s">
        <v>0</v>
      </c>
      <c r="B1" s="160"/>
      <c r="C1" s="160"/>
      <c r="D1" s="160"/>
      <c r="E1" s="111" t="s">
        <v>149</v>
      </c>
      <c r="F1" s="51"/>
    </row>
    <row r="2" spans="1:6" ht="30" customHeight="1" x14ac:dyDescent="0.25">
      <c r="A2" s="161" t="s">
        <v>102</v>
      </c>
      <c r="B2" s="161"/>
      <c r="C2" s="161"/>
      <c r="D2" s="161"/>
      <c r="E2" s="52"/>
      <c r="F2" s="51"/>
    </row>
    <row r="3" spans="1:6" ht="32.1" customHeight="1" x14ac:dyDescent="0.25">
      <c r="A3" s="168" t="s">
        <v>1</v>
      </c>
      <c r="B3" s="168"/>
      <c r="C3" s="168"/>
      <c r="D3" s="168"/>
      <c r="E3" s="53"/>
      <c r="F3" s="51"/>
    </row>
    <row r="4" spans="1:6" ht="35.1" customHeight="1" x14ac:dyDescent="0.25">
      <c r="A4" s="161" t="s">
        <v>103</v>
      </c>
      <c r="B4" s="161"/>
      <c r="C4" s="161"/>
      <c r="D4" s="161"/>
      <c r="E4" s="52"/>
      <c r="F4" s="51"/>
    </row>
    <row r="5" spans="1:6" ht="36.6" customHeight="1" x14ac:dyDescent="0.25">
      <c r="A5" s="165" t="s">
        <v>148</v>
      </c>
      <c r="B5" s="166"/>
      <c r="C5" s="166"/>
      <c r="D5" s="167"/>
      <c r="E5" s="54"/>
      <c r="F5" s="51"/>
    </row>
    <row r="6" spans="1:6" ht="36.6" customHeight="1" x14ac:dyDescent="0.25">
      <c r="A6" s="55" t="s">
        <v>70</v>
      </c>
      <c r="B6" s="55"/>
      <c r="C6" s="55"/>
      <c r="D6" s="55"/>
      <c r="E6" s="52"/>
      <c r="F6" s="51"/>
    </row>
    <row r="7" spans="1:6" ht="36.6" customHeight="1" x14ac:dyDescent="0.25">
      <c r="A7" s="131" t="s">
        <v>71</v>
      </c>
      <c r="B7" s="131"/>
      <c r="C7" s="155" t="s">
        <v>150</v>
      </c>
      <c r="D7" s="155"/>
      <c r="E7" s="56"/>
      <c r="F7" s="51"/>
    </row>
    <row r="8" spans="1:6" ht="36.6" customHeight="1" x14ac:dyDescent="0.25">
      <c r="A8" s="131" t="s">
        <v>72</v>
      </c>
      <c r="B8" s="131"/>
      <c r="C8" s="155" t="s">
        <v>151</v>
      </c>
      <c r="D8" s="155"/>
      <c r="E8" s="56"/>
      <c r="F8" s="51"/>
    </row>
    <row r="9" spans="1:6" ht="32.1" customHeight="1" x14ac:dyDescent="0.25">
      <c r="A9" s="57" t="s">
        <v>104</v>
      </c>
      <c r="B9" s="57"/>
      <c r="C9" s="57"/>
      <c r="D9" s="57"/>
      <c r="E9" s="52"/>
      <c r="F9" s="51"/>
    </row>
    <row r="10" spans="1:6" ht="32.1" customHeight="1" x14ac:dyDescent="0.25">
      <c r="A10" s="159" t="s">
        <v>105</v>
      </c>
      <c r="B10" s="159"/>
      <c r="C10" s="159"/>
      <c r="D10" s="159"/>
      <c r="E10" s="58"/>
      <c r="F10" s="51"/>
    </row>
    <row r="11" spans="1:6" ht="60" customHeight="1" x14ac:dyDescent="0.25">
      <c r="A11" s="131" t="s">
        <v>4</v>
      </c>
      <c r="B11" s="131"/>
      <c r="C11" s="155" t="s">
        <v>150</v>
      </c>
      <c r="D11" s="155"/>
      <c r="E11" s="51"/>
      <c r="F11" s="51"/>
    </row>
    <row r="12" spans="1:6" ht="34.5" customHeight="1" x14ac:dyDescent="0.25">
      <c r="A12" s="131" t="s">
        <v>5</v>
      </c>
      <c r="B12" s="131"/>
      <c r="C12" s="155" t="s">
        <v>150</v>
      </c>
      <c r="D12" s="155"/>
      <c r="E12" s="51"/>
      <c r="F12" s="51"/>
    </row>
    <row r="13" spans="1:6" ht="117.75" customHeight="1" x14ac:dyDescent="0.25">
      <c r="A13" s="131" t="s">
        <v>48</v>
      </c>
      <c r="B13" s="131"/>
      <c r="C13" s="146"/>
      <c r="D13" s="147"/>
      <c r="E13" s="113" t="s">
        <v>47</v>
      </c>
      <c r="F13" s="51"/>
    </row>
    <row r="14" spans="1:6" ht="65.25" customHeight="1" x14ac:dyDescent="0.25">
      <c r="A14" s="131" t="s">
        <v>50</v>
      </c>
      <c r="B14" s="131"/>
      <c r="C14" s="59" t="s">
        <v>42</v>
      </c>
      <c r="D14" s="60" t="s">
        <v>150</v>
      </c>
      <c r="E14" s="51"/>
      <c r="F14" s="51"/>
    </row>
    <row r="15" spans="1:6" ht="52.5" customHeight="1" x14ac:dyDescent="0.25">
      <c r="A15" s="131"/>
      <c r="B15" s="131"/>
      <c r="C15" s="59" t="s">
        <v>43</v>
      </c>
      <c r="D15" s="60" t="s">
        <v>150</v>
      </c>
      <c r="E15" s="51"/>
      <c r="F15" s="51"/>
    </row>
    <row r="16" spans="1:6" ht="120.75" customHeight="1" x14ac:dyDescent="0.25">
      <c r="A16" s="131" t="s">
        <v>7</v>
      </c>
      <c r="B16" s="131"/>
      <c r="C16" s="157" t="s">
        <v>51</v>
      </c>
      <c r="D16" s="157"/>
      <c r="E16" s="114" t="s">
        <v>106</v>
      </c>
      <c r="F16" s="51"/>
    </row>
    <row r="17" spans="1:6" ht="44.25" customHeight="1" x14ac:dyDescent="0.25">
      <c r="A17" s="131" t="s">
        <v>52</v>
      </c>
      <c r="B17" s="131"/>
      <c r="C17" s="157"/>
      <c r="D17" s="157"/>
      <c r="E17" s="50" t="s">
        <v>47</v>
      </c>
      <c r="F17" s="51"/>
    </row>
    <row r="18" spans="1:6" ht="30.95" customHeight="1" x14ac:dyDescent="0.25">
      <c r="A18" s="131" t="s">
        <v>9</v>
      </c>
      <c r="B18" s="131"/>
      <c r="C18" s="62" t="s">
        <v>28</v>
      </c>
      <c r="D18" s="61" t="s">
        <v>152</v>
      </c>
      <c r="E18" s="50"/>
      <c r="F18" s="51"/>
    </row>
    <row r="19" spans="1:6" ht="28.15" customHeight="1" x14ac:dyDescent="0.25">
      <c r="A19" s="131"/>
      <c r="B19" s="131"/>
      <c r="C19" s="62" t="s">
        <v>44</v>
      </c>
      <c r="D19" s="61" t="s">
        <v>152</v>
      </c>
      <c r="E19" s="50"/>
      <c r="F19" s="51"/>
    </row>
    <row r="20" spans="1:6" ht="26.45" customHeight="1" x14ac:dyDescent="0.25">
      <c r="A20" s="131" t="s">
        <v>21</v>
      </c>
      <c r="B20" s="131"/>
      <c r="C20" s="62" t="s">
        <v>18</v>
      </c>
      <c r="D20" s="61" t="s">
        <v>150</v>
      </c>
      <c r="E20" s="50"/>
      <c r="F20" s="51"/>
    </row>
    <row r="21" spans="1:6" ht="26.45" customHeight="1" x14ac:dyDescent="0.25">
      <c r="A21" s="131"/>
      <c r="B21" s="131"/>
      <c r="C21" s="62" t="s">
        <v>19</v>
      </c>
      <c r="D21" s="61" t="s">
        <v>150</v>
      </c>
      <c r="E21" s="50"/>
      <c r="F21" s="51"/>
    </row>
    <row r="22" spans="1:6" ht="23.1" customHeight="1" x14ac:dyDescent="0.25">
      <c r="A22" s="131"/>
      <c r="B22" s="131"/>
      <c r="C22" s="63" t="s">
        <v>20</v>
      </c>
      <c r="D22" s="61" t="s">
        <v>150</v>
      </c>
      <c r="E22" s="50"/>
      <c r="F22" s="51"/>
    </row>
    <row r="23" spans="1:6" ht="24.95" customHeight="1" x14ac:dyDescent="0.25">
      <c r="A23" s="131" t="s">
        <v>73</v>
      </c>
      <c r="B23" s="134"/>
      <c r="C23" s="64" t="s">
        <v>150</v>
      </c>
      <c r="D23" s="65"/>
      <c r="E23" s="50" t="s">
        <v>69</v>
      </c>
      <c r="F23" s="51"/>
    </row>
    <row r="24" spans="1:6" ht="26.1" customHeight="1" x14ac:dyDescent="0.25">
      <c r="A24" s="131"/>
      <c r="B24" s="134"/>
      <c r="C24" s="66"/>
      <c r="D24" s="67"/>
      <c r="E24" s="51"/>
      <c r="F24" s="51"/>
    </row>
    <row r="25" spans="1:6" ht="23.1" customHeight="1" x14ac:dyDescent="0.25">
      <c r="A25" s="131"/>
      <c r="B25" s="134"/>
      <c r="C25" s="66"/>
      <c r="D25" s="67"/>
      <c r="E25" s="51"/>
      <c r="F25" s="51"/>
    </row>
    <row r="26" spans="1:6" ht="23.1" customHeight="1" x14ac:dyDescent="0.25">
      <c r="A26" s="131"/>
      <c r="B26" s="134"/>
      <c r="C26" s="66"/>
      <c r="D26" s="67"/>
      <c r="E26" s="51"/>
      <c r="F26" s="51"/>
    </row>
    <row r="27" spans="1:6" ht="20.100000000000001" customHeight="1" x14ac:dyDescent="0.25">
      <c r="A27" s="131"/>
      <c r="B27" s="134"/>
      <c r="C27" s="66"/>
      <c r="D27" s="67"/>
      <c r="E27" s="51"/>
      <c r="F27" s="51"/>
    </row>
    <row r="28" spans="1:6" ht="24.6" customHeight="1" x14ac:dyDescent="0.25">
      <c r="A28" s="131" t="s">
        <v>22</v>
      </c>
      <c r="B28" s="134"/>
      <c r="C28" s="150" t="s">
        <v>152</v>
      </c>
      <c r="D28" s="151"/>
      <c r="E28" s="51"/>
      <c r="F28" s="51"/>
    </row>
    <row r="29" spans="1:6" ht="24.6" customHeight="1" x14ac:dyDescent="0.25">
      <c r="A29" s="131"/>
      <c r="B29" s="134"/>
      <c r="C29" s="152"/>
      <c r="D29" s="153"/>
      <c r="E29" s="51"/>
      <c r="F29" s="51"/>
    </row>
    <row r="30" spans="1:6" ht="24.6" customHeight="1" x14ac:dyDescent="0.25">
      <c r="A30" s="135" t="s">
        <v>23</v>
      </c>
      <c r="B30" s="135"/>
      <c r="C30" s="156" t="s">
        <v>150</v>
      </c>
      <c r="D30" s="156"/>
      <c r="E30" s="51"/>
      <c r="F30" s="51"/>
    </row>
    <row r="31" spans="1:6" ht="24.6" customHeight="1" x14ac:dyDescent="0.25">
      <c r="A31" s="135" t="s">
        <v>24</v>
      </c>
      <c r="B31" s="135"/>
      <c r="C31" s="157" t="s">
        <v>153</v>
      </c>
      <c r="D31" s="157"/>
      <c r="E31" s="51"/>
      <c r="F31" s="51"/>
    </row>
    <row r="32" spans="1:6" ht="30" customHeight="1" x14ac:dyDescent="0.25">
      <c r="A32" s="135" t="s">
        <v>25</v>
      </c>
      <c r="B32" s="135"/>
      <c r="C32" s="156" t="s">
        <v>150</v>
      </c>
      <c r="D32" s="156"/>
      <c r="E32" s="51"/>
      <c r="F32" s="51"/>
    </row>
    <row r="33" spans="1:6" ht="27" customHeight="1" x14ac:dyDescent="0.25">
      <c r="A33" s="135" t="s">
        <v>26</v>
      </c>
      <c r="B33" s="135"/>
      <c r="C33" s="157" t="s">
        <v>154</v>
      </c>
      <c r="D33" s="157"/>
      <c r="E33" s="51"/>
      <c r="F33" s="51"/>
    </row>
    <row r="34" spans="1:6" ht="25.5" customHeight="1" x14ac:dyDescent="0.25">
      <c r="A34" s="135" t="s">
        <v>27</v>
      </c>
      <c r="B34" s="135"/>
      <c r="C34" s="158" t="s">
        <v>155</v>
      </c>
      <c r="D34" s="158"/>
      <c r="E34" s="51"/>
      <c r="F34" s="51"/>
    </row>
    <row r="35" spans="1:6" ht="27.95" customHeight="1" x14ac:dyDescent="0.25">
      <c r="A35" s="131" t="s">
        <v>112</v>
      </c>
      <c r="B35" s="134"/>
      <c r="C35" s="64"/>
      <c r="D35" s="65"/>
      <c r="E35" s="51"/>
      <c r="F35" s="51"/>
    </row>
    <row r="36" spans="1:6" ht="24" customHeight="1" x14ac:dyDescent="0.25">
      <c r="A36" s="131"/>
      <c r="B36" s="134"/>
      <c r="C36" s="136" t="s">
        <v>150</v>
      </c>
      <c r="D36" s="137"/>
      <c r="E36" s="51"/>
      <c r="F36" s="51"/>
    </row>
    <row r="37" spans="1:6" ht="26.45" customHeight="1" x14ac:dyDescent="0.25">
      <c r="A37" s="131"/>
      <c r="B37" s="134"/>
      <c r="C37" s="66"/>
      <c r="D37" s="67"/>
      <c r="E37" s="51"/>
      <c r="F37" s="51"/>
    </row>
    <row r="38" spans="1:6" ht="21.6" customHeight="1" x14ac:dyDescent="0.25">
      <c r="A38" s="131"/>
      <c r="B38" s="134"/>
      <c r="C38" s="66"/>
      <c r="D38" s="67"/>
      <c r="E38" s="51"/>
      <c r="F38" s="51"/>
    </row>
    <row r="39" spans="1:6" ht="22.5" customHeight="1" x14ac:dyDescent="0.25">
      <c r="A39" s="131"/>
      <c r="B39" s="134"/>
      <c r="C39" s="66"/>
      <c r="D39" s="67"/>
      <c r="E39" s="51"/>
      <c r="F39" s="51"/>
    </row>
    <row r="40" spans="1:6" ht="20.100000000000001" customHeight="1" x14ac:dyDescent="0.25">
      <c r="A40" s="131"/>
      <c r="B40" s="134"/>
      <c r="C40" s="69"/>
      <c r="D40" s="71"/>
      <c r="E40" s="51"/>
      <c r="F40" s="51"/>
    </row>
    <row r="41" spans="1:6" ht="36.75" customHeight="1" x14ac:dyDescent="0.25">
      <c r="A41" s="148" t="s">
        <v>113</v>
      </c>
      <c r="B41" s="149"/>
      <c r="C41" s="69" t="s">
        <v>156</v>
      </c>
      <c r="D41" s="71"/>
      <c r="E41" s="51"/>
      <c r="F41" s="51"/>
    </row>
    <row r="42" spans="1:6" ht="41.25" customHeight="1" x14ac:dyDescent="0.25">
      <c r="A42" s="148" t="s">
        <v>74</v>
      </c>
      <c r="B42" s="149"/>
      <c r="C42" s="136" t="s">
        <v>150</v>
      </c>
      <c r="D42" s="137"/>
      <c r="E42" s="51"/>
      <c r="F42" s="51"/>
    </row>
    <row r="43" spans="1:6" ht="15.75" x14ac:dyDescent="0.25">
      <c r="A43" s="140" t="s">
        <v>114</v>
      </c>
      <c r="B43" s="141"/>
      <c r="C43" s="83" t="s">
        <v>115</v>
      </c>
      <c r="D43" s="82" t="s">
        <v>150</v>
      </c>
      <c r="E43" s="51"/>
      <c r="F43" s="51"/>
    </row>
    <row r="44" spans="1:6" ht="15.75" x14ac:dyDescent="0.25">
      <c r="A44" s="142"/>
      <c r="B44" s="143"/>
      <c r="C44" s="83" t="s">
        <v>116</v>
      </c>
      <c r="D44" s="82" t="s">
        <v>152</v>
      </c>
      <c r="E44" s="51"/>
      <c r="F44" s="51"/>
    </row>
    <row r="45" spans="1:6" ht="32.25" customHeight="1" x14ac:dyDescent="0.25">
      <c r="A45" s="144"/>
      <c r="B45" s="145"/>
      <c r="C45" s="83" t="s">
        <v>117</v>
      </c>
      <c r="D45" s="82" t="s">
        <v>153</v>
      </c>
      <c r="E45" s="51"/>
      <c r="F45" s="51"/>
    </row>
    <row r="46" spans="1:6" ht="15.75" x14ac:dyDescent="0.25">
      <c r="A46" s="140" t="s">
        <v>118</v>
      </c>
      <c r="B46" s="141"/>
      <c r="C46" s="83" t="s">
        <v>115</v>
      </c>
      <c r="D46" s="82" t="s">
        <v>150</v>
      </c>
      <c r="E46" s="84" t="s">
        <v>119</v>
      </c>
      <c r="F46" s="51"/>
    </row>
    <row r="47" spans="1:6" ht="15.75" x14ac:dyDescent="0.25">
      <c r="A47" s="142"/>
      <c r="B47" s="143"/>
      <c r="C47" s="83" t="s">
        <v>116</v>
      </c>
      <c r="D47" s="82" t="s">
        <v>152</v>
      </c>
      <c r="E47" s="51"/>
      <c r="F47" s="51"/>
    </row>
    <row r="48" spans="1:6" ht="15.75" x14ac:dyDescent="0.25">
      <c r="A48" s="144"/>
      <c r="B48" s="145"/>
      <c r="C48" s="83" t="s">
        <v>117</v>
      </c>
      <c r="D48" s="82" t="s">
        <v>153</v>
      </c>
      <c r="E48" s="51"/>
      <c r="F48" s="51"/>
    </row>
    <row r="49" spans="1:6" ht="31.5" customHeight="1" x14ac:dyDescent="0.25">
      <c r="A49" s="138" t="s">
        <v>53</v>
      </c>
      <c r="B49" s="139"/>
      <c r="C49" s="139"/>
      <c r="D49" s="232"/>
      <c r="E49" s="126" t="s">
        <v>157</v>
      </c>
      <c r="F49" s="127"/>
    </row>
    <row r="50" spans="1:6" ht="20.100000000000001" customHeight="1" x14ac:dyDescent="0.25">
      <c r="A50" s="162" t="s">
        <v>54</v>
      </c>
      <c r="B50" s="163"/>
      <c r="C50" s="163"/>
      <c r="D50" s="164"/>
      <c r="E50" s="126"/>
      <c r="F50" s="127"/>
    </row>
    <row r="51" spans="1:6" ht="72" customHeight="1" x14ac:dyDescent="0.25">
      <c r="A51" s="131" t="s">
        <v>4</v>
      </c>
      <c r="B51" s="131"/>
      <c r="C51" s="133"/>
      <c r="D51" s="133"/>
      <c r="E51" s="126"/>
      <c r="F51" s="127"/>
    </row>
    <row r="52" spans="1:6" ht="30" customHeight="1" x14ac:dyDescent="0.25">
      <c r="A52" s="131" t="s">
        <v>5</v>
      </c>
      <c r="B52" s="131"/>
      <c r="C52" s="132"/>
      <c r="D52" s="132"/>
      <c r="E52" s="51"/>
      <c r="F52" s="51"/>
    </row>
    <row r="53" spans="1:6" ht="113.1" customHeight="1" x14ac:dyDescent="0.25">
      <c r="A53" s="131" t="s">
        <v>15</v>
      </c>
      <c r="B53" s="131"/>
      <c r="C53" s="133"/>
      <c r="D53" s="133"/>
      <c r="E53" s="51"/>
      <c r="F53" s="51"/>
    </row>
    <row r="54" spans="1:6" ht="72.95" customHeight="1" x14ac:dyDescent="0.25">
      <c r="A54" s="131" t="s">
        <v>6</v>
      </c>
      <c r="B54" s="131"/>
      <c r="C54" s="59" t="s">
        <v>42</v>
      </c>
      <c r="D54" s="47"/>
      <c r="E54" s="51"/>
      <c r="F54" s="51"/>
    </row>
    <row r="55" spans="1:6" ht="111.75" customHeight="1" x14ac:dyDescent="0.25">
      <c r="A55" s="131"/>
      <c r="B55" s="131"/>
      <c r="C55" s="59" t="s">
        <v>43</v>
      </c>
      <c r="D55" s="48"/>
      <c r="E55" s="51"/>
      <c r="F55" s="51"/>
    </row>
    <row r="56" spans="1:6" ht="109.5" customHeight="1" x14ac:dyDescent="0.25">
      <c r="A56" s="131" t="s">
        <v>7</v>
      </c>
      <c r="B56" s="131"/>
      <c r="C56" s="132" t="s">
        <v>51</v>
      </c>
      <c r="D56" s="132"/>
      <c r="E56" s="50" t="s">
        <v>106</v>
      </c>
      <c r="F56" s="51"/>
    </row>
    <row r="57" spans="1:6" ht="42.6" customHeight="1" x14ac:dyDescent="0.25">
      <c r="A57" s="131" t="s">
        <v>8</v>
      </c>
      <c r="B57" s="131"/>
      <c r="C57" s="132"/>
      <c r="D57" s="132"/>
      <c r="E57" s="51"/>
      <c r="F57" s="51"/>
    </row>
    <row r="58" spans="1:6" ht="25.5" customHeight="1" x14ac:dyDescent="0.25">
      <c r="A58" s="131" t="s">
        <v>9</v>
      </c>
      <c r="B58" s="131"/>
      <c r="C58" s="62" t="s">
        <v>28</v>
      </c>
      <c r="D58" s="48"/>
      <c r="E58" s="51"/>
      <c r="F58" s="51"/>
    </row>
    <row r="59" spans="1:6" ht="21.6" customHeight="1" x14ac:dyDescent="0.25">
      <c r="A59" s="131"/>
      <c r="B59" s="131"/>
      <c r="C59" s="62" t="s">
        <v>29</v>
      </c>
      <c r="D59" s="48"/>
      <c r="E59" s="51"/>
      <c r="F59" s="51"/>
    </row>
    <row r="60" spans="1:6" ht="18.95" customHeight="1" x14ac:dyDescent="0.25">
      <c r="A60" s="131" t="s">
        <v>21</v>
      </c>
      <c r="B60" s="131"/>
      <c r="C60" s="62" t="s">
        <v>18</v>
      </c>
      <c r="D60" s="48"/>
      <c r="E60" s="51"/>
      <c r="F60" s="51"/>
    </row>
    <row r="61" spans="1:6" ht="21.6" customHeight="1" x14ac:dyDescent="0.25">
      <c r="A61" s="131"/>
      <c r="B61" s="131"/>
      <c r="C61" s="62" t="s">
        <v>19</v>
      </c>
      <c r="D61" s="48"/>
      <c r="E61" s="51"/>
      <c r="F61" s="51"/>
    </row>
    <row r="62" spans="1:6" ht="20.100000000000001" customHeight="1" x14ac:dyDescent="0.25">
      <c r="A62" s="131"/>
      <c r="B62" s="131"/>
      <c r="C62" s="62" t="s">
        <v>20</v>
      </c>
      <c r="D62" s="48"/>
      <c r="E62" s="51"/>
      <c r="F62" s="51"/>
    </row>
    <row r="63" spans="1:6" ht="21.95" customHeight="1" x14ac:dyDescent="0.25">
      <c r="A63" s="131" t="s">
        <v>73</v>
      </c>
      <c r="B63" s="134"/>
      <c r="C63" s="64"/>
      <c r="D63" s="65"/>
      <c r="E63" s="51"/>
      <c r="F63" s="51"/>
    </row>
    <row r="64" spans="1:6" ht="21.6" customHeight="1" x14ac:dyDescent="0.25">
      <c r="A64" s="131"/>
      <c r="B64" s="134"/>
      <c r="C64" s="66"/>
      <c r="D64" s="67"/>
      <c r="E64" s="51"/>
      <c r="F64" s="51"/>
    </row>
    <row r="65" spans="1:6" ht="21.6" customHeight="1" x14ac:dyDescent="0.25">
      <c r="A65" s="131"/>
      <c r="B65" s="134"/>
      <c r="C65" s="66"/>
      <c r="D65" s="67"/>
      <c r="E65" s="51"/>
      <c r="F65" s="51"/>
    </row>
    <row r="66" spans="1:6" ht="18.600000000000001" customHeight="1" x14ac:dyDescent="0.25">
      <c r="A66" s="131"/>
      <c r="B66" s="134"/>
      <c r="C66" s="66"/>
      <c r="D66" s="67"/>
      <c r="E66" s="51"/>
      <c r="F66" s="51"/>
    </row>
    <row r="67" spans="1:6" ht="21" customHeight="1" x14ac:dyDescent="0.25">
      <c r="A67" s="131"/>
      <c r="B67" s="134"/>
      <c r="C67" s="66"/>
      <c r="D67" s="67"/>
      <c r="E67" s="51"/>
      <c r="F67" s="51"/>
    </row>
    <row r="68" spans="1:6" ht="21.6" customHeight="1" x14ac:dyDescent="0.25">
      <c r="A68" s="131" t="s">
        <v>22</v>
      </c>
      <c r="B68" s="134"/>
      <c r="C68" s="64"/>
      <c r="D68" s="68"/>
      <c r="E68" s="51"/>
      <c r="F68" s="51"/>
    </row>
    <row r="69" spans="1:6" ht="21" customHeight="1" x14ac:dyDescent="0.25">
      <c r="A69" s="131"/>
      <c r="B69" s="134"/>
      <c r="C69" s="69"/>
      <c r="D69" s="70"/>
      <c r="E69" s="51"/>
      <c r="F69" s="51"/>
    </row>
    <row r="70" spans="1:6" ht="32.1" customHeight="1" x14ac:dyDescent="0.25">
      <c r="A70" s="135" t="s">
        <v>23</v>
      </c>
      <c r="B70" s="135"/>
      <c r="C70" s="132"/>
      <c r="D70" s="132"/>
      <c r="E70" s="51"/>
      <c r="F70" s="51"/>
    </row>
    <row r="71" spans="1:6" ht="29.1" customHeight="1" x14ac:dyDescent="0.25">
      <c r="A71" s="135" t="s">
        <v>24</v>
      </c>
      <c r="B71" s="135"/>
      <c r="C71" s="132"/>
      <c r="D71" s="132"/>
      <c r="E71" s="51"/>
      <c r="F71" s="51"/>
    </row>
    <row r="72" spans="1:6" ht="69.75" customHeight="1" x14ac:dyDescent="0.25">
      <c r="A72" s="135" t="s">
        <v>25</v>
      </c>
      <c r="B72" s="135"/>
      <c r="C72" s="132"/>
      <c r="D72" s="132"/>
      <c r="E72" s="51"/>
      <c r="F72" s="51"/>
    </row>
    <row r="73" spans="1:6" ht="21.95" customHeight="1" x14ac:dyDescent="0.25">
      <c r="A73" s="135" t="s">
        <v>26</v>
      </c>
      <c r="B73" s="135"/>
      <c r="C73" s="132"/>
      <c r="D73" s="132"/>
      <c r="E73" s="51"/>
      <c r="F73" s="51"/>
    </row>
    <row r="74" spans="1:6" ht="24.6" customHeight="1" x14ac:dyDescent="0.25">
      <c r="A74" s="135" t="s">
        <v>27</v>
      </c>
      <c r="B74" s="135"/>
      <c r="C74" s="154"/>
      <c r="D74" s="154"/>
      <c r="E74" s="51"/>
      <c r="F74" s="51"/>
    </row>
    <row r="75" spans="1:6" ht="21" customHeight="1" x14ac:dyDescent="0.25">
      <c r="A75" s="131" t="s">
        <v>107</v>
      </c>
      <c r="B75" s="134"/>
      <c r="C75" s="64"/>
      <c r="D75" s="65"/>
      <c r="E75" s="51"/>
      <c r="F75" s="51"/>
    </row>
    <row r="76" spans="1:6" ht="24" customHeight="1" x14ac:dyDescent="0.25">
      <c r="A76" s="131"/>
      <c r="B76" s="134"/>
      <c r="C76" s="66"/>
      <c r="D76" s="67"/>
      <c r="E76" s="51"/>
      <c r="F76" s="51"/>
    </row>
    <row r="77" spans="1:6" ht="17.45" customHeight="1" x14ac:dyDescent="0.25">
      <c r="A77" s="131"/>
      <c r="B77" s="134"/>
      <c r="C77" s="66"/>
      <c r="D77" s="67"/>
      <c r="E77" s="51"/>
      <c r="F77" s="51"/>
    </row>
    <row r="78" spans="1:6" ht="21.6" customHeight="1" x14ac:dyDescent="0.25">
      <c r="A78" s="131"/>
      <c r="B78" s="134"/>
      <c r="C78" s="66"/>
      <c r="D78" s="67"/>
      <c r="E78" s="51"/>
      <c r="F78" s="51"/>
    </row>
    <row r="79" spans="1:6" ht="23.45" customHeight="1" x14ac:dyDescent="0.25">
      <c r="A79" s="131"/>
      <c r="B79" s="134"/>
      <c r="C79" s="66"/>
      <c r="D79" s="67"/>
      <c r="E79" s="51"/>
      <c r="F79" s="51"/>
    </row>
    <row r="80" spans="1:6" ht="24.6" customHeight="1" x14ac:dyDescent="0.25">
      <c r="A80" s="131"/>
      <c r="B80" s="134"/>
      <c r="C80" s="69"/>
      <c r="D80" s="71"/>
      <c r="E80" s="51"/>
      <c r="F80" s="51"/>
    </row>
    <row r="81" spans="1:6" ht="35.1" customHeight="1" x14ac:dyDescent="0.25">
      <c r="A81" s="161" t="s">
        <v>58</v>
      </c>
      <c r="B81" s="161"/>
      <c r="C81" s="161"/>
      <c r="D81" s="161"/>
      <c r="E81" s="52"/>
      <c r="F81" s="51"/>
    </row>
    <row r="82" spans="1:6" ht="42" customHeight="1" x14ac:dyDescent="0.25">
      <c r="A82" s="169" t="s">
        <v>134</v>
      </c>
      <c r="B82" s="169"/>
      <c r="C82" s="169"/>
      <c r="D82" s="169"/>
      <c r="E82" s="72"/>
      <c r="F82" s="51"/>
    </row>
    <row r="83" spans="1:6" ht="42" customHeight="1" x14ac:dyDescent="0.25">
      <c r="A83" s="73" t="s">
        <v>150</v>
      </c>
      <c r="B83" s="74"/>
      <c r="C83" s="74"/>
      <c r="D83" s="75"/>
      <c r="E83" s="72"/>
      <c r="F83" s="51"/>
    </row>
    <row r="84" spans="1:6" ht="15" customHeight="1" x14ac:dyDescent="0.25">
      <c r="A84" s="170" t="s">
        <v>133</v>
      </c>
      <c r="B84" s="170"/>
      <c r="C84" s="170"/>
      <c r="D84" s="170"/>
      <c r="E84" s="76"/>
      <c r="F84" s="51"/>
    </row>
    <row r="85" spans="1:6" ht="15" customHeight="1" x14ac:dyDescent="0.25">
      <c r="A85" s="77" t="s">
        <v>150</v>
      </c>
      <c r="B85" s="78"/>
      <c r="C85" s="78"/>
      <c r="D85" s="79"/>
      <c r="E85" s="76"/>
      <c r="F85" s="51"/>
    </row>
    <row r="86" spans="1:6" ht="15" customHeight="1" x14ac:dyDescent="0.25">
      <c r="A86" s="171" t="s">
        <v>55</v>
      </c>
      <c r="B86" s="171"/>
      <c r="C86" s="171"/>
      <c r="D86" s="171"/>
      <c r="E86" s="76"/>
      <c r="F86" s="51"/>
    </row>
    <row r="87" spans="1:6" ht="115.5" customHeight="1" x14ac:dyDescent="0.25">
      <c r="A87" s="131" t="s">
        <v>45</v>
      </c>
      <c r="B87" s="131"/>
      <c r="C87" s="172" t="s">
        <v>150</v>
      </c>
      <c r="D87" s="173"/>
      <c r="E87" s="54"/>
      <c r="F87" s="51"/>
    </row>
    <row r="88" spans="1:6" ht="68.099999999999994" customHeight="1" x14ac:dyDescent="0.25">
      <c r="A88" s="131" t="s">
        <v>57</v>
      </c>
      <c r="B88" s="131"/>
      <c r="C88" s="172" t="s">
        <v>150</v>
      </c>
      <c r="D88" s="173"/>
      <c r="E88" s="54"/>
      <c r="F88" s="51"/>
    </row>
    <row r="89" spans="1:6" ht="15" customHeight="1" x14ac:dyDescent="0.25">
      <c r="A89" s="170" t="s">
        <v>46</v>
      </c>
      <c r="B89" s="170"/>
      <c r="C89" s="170"/>
      <c r="D89" s="170"/>
      <c r="E89" s="76"/>
      <c r="F89" s="51"/>
    </row>
    <row r="90" spans="1:6" ht="48" customHeight="1" x14ac:dyDescent="0.25">
      <c r="A90" s="77"/>
      <c r="B90" s="78" t="s">
        <v>150</v>
      </c>
      <c r="C90" s="78"/>
      <c r="D90" s="79"/>
      <c r="E90" s="76"/>
      <c r="F90" s="51"/>
    </row>
    <row r="91" spans="1:6" ht="15" customHeight="1" x14ac:dyDescent="0.25">
      <c r="A91" s="128" t="s">
        <v>56</v>
      </c>
      <c r="B91" s="129"/>
      <c r="C91" s="129"/>
      <c r="D91" s="130"/>
      <c r="E91" s="76"/>
      <c r="F91" s="51"/>
    </row>
    <row r="92" spans="1:6" ht="48" customHeight="1" x14ac:dyDescent="0.25">
      <c r="A92" s="77" t="s">
        <v>150</v>
      </c>
      <c r="B92" s="78"/>
      <c r="C92" s="78"/>
      <c r="D92" s="79"/>
      <c r="E92" s="76"/>
      <c r="F92" s="51"/>
    </row>
    <row r="93" spans="1:6" ht="15" customHeight="1" x14ac:dyDescent="0.25">
      <c r="A93" s="128" t="s">
        <v>3</v>
      </c>
      <c r="B93" s="129"/>
      <c r="C93" s="129"/>
      <c r="D93" s="130"/>
      <c r="E93" s="76"/>
      <c r="F93" s="51"/>
    </row>
    <row r="94" spans="1:6" ht="41.25" customHeight="1" x14ac:dyDescent="0.25">
      <c r="A94" s="125" t="s">
        <v>108</v>
      </c>
      <c r="B94" s="80"/>
      <c r="C94" s="80"/>
      <c r="D94" s="81"/>
      <c r="F94" s="51"/>
    </row>
  </sheetData>
  <mergeCells count="83">
    <mergeCell ref="A81:D81"/>
    <mergeCell ref="A82:D82"/>
    <mergeCell ref="A84:D84"/>
    <mergeCell ref="A86:D86"/>
    <mergeCell ref="A89:D89"/>
    <mergeCell ref="C87:D87"/>
    <mergeCell ref="C88:D88"/>
    <mergeCell ref="A87:B87"/>
    <mergeCell ref="A88:B88"/>
    <mergeCell ref="A1:D1"/>
    <mergeCell ref="A2:D2"/>
    <mergeCell ref="A4:D4"/>
    <mergeCell ref="A50:D50"/>
    <mergeCell ref="A5:D5"/>
    <mergeCell ref="A3:D3"/>
    <mergeCell ref="A11:B11"/>
    <mergeCell ref="A12:B12"/>
    <mergeCell ref="C16:D16"/>
    <mergeCell ref="C17:D17"/>
    <mergeCell ref="A32:B32"/>
    <mergeCell ref="C11:D11"/>
    <mergeCell ref="A31:B31"/>
    <mergeCell ref="C12:D12"/>
    <mergeCell ref="A7:B7"/>
    <mergeCell ref="A8:B8"/>
    <mergeCell ref="C7:D7"/>
    <mergeCell ref="C8:D8"/>
    <mergeCell ref="A42:B42"/>
    <mergeCell ref="C42:D42"/>
    <mergeCell ref="A30:B30"/>
    <mergeCell ref="A28:B29"/>
    <mergeCell ref="C30:D30"/>
    <mergeCell ref="C31:D31"/>
    <mergeCell ref="C32:D32"/>
    <mergeCell ref="C33:D33"/>
    <mergeCell ref="C34:D34"/>
    <mergeCell ref="A10:D10"/>
    <mergeCell ref="C28:D29"/>
    <mergeCell ref="A71:B71"/>
    <mergeCell ref="C71:D71"/>
    <mergeCell ref="A75:B80"/>
    <mergeCell ref="A72:B72"/>
    <mergeCell ref="C72:D72"/>
    <mergeCell ref="A73:B73"/>
    <mergeCell ref="C73:D73"/>
    <mergeCell ref="A74:B74"/>
    <mergeCell ref="C74:D74"/>
    <mergeCell ref="A49:D49"/>
    <mergeCell ref="C13:D13"/>
    <mergeCell ref="A20:B22"/>
    <mergeCell ref="A23:B27"/>
    <mergeCell ref="A18:B19"/>
    <mergeCell ref="A13:B13"/>
    <mergeCell ref="A16:B16"/>
    <mergeCell ref="A17:B17"/>
    <mergeCell ref="A14:B15"/>
    <mergeCell ref="C70:D70"/>
    <mergeCell ref="A33:B33"/>
    <mergeCell ref="A34:B34"/>
    <mergeCell ref="A35:B40"/>
    <mergeCell ref="A63:B67"/>
    <mergeCell ref="A58:B59"/>
    <mergeCell ref="A60:B62"/>
    <mergeCell ref="C36:D36"/>
    <mergeCell ref="A46:B48"/>
    <mergeCell ref="A41:B41"/>
    <mergeCell ref="A43:B45"/>
    <mergeCell ref="E49:F51"/>
    <mergeCell ref="A91:D91"/>
    <mergeCell ref="A93:D93"/>
    <mergeCell ref="A57:B57"/>
    <mergeCell ref="C57:D57"/>
    <mergeCell ref="A51:B51"/>
    <mergeCell ref="C51:D51"/>
    <mergeCell ref="A52:B52"/>
    <mergeCell ref="C52:D52"/>
    <mergeCell ref="A53:B53"/>
    <mergeCell ref="C53:D53"/>
    <mergeCell ref="A54:B55"/>
    <mergeCell ref="A56:B56"/>
    <mergeCell ref="C56:D56"/>
    <mergeCell ref="A68:B69"/>
    <mergeCell ref="A70:B70"/>
  </mergeCells>
  <dataValidations xWindow="957" yWindow="585" count="2">
    <dataValidation allowBlank="1" showErrorMessage="1" sqref="A87:C88 E88" xr:uid="{87DF231B-9570-47DE-A18C-EB15C7BA1325}"/>
    <dataValidation type="textLength" sqref="B6 C6:C8 D6 A5:A8 E5:E8 C11:C12" xr:uid="{66BB75F2-1A9E-4502-AAC5-29D4512356A4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957" yWindow="585" count="2">
        <x14:dataValidation type="list" allowBlank="1" showInputMessage="1" showErrorMessage="1" errorTitle="Błąd!" error="Wprowadzona wartość jest nieprawidłowa. Wybierz wartość z listy rozwijalnej." prompt="Wybierz wartość z listy rozwijalnej." xr:uid="{00000000-0002-0000-0000-000006000000}">
          <x14:formula1>
            <xm:f>'Dane źródłowe'!$B$2:$B$3</xm:f>
          </x14:formula1>
          <xm:sqref>C17:D17 C57:D57</xm:sqref>
        </x14:dataValidation>
        <x14:dataValidation type="list" allowBlank="1" showInputMessage="1" showErrorMessage="1" errorTitle="Błąd!" error="Wprowadzona wartość jest nieprawidłowa. Wybierz wartość z listy rozwijalnej." prompt="Wybierz wartość z listy rozwijalnej." xr:uid="{00000000-0002-0000-0000-000005000000}">
          <x14:formula1>
            <xm:f>'Dane źródłowe'!$A$2:$A$7</xm:f>
          </x14:formula1>
          <xm:sqref>C13:D13 C53:D53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J92"/>
  <sheetViews>
    <sheetView showGridLines="0" zoomScale="80" zoomScaleNormal="80" workbookViewId="0">
      <selection activeCell="A8" sqref="A8"/>
    </sheetView>
  </sheetViews>
  <sheetFormatPr defaultColWidth="8.7109375" defaultRowHeight="12.75" x14ac:dyDescent="0.2"/>
  <cols>
    <col min="1" max="1" width="23.28515625" style="3" customWidth="1"/>
    <col min="2" max="2" width="19.42578125" style="3" customWidth="1"/>
    <col min="3" max="3" width="40.5703125" style="3" customWidth="1"/>
    <col min="4" max="4" width="15.5703125" style="3" customWidth="1"/>
    <col min="5" max="5" width="19" style="3" customWidth="1"/>
    <col min="6" max="6" width="15.140625" style="3" customWidth="1"/>
    <col min="7" max="7" width="13.140625" style="3" customWidth="1"/>
    <col min="8" max="8" width="14.28515625" style="3" customWidth="1"/>
    <col min="9" max="9" width="13.5703125" style="3" customWidth="1"/>
    <col min="10" max="10" width="24.5703125" style="3" customWidth="1"/>
    <col min="11" max="16384" width="8.7109375" style="3"/>
  </cols>
  <sheetData>
    <row r="1" spans="1:10" ht="30.95" customHeight="1" x14ac:dyDescent="0.2">
      <c r="A1" s="177" t="s">
        <v>37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30.95" customHeight="1" x14ac:dyDescent="0.2">
      <c r="A2" s="180" t="s">
        <v>109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ht="33.950000000000003" customHeight="1" x14ac:dyDescent="0.2">
      <c r="A3" s="174" t="s">
        <v>110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144.6" customHeight="1" x14ac:dyDescent="0.2">
      <c r="A4" s="49" t="s">
        <v>101</v>
      </c>
      <c r="B4" s="42" t="s">
        <v>30</v>
      </c>
      <c r="C4" s="42" t="s">
        <v>100</v>
      </c>
      <c r="D4" s="42" t="s">
        <v>31</v>
      </c>
      <c r="E4" s="42" t="s">
        <v>120</v>
      </c>
      <c r="F4" s="42" t="s">
        <v>32</v>
      </c>
      <c r="G4" s="42" t="s">
        <v>33</v>
      </c>
      <c r="H4" s="42" t="s">
        <v>34</v>
      </c>
      <c r="I4" s="42" t="s">
        <v>35</v>
      </c>
      <c r="J4" s="42" t="s">
        <v>2</v>
      </c>
    </row>
    <row r="5" spans="1:10" ht="12.6" customHeight="1" x14ac:dyDescent="0.2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3">
        <v>10</v>
      </c>
    </row>
    <row r="6" spans="1:10" ht="55.5" customHeight="1" x14ac:dyDescent="0.25">
      <c r="A6" s="44" t="s">
        <v>36</v>
      </c>
      <c r="B6" s="45" t="s">
        <v>150</v>
      </c>
      <c r="C6" s="45" t="s">
        <v>61</v>
      </c>
      <c r="D6" s="46" t="s">
        <v>158</v>
      </c>
      <c r="E6" s="46" t="s">
        <v>150</v>
      </c>
      <c r="F6" s="46" t="s">
        <v>150</v>
      </c>
      <c r="G6" s="46" t="s">
        <v>150</v>
      </c>
      <c r="H6" s="46" t="s">
        <v>150</v>
      </c>
      <c r="I6" s="46" t="s">
        <v>152</v>
      </c>
      <c r="J6" s="46" t="s">
        <v>153</v>
      </c>
    </row>
    <row r="7" spans="1:10" ht="90" customHeight="1" x14ac:dyDescent="0.25">
      <c r="A7" s="47" t="s">
        <v>60</v>
      </c>
      <c r="B7" s="45" t="s">
        <v>150</v>
      </c>
      <c r="C7" s="48" t="s">
        <v>159</v>
      </c>
      <c r="D7" s="46" t="s">
        <v>158</v>
      </c>
      <c r="E7" s="46" t="s">
        <v>150</v>
      </c>
      <c r="F7" s="46" t="s">
        <v>150</v>
      </c>
      <c r="G7" s="46" t="s">
        <v>150</v>
      </c>
      <c r="H7" s="46" t="s">
        <v>150</v>
      </c>
      <c r="I7" s="46" t="s">
        <v>152</v>
      </c>
      <c r="J7" s="46" t="s">
        <v>153</v>
      </c>
    </row>
    <row r="8" spans="1:10" ht="20.100000000000001" customHeight="1" x14ac:dyDescent="0.25">
      <c r="A8" s="50" t="s">
        <v>62</v>
      </c>
    </row>
    <row r="9" spans="1:10" ht="33" customHeight="1" x14ac:dyDescent="0.2"/>
    <row r="10" spans="1:10" ht="26.1" customHeight="1" x14ac:dyDescent="0.2"/>
    <row r="11" spans="1:10" ht="73.5" customHeight="1" x14ac:dyDescent="0.2"/>
    <row r="12" spans="1:10" ht="73.5" customHeight="1" x14ac:dyDescent="0.2"/>
    <row r="13" spans="1:10" ht="95.1" customHeight="1" x14ac:dyDescent="0.2"/>
    <row r="14" spans="1:10" ht="122.1" customHeight="1" x14ac:dyDescent="0.2"/>
    <row r="15" spans="1:10" ht="125.1" customHeight="1" x14ac:dyDescent="0.2"/>
    <row r="16" spans="1:10" ht="121.5" customHeight="1" x14ac:dyDescent="0.2"/>
    <row r="17" ht="114.95" customHeight="1" x14ac:dyDescent="0.2"/>
    <row r="18" ht="113.45" customHeight="1" x14ac:dyDescent="0.2"/>
    <row r="19" ht="101.1" customHeight="1" x14ac:dyDescent="0.2"/>
    <row r="20" ht="99" customHeight="1" x14ac:dyDescent="0.2"/>
    <row r="21" ht="150.94999999999999" customHeight="1" x14ac:dyDescent="0.2"/>
    <row r="22" ht="150.94999999999999" customHeight="1" x14ac:dyDescent="0.2"/>
    <row r="23" ht="117.6" customHeight="1" x14ac:dyDescent="0.2"/>
    <row r="24" ht="117" customHeight="1" x14ac:dyDescent="0.2"/>
    <row r="25" ht="113.1" customHeight="1" x14ac:dyDescent="0.2"/>
    <row r="26" ht="114" customHeight="1" x14ac:dyDescent="0.2"/>
    <row r="27" ht="32.1" customHeight="1" x14ac:dyDescent="0.2"/>
    <row r="28" ht="32.1" customHeight="1" x14ac:dyDescent="0.2"/>
    <row r="29" ht="26.45" customHeight="1" x14ac:dyDescent="0.2"/>
    <row r="30" ht="105.95" customHeight="1" x14ac:dyDescent="0.2"/>
    <row r="31" ht="93" customHeight="1" x14ac:dyDescent="0.2"/>
    <row r="32" ht="105.6" customHeight="1" x14ac:dyDescent="0.2"/>
    <row r="33" ht="92.1" customHeight="1" x14ac:dyDescent="0.2"/>
    <row r="34" ht="32.1" customHeight="1" x14ac:dyDescent="0.2"/>
    <row r="35" ht="38.1" customHeight="1" x14ac:dyDescent="0.2"/>
    <row r="36" ht="26.45" customHeight="1" x14ac:dyDescent="0.2"/>
    <row r="37" ht="134.1" customHeight="1" x14ac:dyDescent="0.2"/>
    <row r="38" ht="134.1" customHeight="1" x14ac:dyDescent="0.2"/>
    <row r="39" ht="117.95" customHeight="1" x14ac:dyDescent="0.2"/>
    <row r="40" ht="102" customHeight="1" x14ac:dyDescent="0.2"/>
    <row r="41" ht="102" customHeight="1" x14ac:dyDescent="0.2"/>
    <row r="42" ht="134.44999999999999" customHeight="1" x14ac:dyDescent="0.2"/>
    <row r="43" ht="110.45" customHeight="1" x14ac:dyDescent="0.2"/>
    <row r="44" ht="105" customHeight="1" x14ac:dyDescent="0.2"/>
    <row r="45" ht="105" customHeight="1" x14ac:dyDescent="0.2"/>
    <row r="46" ht="101.45" customHeight="1" x14ac:dyDescent="0.2"/>
    <row r="47" ht="92.1" customHeight="1" x14ac:dyDescent="0.2"/>
    <row r="48" ht="91.5" customHeight="1" x14ac:dyDescent="0.2"/>
    <row r="49" ht="115.5" customHeight="1" x14ac:dyDescent="0.2"/>
    <row r="50" ht="111.95" customHeight="1" x14ac:dyDescent="0.2"/>
    <row r="51" ht="86.45" customHeight="1" x14ac:dyDescent="0.2"/>
    <row r="52" ht="93.95" customHeight="1" x14ac:dyDescent="0.2"/>
    <row r="53" ht="92.1" customHeight="1" x14ac:dyDescent="0.2"/>
    <row r="54" ht="94.5" customHeight="1" x14ac:dyDescent="0.2"/>
    <row r="55" ht="103.5" customHeight="1" x14ac:dyDescent="0.2"/>
    <row r="56" ht="126.95" customHeight="1" x14ac:dyDescent="0.2"/>
    <row r="57" ht="74.099999999999994" customHeight="1" x14ac:dyDescent="0.2"/>
    <row r="58" ht="122.1" customHeight="1" x14ac:dyDescent="0.2"/>
    <row r="59" ht="144.94999999999999" customHeight="1" x14ac:dyDescent="0.2"/>
    <row r="60" ht="185.45" customHeight="1" x14ac:dyDescent="0.2"/>
    <row r="61" ht="78.95" customHeight="1" x14ac:dyDescent="0.2"/>
    <row r="62" ht="77.45" customHeight="1" x14ac:dyDescent="0.2"/>
    <row r="63" ht="57.95" customHeight="1" x14ac:dyDescent="0.2"/>
    <row r="64" ht="47.45" customHeight="1" x14ac:dyDescent="0.2"/>
    <row r="65" ht="48.95" customHeight="1" x14ac:dyDescent="0.2"/>
    <row r="66" ht="53.1" customHeight="1" x14ac:dyDescent="0.2"/>
    <row r="67" ht="62.45" customHeight="1" x14ac:dyDescent="0.2"/>
    <row r="68" ht="63.95" customHeight="1" x14ac:dyDescent="0.2"/>
    <row r="69" ht="72.95" customHeight="1" x14ac:dyDescent="0.2"/>
    <row r="70" ht="70.5" customHeight="1" x14ac:dyDescent="0.2"/>
    <row r="71" ht="84.6" customHeight="1" x14ac:dyDescent="0.2"/>
    <row r="72" ht="92.45" customHeight="1" x14ac:dyDescent="0.2"/>
    <row r="73" ht="58.5" customHeight="1" x14ac:dyDescent="0.2"/>
    <row r="74" ht="95.45" customHeight="1" x14ac:dyDescent="0.2"/>
    <row r="75" ht="28.5" customHeight="1" x14ac:dyDescent="0.2"/>
    <row r="76" ht="42" customHeight="1" x14ac:dyDescent="0.2"/>
    <row r="77" ht="32.1" customHeight="1" x14ac:dyDescent="0.2"/>
    <row r="78" ht="101.45" customHeight="1" x14ac:dyDescent="0.2"/>
    <row r="88" ht="117.6" customHeight="1" x14ac:dyDescent="0.2"/>
    <row r="89" ht="98.45" customHeight="1" x14ac:dyDescent="0.2"/>
    <row r="90" ht="93.95" customHeight="1" x14ac:dyDescent="0.2"/>
    <row r="91" ht="73.5" customHeight="1" x14ac:dyDescent="0.2"/>
    <row r="92" ht="84" customHeight="1" x14ac:dyDescent="0.2"/>
  </sheetData>
  <mergeCells count="3">
    <mergeCell ref="A3:J3"/>
    <mergeCell ref="A1:J1"/>
    <mergeCell ref="A2:J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F3289D-7FB0-4A83-B036-144E10D73264}">
          <x14:formula1>
            <xm:f>'Dane źródłowe'!$O$2:$O$3</xm:f>
          </x14:formula1>
          <xm:sqref>P7 A7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B983-36BD-4958-86F6-AF6450F745B2}">
  <dimension ref="A1:F6"/>
  <sheetViews>
    <sheetView showGridLines="0" zoomScale="80" zoomScaleNormal="80" workbookViewId="0">
      <selection activeCell="B12" sqref="B12"/>
    </sheetView>
  </sheetViews>
  <sheetFormatPr defaultRowHeight="15" x14ac:dyDescent="0.25"/>
  <cols>
    <col min="1" max="1" width="34.140625" style="2" customWidth="1"/>
    <col min="2" max="2" width="22.140625" style="2" customWidth="1"/>
    <col min="3" max="3" width="24.28515625" style="2" customWidth="1"/>
    <col min="4" max="4" width="27.140625" style="2" customWidth="1"/>
    <col min="5" max="5" width="27.42578125" style="2" customWidth="1"/>
    <col min="6" max="6" width="36.85546875" style="2" customWidth="1"/>
  </cols>
  <sheetData>
    <row r="1" spans="1:6" ht="26.1" customHeight="1" x14ac:dyDescent="0.25">
      <c r="A1" s="183" t="s">
        <v>67</v>
      </c>
      <c r="B1" s="184"/>
      <c r="C1" s="184"/>
      <c r="D1" s="184"/>
      <c r="E1" s="184"/>
      <c r="F1" s="185"/>
    </row>
    <row r="2" spans="1:6" ht="32.1" customHeight="1" x14ac:dyDescent="0.25">
      <c r="A2" s="186" t="s">
        <v>111</v>
      </c>
      <c r="B2" s="187"/>
      <c r="C2" s="187"/>
      <c r="D2" s="187"/>
      <c r="E2" s="187"/>
      <c r="F2" s="187"/>
    </row>
    <row r="3" spans="1:6" ht="97.5" customHeight="1" x14ac:dyDescent="0.25">
      <c r="A3" s="37" t="s">
        <v>99</v>
      </c>
      <c r="B3" s="37" t="s">
        <v>66</v>
      </c>
      <c r="C3" s="37" t="s">
        <v>65</v>
      </c>
      <c r="D3" s="38" t="s">
        <v>64</v>
      </c>
      <c r="E3" s="39" t="s">
        <v>63</v>
      </c>
      <c r="F3" s="39" t="s">
        <v>162</v>
      </c>
    </row>
    <row r="4" spans="1:6" ht="32.1" customHeight="1" x14ac:dyDescent="0.3">
      <c r="A4" s="40">
        <v>1</v>
      </c>
      <c r="B4" s="40" t="s">
        <v>160</v>
      </c>
      <c r="C4" s="40" t="s">
        <v>160</v>
      </c>
      <c r="D4" s="41" t="s">
        <v>161</v>
      </c>
      <c r="E4" s="41" t="s">
        <v>150</v>
      </c>
      <c r="F4" s="41"/>
    </row>
    <row r="5" spans="1:6" ht="32.1" customHeight="1" x14ac:dyDescent="0.3">
      <c r="A5" s="40">
        <v>2</v>
      </c>
      <c r="B5" s="40"/>
      <c r="C5" s="40"/>
      <c r="D5" s="41"/>
      <c r="E5" s="41"/>
      <c r="F5" s="41"/>
    </row>
    <row r="6" spans="1:6" ht="15.75" x14ac:dyDescent="0.25">
      <c r="A6" s="50" t="s">
        <v>62</v>
      </c>
    </row>
  </sheetData>
  <mergeCells count="2">
    <mergeCell ref="A1:F1"/>
    <mergeCell ref="A2:F2"/>
  </mergeCells>
  <dataValidations xWindow="328" yWindow="464" count="1">
    <dataValidation allowBlank="1" showErrorMessage="1" sqref="A5:B5 A4:E4" xr:uid="{00000000-0002-0000-0400-000001000000}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8" yWindow="464" count="1">
        <x14:dataValidation type="list" allowBlank="1" showErrorMessage="1" xr:uid="{9D0A0FE6-00FC-4BF8-8D0E-D724D0773943}">
          <x14:formula1>
            <xm:f>'Dane źródłowe'!$O$10:$O$12</xm:f>
          </x14:formula1>
          <xm:sqref>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E342-97CA-4385-BCEE-A5E22A6D77FD}">
  <sheetPr>
    <tabColor rgb="FFB41730"/>
    <pageSetUpPr fitToPage="1"/>
  </sheetPr>
  <dimension ref="A1:R29"/>
  <sheetViews>
    <sheetView showGridLines="0" topLeftCell="A10" zoomScale="75" zoomScaleNormal="75" zoomScalePageLayoutView="75" workbookViewId="0">
      <selection activeCell="B13" sqref="B13:B18"/>
    </sheetView>
  </sheetViews>
  <sheetFormatPr defaultColWidth="0" defaultRowHeight="15" zeroHeight="1" x14ac:dyDescent="0.25"/>
  <cols>
    <col min="1" max="1" width="17.85546875" style="5" customWidth="1"/>
    <col min="2" max="2" width="51.42578125" style="5" customWidth="1"/>
    <col min="3" max="3" width="20.5703125" style="5" customWidth="1"/>
    <col min="4" max="4" width="15.140625" style="5" customWidth="1"/>
    <col min="5" max="5" width="23.140625" style="5" customWidth="1"/>
    <col min="6" max="6" width="38.5703125" style="5" customWidth="1"/>
    <col min="7" max="8" width="20.5703125" style="5" customWidth="1"/>
    <col min="9" max="9" width="24.5703125" style="5" customWidth="1"/>
    <col min="10" max="10" width="20.5703125" style="5" customWidth="1"/>
    <col min="11" max="18" width="9.140625" style="4" customWidth="1"/>
    <col min="19" max="16384" width="9.140625" style="4" hidden="1"/>
  </cols>
  <sheetData>
    <row r="1" spans="1:12" x14ac:dyDescent="0.25"/>
    <row r="2" spans="1:12" x14ac:dyDescent="0.25"/>
    <row r="3" spans="1:12" x14ac:dyDescent="0.25"/>
    <row r="4" spans="1:12" x14ac:dyDescent="0.25"/>
    <row r="5" spans="1:12" x14ac:dyDescent="0.25"/>
    <row r="6" spans="1:12" ht="15.75" thickBot="1" x14ac:dyDescent="0.3"/>
    <row r="7" spans="1:12" ht="53.45" customHeight="1" thickBot="1" x14ac:dyDescent="0.3">
      <c r="A7" s="198" t="s">
        <v>77</v>
      </c>
      <c r="B7" s="199"/>
      <c r="C7" s="199"/>
      <c r="D7" s="199"/>
      <c r="E7" s="199"/>
      <c r="F7" s="199"/>
      <c r="G7" s="199"/>
      <c r="H7" s="199"/>
      <c r="I7" s="199"/>
      <c r="J7" s="200"/>
      <c r="K7" s="15"/>
    </row>
    <row r="8" spans="1:12" ht="45.75" customHeight="1" thickBot="1" x14ac:dyDescent="0.3">
      <c r="A8" s="210" t="s">
        <v>78</v>
      </c>
      <c r="B8" s="211"/>
      <c r="C8" s="211"/>
      <c r="D8" s="211"/>
      <c r="E8" s="211"/>
      <c r="F8" s="211"/>
      <c r="G8" s="211"/>
      <c r="H8" s="211"/>
      <c r="I8" s="212"/>
      <c r="J8" s="213"/>
      <c r="K8" s="15"/>
    </row>
    <row r="9" spans="1:12" ht="165.95" customHeight="1" thickBot="1" x14ac:dyDescent="0.3">
      <c r="A9" s="202" t="s">
        <v>97</v>
      </c>
      <c r="B9" s="202" t="s">
        <v>41</v>
      </c>
      <c r="C9" s="201" t="s">
        <v>79</v>
      </c>
      <c r="D9" s="201"/>
      <c r="E9" s="201"/>
      <c r="F9" s="201"/>
      <c r="G9" s="201"/>
      <c r="H9" s="201"/>
      <c r="I9" s="34" t="s">
        <v>91</v>
      </c>
      <c r="J9" s="206" t="s">
        <v>92</v>
      </c>
      <c r="K9" s="15"/>
    </row>
    <row r="10" spans="1:12" s="31" customFormat="1" ht="68.45" customHeight="1" thickBot="1" x14ac:dyDescent="0.25">
      <c r="A10" s="209"/>
      <c r="B10" s="209"/>
      <c r="C10" s="216" t="s">
        <v>93</v>
      </c>
      <c r="D10" s="217"/>
      <c r="E10" s="218"/>
      <c r="F10" s="202" t="s">
        <v>94</v>
      </c>
      <c r="G10" s="202" t="s">
        <v>95</v>
      </c>
      <c r="H10" s="204" t="s">
        <v>96</v>
      </c>
      <c r="I10" s="34" t="s">
        <v>82</v>
      </c>
      <c r="J10" s="207"/>
      <c r="K10" s="33"/>
    </row>
    <row r="11" spans="1:12" s="31" customFormat="1" ht="60.6" customHeight="1" thickBot="1" x14ac:dyDescent="0.25">
      <c r="A11" s="203"/>
      <c r="B11" s="203"/>
      <c r="C11" s="35" t="s">
        <v>80</v>
      </c>
      <c r="D11" s="214" t="s">
        <v>81</v>
      </c>
      <c r="E11" s="215"/>
      <c r="F11" s="203"/>
      <c r="G11" s="203"/>
      <c r="H11" s="205"/>
      <c r="I11" s="36">
        <f>'[1]C.2.2 Podmiot Lidera'!F69</f>
        <v>0</v>
      </c>
      <c r="J11" s="208"/>
      <c r="K11" s="32"/>
    </row>
    <row r="12" spans="1:12" s="28" customFormat="1" ht="13.5" thickBot="1" x14ac:dyDescent="0.3">
      <c r="A12" s="29"/>
      <c r="B12" s="29">
        <v>1</v>
      </c>
      <c r="C12" s="29">
        <v>2</v>
      </c>
      <c r="D12" s="219">
        <v>3</v>
      </c>
      <c r="E12" s="220"/>
      <c r="F12" s="29">
        <v>4</v>
      </c>
      <c r="G12" s="29">
        <v>5</v>
      </c>
      <c r="H12" s="29">
        <v>6</v>
      </c>
      <c r="I12" s="30" t="s">
        <v>76</v>
      </c>
      <c r="J12" s="29" t="s">
        <v>75</v>
      </c>
      <c r="K12" s="112" t="s">
        <v>135</v>
      </c>
    </row>
    <row r="13" spans="1:12" s="8" customFormat="1" ht="39.950000000000003" customHeight="1" thickBot="1" x14ac:dyDescent="0.25">
      <c r="A13" s="22" t="s">
        <v>98</v>
      </c>
      <c r="B13" s="85" t="s">
        <v>121</v>
      </c>
      <c r="C13" s="27"/>
      <c r="D13" s="194"/>
      <c r="E13" s="195"/>
      <c r="F13" s="26"/>
      <c r="G13" s="25"/>
      <c r="H13" s="24"/>
      <c r="I13" s="17">
        <f t="shared" ref="I13:I18" si="0">SUM(C13,D13,H13)*$I$11</f>
        <v>0</v>
      </c>
      <c r="J13" s="16">
        <f t="shared" ref="J13:J18" si="1">SUM(C13:I13)</f>
        <v>0</v>
      </c>
      <c r="K13" s="196" t="s">
        <v>163</v>
      </c>
      <c r="L13" s="197"/>
    </row>
    <row r="14" spans="1:12" s="8" customFormat="1" ht="39.950000000000003" customHeight="1" thickBot="1" x14ac:dyDescent="0.25">
      <c r="A14" s="22" t="s">
        <v>86</v>
      </c>
      <c r="B14" s="85" t="s">
        <v>121</v>
      </c>
      <c r="C14" s="23"/>
      <c r="D14" s="194"/>
      <c r="E14" s="195"/>
      <c r="F14" s="26"/>
      <c r="G14" s="25"/>
      <c r="H14" s="24"/>
      <c r="I14" s="17">
        <f t="shared" si="0"/>
        <v>0</v>
      </c>
      <c r="J14" s="16">
        <f t="shared" si="1"/>
        <v>0</v>
      </c>
      <c r="K14" s="196"/>
      <c r="L14" s="197"/>
    </row>
    <row r="15" spans="1:12" s="8" customFormat="1" ht="39.950000000000003" customHeight="1" thickBot="1" x14ac:dyDescent="0.25">
      <c r="A15" s="22" t="s">
        <v>87</v>
      </c>
      <c r="B15" s="85" t="s">
        <v>121</v>
      </c>
      <c r="C15" s="23"/>
      <c r="D15" s="194"/>
      <c r="E15" s="195"/>
      <c r="F15" s="20"/>
      <c r="G15" s="19"/>
      <c r="H15" s="18"/>
      <c r="I15" s="17">
        <f t="shared" si="0"/>
        <v>0</v>
      </c>
      <c r="J15" s="16">
        <f t="shared" si="1"/>
        <v>0</v>
      </c>
      <c r="K15" s="196"/>
      <c r="L15" s="197"/>
    </row>
    <row r="16" spans="1:12" s="8" customFormat="1" ht="39.950000000000003" customHeight="1" thickBot="1" x14ac:dyDescent="0.25">
      <c r="A16" s="22" t="s">
        <v>88</v>
      </c>
      <c r="B16" s="85" t="s">
        <v>121</v>
      </c>
      <c r="C16" s="21"/>
      <c r="D16" s="194"/>
      <c r="E16" s="195"/>
      <c r="F16" s="20"/>
      <c r="G16" s="19"/>
      <c r="H16" s="18"/>
      <c r="I16" s="17">
        <f t="shared" si="0"/>
        <v>0</v>
      </c>
      <c r="J16" s="16">
        <f t="shared" si="1"/>
        <v>0</v>
      </c>
      <c r="K16" s="196"/>
      <c r="L16" s="197"/>
    </row>
    <row r="17" spans="1:18" s="8" customFormat="1" ht="39.950000000000003" customHeight="1" thickBot="1" x14ac:dyDescent="0.3">
      <c r="A17" s="22" t="s">
        <v>89</v>
      </c>
      <c r="B17" s="85" t="s">
        <v>121</v>
      </c>
      <c r="C17" s="21"/>
      <c r="D17" s="194"/>
      <c r="E17" s="195"/>
      <c r="F17" s="20"/>
      <c r="G17" s="19"/>
      <c r="H17" s="18"/>
      <c r="I17" s="17">
        <f t="shared" si="0"/>
        <v>0</v>
      </c>
      <c r="J17" s="16">
        <f t="shared" si="1"/>
        <v>0</v>
      </c>
      <c r="K17" s="15"/>
      <c r="L17" s="14" t="str">
        <f>IF(J17='[1]C.2.2 K 4'!$F$71,"", "Uwaga! Suma jest niezgodna z sumą wykazaną w arkuszu podmiotu.")</f>
        <v/>
      </c>
    </row>
    <row r="18" spans="1:18" s="8" customFormat="1" ht="32.25" customHeight="1" thickBot="1" x14ac:dyDescent="0.3">
      <c r="A18" s="22" t="s">
        <v>90</v>
      </c>
      <c r="B18" s="85" t="s">
        <v>121</v>
      </c>
      <c r="C18" s="21"/>
      <c r="D18" s="194"/>
      <c r="E18" s="195"/>
      <c r="F18" s="20"/>
      <c r="G18" s="19"/>
      <c r="H18" s="18"/>
      <c r="I18" s="17">
        <f t="shared" si="0"/>
        <v>0</v>
      </c>
      <c r="J18" s="16">
        <f t="shared" si="1"/>
        <v>0</v>
      </c>
      <c r="K18" s="15"/>
      <c r="L18" s="14" t="str">
        <f>IF(J18='[1]C.2.2 K 5'!$F$71,"", "Uwaga! Suma jest niezgodna z sumą wykazaną w arkuszu podmiotu.")</f>
        <v/>
      </c>
    </row>
    <row r="19" spans="1:18" s="8" customFormat="1" ht="87" customHeight="1" thickBot="1" x14ac:dyDescent="0.25">
      <c r="A19" s="188" t="s">
        <v>85</v>
      </c>
      <c r="B19" s="189"/>
      <c r="C19" s="221">
        <f>SUM(C13:C18)</f>
        <v>0</v>
      </c>
      <c r="D19" s="221">
        <f>SUM(D13:E18)</f>
        <v>0</v>
      </c>
      <c r="E19" s="13" t="s">
        <v>84</v>
      </c>
      <c r="F19" s="192">
        <f>SUM(F13:F18)</f>
        <v>0</v>
      </c>
      <c r="G19" s="192">
        <f>SUM(G13:G18)</f>
        <v>0</v>
      </c>
      <c r="H19" s="192">
        <f>SUM(H13:H18)</f>
        <v>0</v>
      </c>
      <c r="I19" s="192">
        <f>SUM(I13:I18)</f>
        <v>0</v>
      </c>
      <c r="J19" s="12" t="s">
        <v>83</v>
      </c>
      <c r="K19" s="196" t="s">
        <v>164</v>
      </c>
      <c r="L19" s="197"/>
    </row>
    <row r="20" spans="1:18" s="8" customFormat="1" ht="45.6" customHeight="1" thickBot="1" x14ac:dyDescent="0.25">
      <c r="A20" s="190"/>
      <c r="B20" s="191"/>
      <c r="C20" s="222"/>
      <c r="D20" s="222"/>
      <c r="E20" s="11" t="e">
        <f>IF(D19/C19&gt;0.1,"UWAGA !Wartość nie może przekraczać 10%",D19/C19)</f>
        <v>#DIV/0!</v>
      </c>
      <c r="F20" s="193"/>
      <c r="G20" s="193"/>
      <c r="H20" s="193"/>
      <c r="I20" s="193"/>
      <c r="J20" s="10">
        <f>SUM(C19,D19,F19,G19,H19,I19)</f>
        <v>0</v>
      </c>
      <c r="K20" s="196"/>
      <c r="L20" s="197"/>
      <c r="R20" s="9">
        <f>SUM(J13:J18)</f>
        <v>0</v>
      </c>
    </row>
    <row r="21" spans="1:18" x14ac:dyDescent="0.25"/>
    <row r="22" spans="1:18" x14ac:dyDescent="0.25">
      <c r="J22" s="7"/>
    </row>
    <row r="23" spans="1:18" hidden="1" x14ac:dyDescent="0.25">
      <c r="J23" s="7"/>
    </row>
    <row r="25" spans="1:18" hidden="1" x14ac:dyDescent="0.25">
      <c r="C25" s="7"/>
      <c r="D25" s="6">
        <f>C25*15%</f>
        <v>0</v>
      </c>
    </row>
    <row r="26" spans="1:18" x14ac:dyDescent="0.25"/>
    <row r="27" spans="1:18" x14ac:dyDescent="0.25"/>
    <row r="28" spans="1:18" x14ac:dyDescent="0.25"/>
    <row r="29" spans="1:18" x14ac:dyDescent="0.25"/>
  </sheetData>
  <sheetProtection formatRows="0" insertRows="0"/>
  <mergeCells count="27">
    <mergeCell ref="D12:E12"/>
    <mergeCell ref="C19:C20"/>
    <mergeCell ref="D19:D20"/>
    <mergeCell ref="D13:E13"/>
    <mergeCell ref="D14:E14"/>
    <mergeCell ref="A7:J7"/>
    <mergeCell ref="C9:H9"/>
    <mergeCell ref="F10:F11"/>
    <mergeCell ref="G10:G11"/>
    <mergeCell ref="H10:H11"/>
    <mergeCell ref="J9:J11"/>
    <mergeCell ref="B9:B11"/>
    <mergeCell ref="A9:A11"/>
    <mergeCell ref="A8:J8"/>
    <mergeCell ref="D11:E11"/>
    <mergeCell ref="C10:E10"/>
    <mergeCell ref="I19:I20"/>
    <mergeCell ref="D15:E15"/>
    <mergeCell ref="D16:E16"/>
    <mergeCell ref="K13:L16"/>
    <mergeCell ref="K19:L20"/>
    <mergeCell ref="A19:B20"/>
    <mergeCell ref="F19:F20"/>
    <mergeCell ref="G19:G20"/>
    <mergeCell ref="H19:H20"/>
    <mergeCell ref="D17:E17"/>
    <mergeCell ref="D18:E18"/>
  </mergeCells>
  <pageMargins left="0.7" right="0.7" top="0.75" bottom="0.75" header="0.3" footer="0.3"/>
  <pageSetup paperSize="9" scale="52" orientation="landscape" r:id="rId1"/>
  <headerFooter scaleWithDoc="0">
    <oddHeader>&amp;L&amp;G&amp;R&amp;P</oddHeader>
    <oddFooter>&amp;L&amp;10Wersja wniosku formularza:  WIB-APL-PZ-01/01.01/1 z dn. 30.11.2020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1F03-363D-40D5-9079-073112988289}">
  <sheetPr>
    <tabColor theme="9" tint="0.59999389629810485"/>
    <pageSetUpPr fitToPage="1"/>
  </sheetPr>
  <dimension ref="A1:U24"/>
  <sheetViews>
    <sheetView showWhiteSpace="0" topLeftCell="A4" zoomScaleNormal="100" zoomScaleSheetLayoutView="100" workbookViewId="0">
      <selection activeCell="M19" sqref="M19"/>
    </sheetView>
  </sheetViews>
  <sheetFormatPr defaultColWidth="4.7109375" defaultRowHeight="0" customHeight="1" zeroHeight="1" x14ac:dyDescent="0.25"/>
  <cols>
    <col min="1" max="1" width="23.140625" style="86" customWidth="1"/>
    <col min="2" max="2" width="13.5703125" style="86" customWidth="1"/>
    <col min="3" max="3" width="14.140625" style="86" customWidth="1"/>
    <col min="4" max="5" width="15.140625" style="86" customWidth="1"/>
    <col min="6" max="6" width="14.140625" style="86" customWidth="1"/>
    <col min="7" max="7" width="15.140625" style="86" customWidth="1"/>
    <col min="8" max="8" width="15.85546875" style="86" customWidth="1"/>
    <col min="9" max="9" width="17.140625" style="86" customWidth="1"/>
    <col min="10" max="10" width="15.140625" style="86" customWidth="1"/>
    <col min="11" max="11" width="13" style="86" bestFit="1" customWidth="1"/>
    <col min="12" max="16384" width="4.7109375" style="86"/>
  </cols>
  <sheetData>
    <row r="1" spans="1:21" ht="15" x14ac:dyDescent="0.25"/>
    <row r="2" spans="1:21" ht="15" x14ac:dyDescent="0.25"/>
    <row r="3" spans="1:21" ht="15" x14ac:dyDescent="0.25"/>
    <row r="4" spans="1:21" ht="15" x14ac:dyDescent="0.25"/>
    <row r="5" spans="1:21" ht="15" x14ac:dyDescent="0.25"/>
    <row r="6" spans="1:21" ht="15.75" thickBot="1" x14ac:dyDescent="0.3"/>
    <row r="7" spans="1:21" ht="38.1" customHeight="1" thickBot="1" x14ac:dyDescent="0.3">
      <c r="B7" s="225" t="s">
        <v>128</v>
      </c>
      <c r="C7" s="226"/>
      <c r="D7" s="226"/>
      <c r="E7" s="226"/>
      <c r="F7" s="226"/>
      <c r="G7" s="226"/>
      <c r="H7" s="226"/>
      <c r="I7" s="226"/>
      <c r="J7" s="226"/>
      <c r="K7" s="227"/>
    </row>
    <row r="8" spans="1:21" ht="15.75" thickBot="1" x14ac:dyDescent="0.3">
      <c r="B8" s="228" t="s">
        <v>132</v>
      </c>
      <c r="C8" s="229"/>
      <c r="D8" s="229"/>
      <c r="E8" s="229"/>
      <c r="F8" s="229"/>
      <c r="G8" s="229"/>
      <c r="H8" s="229"/>
      <c r="I8" s="229"/>
      <c r="J8" s="229"/>
      <c r="K8" s="230"/>
    </row>
    <row r="9" spans="1:21" ht="33" customHeight="1" thickBot="1" x14ac:dyDescent="0.3">
      <c r="A9" s="223"/>
      <c r="B9" s="104" t="s">
        <v>129</v>
      </c>
      <c r="C9" s="224">
        <f>'C.2.1 Kosztorys sumaryczny'!J20</f>
        <v>0</v>
      </c>
      <c r="D9" s="224"/>
      <c r="E9" s="103" t="s">
        <v>127</v>
      </c>
      <c r="F9" s="110" t="str">
        <f>IF($K$20=$C$9,"", "Uwaga! Suma płatności jest niezgodna z tabelą C2.1")</f>
        <v/>
      </c>
      <c r="G9" s="103"/>
      <c r="H9" s="103"/>
      <c r="I9" s="103"/>
      <c r="J9" s="103"/>
      <c r="K9" s="102"/>
    </row>
    <row r="10" spans="1:21" ht="15.75" thickBot="1" x14ac:dyDescent="0.3">
      <c r="A10" s="223"/>
      <c r="B10" s="101" t="s">
        <v>130</v>
      </c>
      <c r="C10" s="99" t="s">
        <v>126</v>
      </c>
      <c r="D10" s="98"/>
      <c r="E10" s="98"/>
      <c r="F10" s="109"/>
      <c r="G10" s="95" t="s">
        <v>130</v>
      </c>
      <c r="H10" s="99" t="s">
        <v>126</v>
      </c>
      <c r="I10" s="98"/>
      <c r="J10" s="98"/>
      <c r="K10" s="100"/>
    </row>
    <row r="11" spans="1:21" ht="15.75" thickBot="1" x14ac:dyDescent="0.3">
      <c r="A11" s="106"/>
      <c r="B11" s="91" t="s">
        <v>125</v>
      </c>
      <c r="C11" s="91" t="s">
        <v>124</v>
      </c>
      <c r="D11" s="91" t="s">
        <v>123</v>
      </c>
      <c r="E11" s="91" t="s">
        <v>122</v>
      </c>
      <c r="F11" s="91" t="s">
        <v>131</v>
      </c>
      <c r="G11" s="91" t="s">
        <v>125</v>
      </c>
      <c r="H11" s="91" t="s">
        <v>124</v>
      </c>
      <c r="I11" s="91" t="s">
        <v>123</v>
      </c>
      <c r="J11" s="91" t="s">
        <v>122</v>
      </c>
      <c r="K11" s="91" t="s">
        <v>131</v>
      </c>
    </row>
    <row r="12" spans="1:21" ht="15.75" thickBot="1" x14ac:dyDescent="0.3">
      <c r="A12" s="107"/>
      <c r="B12" s="97"/>
      <c r="C12" s="97"/>
      <c r="D12" s="97"/>
      <c r="E12" s="97"/>
      <c r="F12" s="96">
        <f>SUM(B12:E12)</f>
        <v>0</v>
      </c>
      <c r="G12" s="97"/>
      <c r="H12" s="97"/>
      <c r="I12" s="97"/>
      <c r="J12" s="97"/>
      <c r="K12" s="96">
        <f>SUM(G12:J12)</f>
        <v>0</v>
      </c>
      <c r="M12" s="231" t="s">
        <v>165</v>
      </c>
      <c r="N12" s="231"/>
      <c r="O12" s="231"/>
      <c r="P12" s="231"/>
      <c r="Q12" s="231"/>
      <c r="R12" s="231"/>
      <c r="S12" s="231"/>
      <c r="T12" s="231"/>
      <c r="U12" s="231"/>
    </row>
    <row r="13" spans="1:21" ht="15.75" thickBot="1" x14ac:dyDescent="0.3">
      <c r="A13" s="108"/>
      <c r="B13" s="95" t="s">
        <v>130</v>
      </c>
      <c r="C13" s="99" t="s">
        <v>126</v>
      </c>
      <c r="D13" s="98"/>
      <c r="E13" s="98"/>
      <c r="F13" s="98"/>
      <c r="G13" s="95" t="s">
        <v>130</v>
      </c>
      <c r="H13" s="94" t="s">
        <v>126</v>
      </c>
      <c r="I13" s="93"/>
      <c r="J13" s="93"/>
      <c r="K13" s="92"/>
      <c r="M13" s="231"/>
      <c r="N13" s="231"/>
      <c r="O13" s="231"/>
      <c r="P13" s="231"/>
      <c r="Q13" s="231"/>
      <c r="R13" s="231"/>
      <c r="S13" s="231"/>
      <c r="T13" s="231"/>
      <c r="U13" s="231"/>
    </row>
    <row r="14" spans="1:21" ht="15.75" thickBot="1" x14ac:dyDescent="0.3">
      <c r="A14" s="108"/>
      <c r="B14" s="91" t="s">
        <v>125</v>
      </c>
      <c r="C14" s="91" t="s">
        <v>124</v>
      </c>
      <c r="D14" s="91" t="s">
        <v>123</v>
      </c>
      <c r="E14" s="91" t="s">
        <v>122</v>
      </c>
      <c r="F14" s="91" t="s">
        <v>131</v>
      </c>
      <c r="G14" s="91" t="s">
        <v>125</v>
      </c>
      <c r="H14" s="91" t="s">
        <v>124</v>
      </c>
      <c r="I14" s="91" t="s">
        <v>123</v>
      </c>
      <c r="J14" s="91" t="s">
        <v>122</v>
      </c>
      <c r="K14" s="91" t="s">
        <v>131</v>
      </c>
      <c r="M14" s="231"/>
      <c r="N14" s="231"/>
      <c r="O14" s="231"/>
      <c r="P14" s="231"/>
      <c r="Q14" s="231"/>
      <c r="R14" s="231"/>
      <c r="S14" s="231"/>
      <c r="T14" s="231"/>
      <c r="U14" s="231"/>
    </row>
    <row r="15" spans="1:21" ht="15.75" thickBot="1" x14ac:dyDescent="0.3">
      <c r="A15" s="107"/>
      <c r="B15" s="97"/>
      <c r="C15" s="97"/>
      <c r="D15" s="97"/>
      <c r="E15" s="97"/>
      <c r="F15" s="96">
        <f>SUM(B15:E15)</f>
        <v>0</v>
      </c>
      <c r="G15" s="97"/>
      <c r="H15" s="97"/>
      <c r="I15" s="97"/>
      <c r="J15" s="97"/>
      <c r="K15" s="96">
        <f>SUM(G15:J15)</f>
        <v>0</v>
      </c>
      <c r="M15" s="231"/>
      <c r="N15" s="231"/>
      <c r="O15" s="231"/>
      <c r="P15" s="231"/>
      <c r="Q15" s="231"/>
      <c r="R15" s="231"/>
      <c r="S15" s="231"/>
      <c r="T15" s="231"/>
      <c r="U15" s="231"/>
    </row>
    <row r="16" spans="1:21" ht="15.75" thickBot="1" x14ac:dyDescent="0.3">
      <c r="A16" s="108"/>
      <c r="B16" s="95" t="s">
        <v>130</v>
      </c>
      <c r="C16" s="94" t="s">
        <v>126</v>
      </c>
      <c r="D16" s="93"/>
      <c r="E16" s="93"/>
      <c r="F16" s="93"/>
      <c r="G16" s="95" t="s">
        <v>130</v>
      </c>
      <c r="H16" s="94" t="s">
        <v>126</v>
      </c>
      <c r="I16" s="93"/>
      <c r="J16" s="93"/>
      <c r="K16" s="92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ht="15.75" thickBot="1" x14ac:dyDescent="0.3">
      <c r="A17" s="108"/>
      <c r="B17" s="91" t="s">
        <v>125</v>
      </c>
      <c r="C17" s="91" t="s">
        <v>124</v>
      </c>
      <c r="D17" s="91" t="s">
        <v>123</v>
      </c>
      <c r="E17" s="91" t="s">
        <v>122</v>
      </c>
      <c r="F17" s="91" t="s">
        <v>131</v>
      </c>
      <c r="G17" s="91" t="s">
        <v>125</v>
      </c>
      <c r="H17" s="91" t="s">
        <v>124</v>
      </c>
      <c r="I17" s="91" t="s">
        <v>123</v>
      </c>
      <c r="J17" s="91" t="s">
        <v>122</v>
      </c>
      <c r="K17" s="91" t="s">
        <v>131</v>
      </c>
      <c r="M17" s="231"/>
      <c r="N17" s="231"/>
      <c r="O17" s="231"/>
      <c r="P17" s="231"/>
      <c r="Q17" s="231"/>
      <c r="R17" s="231"/>
      <c r="S17" s="231"/>
      <c r="T17" s="231"/>
      <c r="U17" s="231"/>
    </row>
    <row r="18" spans="1:21" ht="15.75" thickBot="1" x14ac:dyDescent="0.3">
      <c r="A18" s="107"/>
      <c r="B18" s="90"/>
      <c r="C18" s="89"/>
      <c r="D18" s="89"/>
      <c r="E18" s="89"/>
      <c r="F18" s="88">
        <f>SUM(B18:E18)</f>
        <v>0</v>
      </c>
      <c r="G18" s="89"/>
      <c r="H18" s="89"/>
      <c r="I18" s="89"/>
      <c r="J18" s="89"/>
      <c r="K18" s="88">
        <f>SUM(G18:J18)</f>
        <v>0</v>
      </c>
      <c r="M18" s="231"/>
      <c r="N18" s="231"/>
      <c r="O18" s="231"/>
      <c r="P18" s="231"/>
      <c r="Q18" s="231"/>
      <c r="R18" s="231"/>
      <c r="S18" s="231"/>
      <c r="T18" s="231"/>
      <c r="U18" s="231"/>
    </row>
    <row r="19" spans="1:21" ht="15" x14ac:dyDescent="0.25">
      <c r="A19" s="87"/>
      <c r="F19"/>
      <c r="K19"/>
    </row>
    <row r="20" spans="1:21" ht="15" x14ac:dyDescent="0.25">
      <c r="A20" s="87"/>
      <c r="F20"/>
      <c r="K20" s="105">
        <f>SUM(K18,K15,K12,F18,F15,F12,)</f>
        <v>0</v>
      </c>
    </row>
    <row r="21" spans="1:21" ht="15" x14ac:dyDescent="0.25">
      <c r="A21" s="87"/>
      <c r="F21"/>
      <c r="K21"/>
    </row>
    <row r="22" spans="1:21" ht="15" x14ac:dyDescent="0.25">
      <c r="A22" s="87"/>
      <c r="F22"/>
      <c r="K22"/>
    </row>
    <row r="23" spans="1:21" ht="15" x14ac:dyDescent="0.25">
      <c r="A23" s="87"/>
      <c r="F23"/>
      <c r="K23"/>
    </row>
    <row r="24" spans="1:21" ht="15" x14ac:dyDescent="0.25"/>
  </sheetData>
  <sheetProtection formatRows="0"/>
  <mergeCells count="5">
    <mergeCell ref="A9:A10"/>
    <mergeCell ref="C9:D9"/>
    <mergeCell ref="B7:K7"/>
    <mergeCell ref="B8:K8"/>
    <mergeCell ref="M12:U18"/>
  </mergeCells>
  <pageMargins left="0.7" right="0.7" top="0.82499999999999996" bottom="0.75" header="0.3" footer="0.3"/>
  <pageSetup paperSize="9" scale="45" orientation="landscape" r:id="rId1"/>
  <headerFooter alignWithMargins="0">
    <oddHeader>&amp;L&amp;G&amp;C&amp;A&amp;R&amp;P</oddHeader>
    <oddFooter>&amp;CWersja wniosku formularza:  WIB-APL-PZ-01/01.01/1 z dn. 30.11.2020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5"/>
  <dimension ref="A2:O12"/>
  <sheetViews>
    <sheetView workbookViewId="0">
      <selection activeCell="E11" sqref="E11"/>
    </sheetView>
  </sheetViews>
  <sheetFormatPr defaultRowHeight="15" x14ac:dyDescent="0.25"/>
  <cols>
    <col min="1" max="1" width="38.140625" customWidth="1"/>
    <col min="2" max="2" width="12.42578125" customWidth="1"/>
    <col min="10" max="10" width="12.5703125" customWidth="1"/>
  </cols>
  <sheetData>
    <row r="2" spans="1:15" x14ac:dyDescent="0.25">
      <c r="A2" s="1" t="s">
        <v>49</v>
      </c>
      <c r="B2" t="s">
        <v>16</v>
      </c>
      <c r="O2" t="s">
        <v>59</v>
      </c>
    </row>
    <row r="3" spans="1:15" ht="18" customHeight="1" x14ac:dyDescent="0.25">
      <c r="A3" s="1" t="s">
        <v>10</v>
      </c>
      <c r="B3" t="s">
        <v>17</v>
      </c>
      <c r="O3" t="s">
        <v>60</v>
      </c>
    </row>
    <row r="4" spans="1:15" ht="45" x14ac:dyDescent="0.25">
      <c r="A4" s="1" t="s">
        <v>11</v>
      </c>
      <c r="B4" t="s">
        <v>38</v>
      </c>
    </row>
    <row r="5" spans="1:15" ht="49.5" customHeight="1" x14ac:dyDescent="0.25">
      <c r="A5" s="1" t="s">
        <v>12</v>
      </c>
    </row>
    <row r="6" spans="1:15" ht="60" x14ac:dyDescent="0.25">
      <c r="A6" s="1" t="s">
        <v>13</v>
      </c>
    </row>
    <row r="7" spans="1:15" ht="46.5" customHeight="1" x14ac:dyDescent="0.25">
      <c r="A7" s="1" t="s">
        <v>14</v>
      </c>
    </row>
    <row r="8" spans="1:15" ht="59.45" customHeight="1" x14ac:dyDescent="0.25"/>
    <row r="9" spans="1:15" ht="58.5" customHeight="1" x14ac:dyDescent="0.25"/>
    <row r="10" spans="1:15" x14ac:dyDescent="0.25">
      <c r="O10" t="s">
        <v>39</v>
      </c>
    </row>
    <row r="11" spans="1:15" x14ac:dyDescent="0.25">
      <c r="O11" t="s">
        <v>68</v>
      </c>
    </row>
    <row r="12" spans="1:15" x14ac:dyDescent="0.25">
      <c r="O12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Moduł</vt:lpstr>
      <vt:lpstr>Sekcja A</vt:lpstr>
      <vt:lpstr>Sekcja B.1</vt:lpstr>
      <vt:lpstr>Sekcja C.1</vt:lpstr>
      <vt:lpstr>C.2.1 Kosztorys sumaryczny</vt:lpstr>
      <vt:lpstr>C. 2.3 Harmonogram płatności</vt:lpstr>
      <vt:lpstr>Dane źródłowe</vt:lpstr>
      <vt:lpstr>'C. 2.3 Harmonogram płatności'!Obszar_wydruku</vt:lpstr>
      <vt:lpstr>'C.2.1 Kosztorys sumaryczny'!Obszar_wydruku</vt:lpstr>
      <vt:lpstr>'Sekcja 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2021-05-28T12:38:13Z</dcterms:modified>
</cp:coreProperties>
</file>