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P nr 1" sheetId="1" r:id="rId4"/>
  </sheets>
</workbook>
</file>

<file path=xl/sharedStrings.xml><?xml version="1.0" encoding="utf-8"?>
<sst xmlns="http://schemas.openxmlformats.org/spreadsheetml/2006/main" uniqueCount="77">
  <si>
    <r>
      <rPr>
        <b val="1"/>
        <sz val="10"/>
        <color indexed="9"/>
        <rFont val="Arial"/>
      </rPr>
      <t>UWAGA!</t>
    </r>
    <r>
      <rPr>
        <sz val="10"/>
        <color indexed="9"/>
        <rFont val="Arial"/>
      </rPr>
      <t xml:space="preserve">
</t>
    </r>
    <r>
      <rPr>
        <sz val="10"/>
        <color indexed="9"/>
        <rFont val="Arial"/>
      </rPr>
      <t xml:space="preserve">1. Dokument należy podpisać kwalifikowanym podpisem elektronicznym, podpisem zaufanym lub osobistym przez osobę/osoby uprawnioną/uprawnione do reprezentowanie Wykonawcy.
</t>
    </r>
    <r>
      <rPr>
        <sz val="10"/>
        <color indexed="9"/>
        <rFont val="Arial"/>
      </rPr>
      <t xml:space="preserve">2. Podpis własnoręczny nie jest tożsamy z elektronicznym podpisem osobistym.
</t>
    </r>
    <r>
      <rPr>
        <sz val="10"/>
        <color indexed="9"/>
        <rFont val="Arial"/>
      </rPr>
      <t>3. Nanoszenie jakichkolwiek zmian w treści dokumentu po opatrzeniu ww. podpisem może skutkować naruszeniem integralności podpisu, a w konsekwencji skutkować odrzuceniem oferty.</t>
    </r>
  </si>
  <si>
    <r>
      <rPr>
        <sz val="10"/>
        <color indexed="9"/>
        <rFont val="Arial"/>
      </rPr>
      <t xml:space="preserve">
</t>
    </r>
    <r>
      <rPr>
        <b val="1"/>
        <sz val="10"/>
        <color indexed="9"/>
        <rFont val="Arial"/>
      </rPr>
      <t xml:space="preserve">WAŻNE: </t>
    </r>
    <r>
      <rPr>
        <sz val="10"/>
        <color indexed="9"/>
        <rFont val="Arial"/>
      </rPr>
      <t>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</si>
  <si>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>Część V - mięso i wędliny:</t>
  </si>
  <si>
    <t xml:space="preserve">Załącznik nr 3 - Szkoła Podstawowa NR 1 im. Mikołaja Kopernika w Ustrzykach Dolnych. </t>
  </si>
  <si>
    <t>L.p.</t>
  </si>
  <si>
    <t>Nazwa artykułu/produktu</t>
  </si>
  <si>
    <t>J. miary</t>
  </si>
  <si>
    <t>*Ilość</t>
  </si>
  <si>
    <t>Cena jednostkowa netto</t>
  </si>
  <si>
    <t>Wartość netto</t>
  </si>
  <si>
    <t>Stawka Vat</t>
  </si>
  <si>
    <t>Cena jednostkowa brutto</t>
  </si>
  <si>
    <t>Wartość brutto</t>
  </si>
  <si>
    <t>1.</t>
  </si>
  <si>
    <t>Boczek parzony, wędzony</t>
  </si>
  <si>
    <t>kg</t>
  </si>
  <si>
    <t>2.</t>
  </si>
  <si>
    <t>Karkówka WP b/k</t>
  </si>
  <si>
    <t>3.</t>
  </si>
  <si>
    <t>Kaszanka</t>
  </si>
  <si>
    <t>4.</t>
  </si>
  <si>
    <t>Kiełbasa typu krakowska, parzona, drobiowa</t>
  </si>
  <si>
    <t>5.</t>
  </si>
  <si>
    <t>Kiełbasa typu krakowska, sucha, wieprzowa</t>
  </si>
  <si>
    <t>6.</t>
  </si>
  <si>
    <t>Kiełbasa typu łopatkowa</t>
  </si>
  <si>
    <t>7.</t>
  </si>
  <si>
    <t>Kiełbasa typu toruńska</t>
  </si>
  <si>
    <t>8.</t>
  </si>
  <si>
    <t>Kiełbasa typu wiejska</t>
  </si>
  <si>
    <t>9.</t>
  </si>
  <si>
    <t>Kiełbasa typu wiejska, pieczona</t>
  </si>
  <si>
    <t>10.</t>
  </si>
  <si>
    <t xml:space="preserve">Kiełbasa typu zwyczajna </t>
  </si>
  <si>
    <t>11.</t>
  </si>
  <si>
    <t>Kiełbasa typu żywiecka</t>
  </si>
  <si>
    <t>12.</t>
  </si>
  <si>
    <t>Kornetki wieprzowe</t>
  </si>
  <si>
    <t>13.</t>
  </si>
  <si>
    <t>Kości wędzone</t>
  </si>
  <si>
    <t>14.</t>
  </si>
  <si>
    <t>Kości wieprzowe kulinarne</t>
  </si>
  <si>
    <t>15.</t>
  </si>
  <si>
    <t>Łopatka wieprzowa b/k</t>
  </si>
  <si>
    <t>16.</t>
  </si>
  <si>
    <t>Mięso drobne</t>
  </si>
  <si>
    <t>17.</t>
  </si>
  <si>
    <t>Parówki wieprzowe</t>
  </si>
  <si>
    <t>18.</t>
  </si>
  <si>
    <t>Pasztet pieczony</t>
  </si>
  <si>
    <t>19.</t>
  </si>
  <si>
    <t>Pieczeń rzymska</t>
  </si>
  <si>
    <t>20.</t>
  </si>
  <si>
    <t>Polędwica drobiowa</t>
  </si>
  <si>
    <t>21.</t>
  </si>
  <si>
    <t>Polędwica typu sopocka, wieprzowa</t>
  </si>
  <si>
    <t>22.</t>
  </si>
  <si>
    <t>Schab b/k</t>
  </si>
  <si>
    <t>23.</t>
  </si>
  <si>
    <t>Szynka typu domowa, wieprzowa, śniadaniowa</t>
  </si>
  <si>
    <t>24.</t>
  </si>
  <si>
    <t>Szynka drobiowa</t>
  </si>
  <si>
    <t>25.</t>
  </si>
  <si>
    <t>Szynka typu staropolska</t>
  </si>
  <si>
    <t>26.</t>
  </si>
  <si>
    <t>Szynka typu wiejska</t>
  </si>
  <si>
    <t>27.</t>
  </si>
  <si>
    <t>Szynka wp bez kości</t>
  </si>
  <si>
    <t>28.</t>
  </si>
  <si>
    <t>Wędzonka galicyjska</t>
  </si>
  <si>
    <t>29.</t>
  </si>
  <si>
    <t>Żeberka wędzone</t>
  </si>
  <si>
    <t>kg.</t>
  </si>
  <si>
    <t>SUMA</t>
  </si>
  <si>
    <t>Zawartość mięsa w parówkach min. 65%-75%.</t>
  </si>
  <si>
    <t>Zawartość mięsa w kiełabasie min.98%.</t>
  </si>
  <si>
    <t>* podane ilości stanowią wielkość szacunkową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</si>
</sst>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9"/>
      <name val="Arial"/>
    </font>
    <font>
      <b val="1"/>
      <sz val="10"/>
      <color indexed="9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4" fillId="2" borderId="1" applyNumberFormat="0" applyFont="1" applyFill="1" applyBorder="1" applyAlignment="1" applyProtection="0">
      <alignment horizontal="left" vertical="top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4" fillId="2" borderId="1" applyNumberFormat="0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7" fillId="2" borderId="1" applyNumberFormat="0" applyFont="1" applyFill="1" applyBorder="1" applyAlignment="1" applyProtection="0">
      <alignment horizontal="left" vertical="center"/>
    </xf>
    <xf numFmtId="49" fontId="8" fillId="3" borderId="1" applyNumberFormat="1" applyFont="1" applyFill="1" applyBorder="1" applyAlignment="1" applyProtection="0">
      <alignment horizontal="center" vertical="center"/>
    </xf>
    <xf numFmtId="49" fontId="8" fillId="3" borderId="1" applyNumberFormat="1" applyFont="1" applyFill="1" applyBorder="1" applyAlignment="1" applyProtection="0">
      <alignment horizontal="center" vertical="center" wrapText="1"/>
    </xf>
    <xf numFmtId="49" fontId="8" borderId="1" applyNumberFormat="1" applyFont="1" applyFill="0" applyBorder="1" applyAlignment="1" applyProtection="0">
      <alignment horizontal="left" vertical="bottom"/>
    </xf>
    <xf numFmtId="49" fontId="8" fillId="2" borderId="1" applyNumberFormat="1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horizontal="center" vertical="center"/>
    </xf>
    <xf numFmtId="0" fontId="8" fillId="2" borderId="1" applyNumberFormat="1" applyFont="1" applyFill="1" applyBorder="1" applyAlignment="1" applyProtection="0">
      <alignment horizontal="center" vertical="center"/>
    </xf>
    <xf numFmtId="0" fontId="0" borderId="1" applyNumberFormat="1" applyFont="1" applyFill="0" applyBorder="1" applyAlignment="1" applyProtection="0">
      <alignment vertical="bottom"/>
    </xf>
    <xf numFmtId="9" fontId="0" borderId="1" applyNumberFormat="1" applyFont="1" applyFill="0" applyBorder="1" applyAlignment="1" applyProtection="0">
      <alignment vertical="bottom"/>
    </xf>
    <xf numFmtId="49" fontId="1" fillId="3" borderId="2" applyNumberFormat="1" applyFont="1" applyFill="1" applyBorder="1" applyAlignment="1" applyProtection="0">
      <alignment horizontal="left" vertical="bottom"/>
    </xf>
    <xf numFmtId="0" fontId="0" fillId="3" borderId="3" applyNumberFormat="0" applyFont="1" applyFill="1" applyBorder="1" applyAlignment="1" applyProtection="0">
      <alignment horizontal="left" vertical="bottom"/>
    </xf>
    <xf numFmtId="0" fontId="0" fillId="3" borderId="4" applyNumberFormat="0" applyFont="1" applyFill="1" applyBorder="1" applyAlignment="1" applyProtection="0">
      <alignment horizontal="left" vertical="bottom"/>
    </xf>
    <xf numFmtId="0" fontId="0" fillId="3" borderId="1" applyNumberFormat="1" applyFont="1" applyFill="1" applyBorder="1" applyAlignment="1" applyProtection="0">
      <alignment vertical="bottom"/>
    </xf>
    <xf numFmtId="9" fontId="0" fillId="3" borderId="1" applyNumberFormat="1" applyFont="1" applyFill="1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left" vertical="center"/>
    </xf>
    <xf numFmtId="0" fontId="1" fillId="2" borderId="1" applyNumberFormat="0" applyFont="1" applyFill="1" applyBorder="1" applyAlignment="1" applyProtection="0">
      <alignment horizontal="left" vertical="center"/>
    </xf>
    <xf numFmtId="49" fontId="9" fillId="2" borderId="1" applyNumberFormat="1" applyFont="1" applyFill="1" applyBorder="1" applyAlignment="1" applyProtection="0">
      <alignment horizontal="left" vertical="center"/>
    </xf>
    <xf numFmtId="0" fontId="9" fillId="2" borderId="1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38"/>
  <sheetViews>
    <sheetView workbookViewId="0" showGridLines="0" defaultGridColor="1"/>
  </sheetViews>
  <sheetFormatPr defaultColWidth="8.83333" defaultRowHeight="15" customHeight="1" outlineLevelRow="0" outlineLevelCol="0"/>
  <cols>
    <col min="1" max="1" width="6.17188" style="1" customWidth="1"/>
    <col min="2" max="2" width="43.6719" style="1" customWidth="1"/>
    <col min="3" max="4" width="8.85156" style="1" customWidth="1"/>
    <col min="5" max="5" width="13.1719" style="1" customWidth="1"/>
    <col min="6" max="7" width="8.85156" style="1" customWidth="1"/>
    <col min="8" max="8" width="12.8516" style="1" customWidth="1"/>
    <col min="9" max="9" width="16.1719" style="1" customWidth="1"/>
    <col min="10" max="16384" width="8.85156" style="1" customWidth="1"/>
  </cols>
  <sheetData>
    <row r="1" ht="77.25" customHeight="1">
      <c r="A1" t="s" s="2">
        <v>0</v>
      </c>
      <c r="B1" s="3"/>
      <c r="C1" s="3"/>
      <c r="D1" s="3"/>
      <c r="E1" s="3"/>
      <c r="F1" s="3"/>
      <c r="G1" s="3"/>
      <c r="H1" s="3"/>
      <c r="I1" s="3"/>
    </row>
    <row r="2" ht="70.5" customHeight="1">
      <c r="A2" t="s" s="4">
        <v>1</v>
      </c>
      <c r="B2" s="5"/>
      <c r="C2" s="5"/>
      <c r="D2" s="5"/>
      <c r="E2" s="5"/>
      <c r="F2" s="5"/>
      <c r="G2" s="5"/>
      <c r="H2" s="5"/>
      <c r="I2" s="5"/>
    </row>
    <row r="3" ht="30" customHeight="1">
      <c r="A3" t="s" s="6">
        <v>2</v>
      </c>
      <c r="B3" s="7"/>
      <c r="C3" s="7"/>
      <c r="D3" s="7"/>
      <c r="E3" s="7"/>
      <c r="F3" s="7"/>
      <c r="G3" s="7"/>
      <c r="H3" s="7"/>
      <c r="I3" s="7"/>
    </row>
    <row r="4" ht="24.75" customHeight="1">
      <c r="A4" t="s" s="8">
        <v>3</v>
      </c>
      <c r="B4" s="9"/>
      <c r="C4" s="9"/>
      <c r="D4" s="9"/>
      <c r="E4" s="9"/>
      <c r="F4" s="9"/>
      <c r="G4" s="9"/>
      <c r="H4" s="9"/>
      <c r="I4" s="9"/>
    </row>
    <row r="5" ht="40.5" customHeight="1">
      <c r="A5" t="s" s="10">
        <v>4</v>
      </c>
      <c r="B5" t="s" s="10">
        <v>5</v>
      </c>
      <c r="C5" t="s" s="10">
        <v>6</v>
      </c>
      <c r="D5" t="s" s="10">
        <v>7</v>
      </c>
      <c r="E5" t="s" s="11">
        <v>8</v>
      </c>
      <c r="F5" t="s" s="11">
        <v>9</v>
      </c>
      <c r="G5" t="s" s="11">
        <v>10</v>
      </c>
      <c r="H5" t="s" s="11">
        <v>11</v>
      </c>
      <c r="I5" t="s" s="11">
        <v>12</v>
      </c>
    </row>
    <row r="6" ht="13.55" customHeight="1">
      <c r="A6" t="s" s="12">
        <v>13</v>
      </c>
      <c r="B6" t="s" s="13">
        <v>14</v>
      </c>
      <c r="C6" t="s" s="14">
        <v>15</v>
      </c>
      <c r="D6" s="15">
        <v>50</v>
      </c>
      <c r="E6" s="16">
        <v>21.9</v>
      </c>
      <c r="F6" s="16">
        <f>E6*D6</f>
        <v>1095</v>
      </c>
      <c r="G6" s="17">
        <v>0</v>
      </c>
      <c r="H6" s="16">
        <f>E6</f>
        <v>21.9</v>
      </c>
      <c r="I6" s="16">
        <f>F6</f>
        <v>1095</v>
      </c>
    </row>
    <row r="7" ht="13.55" customHeight="1">
      <c r="A7" t="s" s="12">
        <v>16</v>
      </c>
      <c r="B7" t="s" s="13">
        <v>17</v>
      </c>
      <c r="C7" t="s" s="14">
        <v>15</v>
      </c>
      <c r="D7" s="15">
        <v>150</v>
      </c>
      <c r="E7" s="16">
        <v>22.9</v>
      </c>
      <c r="F7" s="16">
        <f>E7*D7</f>
        <v>3435</v>
      </c>
      <c r="G7" s="17">
        <v>0</v>
      </c>
      <c r="H7" s="16">
        <f>E7</f>
        <v>22.9</v>
      </c>
      <c r="I7" s="16">
        <f>F7</f>
        <v>3435</v>
      </c>
    </row>
    <row r="8" ht="13.55" customHeight="1">
      <c r="A8" t="s" s="12">
        <v>18</v>
      </c>
      <c r="B8" t="s" s="13">
        <v>19</v>
      </c>
      <c r="C8" t="s" s="14">
        <v>15</v>
      </c>
      <c r="D8" s="15">
        <v>40</v>
      </c>
      <c r="E8" s="16">
        <v>15.9</v>
      </c>
      <c r="F8" s="16">
        <f>E8*D8</f>
        <v>636</v>
      </c>
      <c r="G8" s="17">
        <v>0</v>
      </c>
      <c r="H8" s="16">
        <f>E8</f>
        <v>15.9</v>
      </c>
      <c r="I8" s="16">
        <f>F8</f>
        <v>636</v>
      </c>
    </row>
    <row r="9" ht="13.55" customHeight="1">
      <c r="A9" t="s" s="12">
        <v>20</v>
      </c>
      <c r="B9" t="s" s="13">
        <v>21</v>
      </c>
      <c r="C9" t="s" s="14">
        <v>15</v>
      </c>
      <c r="D9" s="15">
        <v>10</v>
      </c>
      <c r="E9" s="16">
        <v>27.9</v>
      </c>
      <c r="F9" s="16">
        <f>E9*D9</f>
        <v>279</v>
      </c>
      <c r="G9" s="17">
        <v>0</v>
      </c>
      <c r="H9" s="16">
        <f>E9</f>
        <v>27.9</v>
      </c>
      <c r="I9" s="16">
        <f>F9</f>
        <v>279</v>
      </c>
    </row>
    <row r="10" ht="13.55" customHeight="1">
      <c r="A10" t="s" s="12">
        <v>22</v>
      </c>
      <c r="B10" t="s" s="13">
        <v>23</v>
      </c>
      <c r="C10" t="s" s="14">
        <v>15</v>
      </c>
      <c r="D10" s="15">
        <v>20</v>
      </c>
      <c r="E10" s="16">
        <v>29.9</v>
      </c>
      <c r="F10" s="16">
        <f>E10*D10</f>
        <v>598</v>
      </c>
      <c r="G10" s="17">
        <v>0</v>
      </c>
      <c r="H10" s="16">
        <f>E10</f>
        <v>29.9</v>
      </c>
      <c r="I10" s="16">
        <f>F10</f>
        <v>598</v>
      </c>
    </row>
    <row r="11" ht="13.55" customHeight="1">
      <c r="A11" t="s" s="12">
        <v>24</v>
      </c>
      <c r="B11" t="s" s="13">
        <v>25</v>
      </c>
      <c r="C11" t="s" s="14">
        <v>15</v>
      </c>
      <c r="D11" s="15">
        <v>10</v>
      </c>
      <c r="E11" s="16">
        <v>29.9</v>
      </c>
      <c r="F11" s="16">
        <f>E11*D11</f>
        <v>299</v>
      </c>
      <c r="G11" s="17">
        <v>0</v>
      </c>
      <c r="H11" s="16">
        <f>E11</f>
        <v>29.9</v>
      </c>
      <c r="I11" s="16">
        <f>F11</f>
        <v>299</v>
      </c>
    </row>
    <row r="12" ht="13.55" customHeight="1">
      <c r="A12" t="s" s="12">
        <v>26</v>
      </c>
      <c r="B12" t="s" s="13">
        <v>27</v>
      </c>
      <c r="C12" t="s" s="14">
        <v>15</v>
      </c>
      <c r="D12" s="15">
        <v>15</v>
      </c>
      <c r="E12" s="16">
        <v>22.9</v>
      </c>
      <c r="F12" s="16">
        <f>E12*D12</f>
        <v>343.5</v>
      </c>
      <c r="G12" s="17">
        <v>0</v>
      </c>
      <c r="H12" s="16">
        <f>E12</f>
        <v>22.9</v>
      </c>
      <c r="I12" s="16">
        <f>F12</f>
        <v>343.5</v>
      </c>
    </row>
    <row r="13" ht="13.55" customHeight="1">
      <c r="A13" t="s" s="12">
        <v>28</v>
      </c>
      <c r="B13" t="s" s="13">
        <v>29</v>
      </c>
      <c r="C13" t="s" s="14">
        <v>15</v>
      </c>
      <c r="D13" s="15">
        <v>100</v>
      </c>
      <c r="E13" s="16">
        <v>29.9</v>
      </c>
      <c r="F13" s="16">
        <f>E13*D13</f>
        <v>2990</v>
      </c>
      <c r="G13" s="17">
        <v>0</v>
      </c>
      <c r="H13" s="16">
        <f>E13</f>
        <v>29.9</v>
      </c>
      <c r="I13" s="16">
        <f>F13</f>
        <v>2990</v>
      </c>
    </row>
    <row r="14" ht="13.55" customHeight="1">
      <c r="A14" t="s" s="12">
        <v>30</v>
      </c>
      <c r="B14" t="s" s="13">
        <v>31</v>
      </c>
      <c r="C14" t="s" s="14">
        <v>15</v>
      </c>
      <c r="D14" s="15">
        <v>60</v>
      </c>
      <c r="E14" s="16">
        <v>29.9</v>
      </c>
      <c r="F14" s="16">
        <f>E14*D14</f>
        <v>1794</v>
      </c>
      <c r="G14" s="17">
        <v>0</v>
      </c>
      <c r="H14" s="16">
        <f>E14</f>
        <v>29.9</v>
      </c>
      <c r="I14" s="16">
        <f>F14</f>
        <v>1794</v>
      </c>
    </row>
    <row r="15" ht="13.55" customHeight="1">
      <c r="A15" t="s" s="12">
        <v>32</v>
      </c>
      <c r="B15" t="s" s="13">
        <v>33</v>
      </c>
      <c r="C15" t="s" s="14">
        <v>15</v>
      </c>
      <c r="D15" s="15">
        <v>120</v>
      </c>
      <c r="E15" s="16">
        <v>19.9</v>
      </c>
      <c r="F15" s="16">
        <f>E15*D15</f>
        <v>2388</v>
      </c>
      <c r="G15" s="17">
        <v>0</v>
      </c>
      <c r="H15" s="16">
        <f>E15</f>
        <v>19.9</v>
      </c>
      <c r="I15" s="16">
        <f>F15</f>
        <v>2388</v>
      </c>
    </row>
    <row r="16" ht="13.55" customHeight="1">
      <c r="A16" t="s" s="12">
        <v>34</v>
      </c>
      <c r="B16" t="s" s="13">
        <v>35</v>
      </c>
      <c r="C16" t="s" s="14">
        <v>15</v>
      </c>
      <c r="D16" s="15">
        <v>5</v>
      </c>
      <c r="E16" s="16">
        <v>29.9</v>
      </c>
      <c r="F16" s="16">
        <f>E16*D16</f>
        <v>149.5</v>
      </c>
      <c r="G16" s="17">
        <v>0</v>
      </c>
      <c r="H16" s="16">
        <f>E16</f>
        <v>29.9</v>
      </c>
      <c r="I16" s="16">
        <f>F16</f>
        <v>149.5</v>
      </c>
    </row>
    <row r="17" ht="13.55" customHeight="1">
      <c r="A17" t="s" s="12">
        <v>36</v>
      </c>
      <c r="B17" t="s" s="13">
        <v>37</v>
      </c>
      <c r="C17" t="s" s="14">
        <v>15</v>
      </c>
      <c r="D17" s="15">
        <v>25</v>
      </c>
      <c r="E17" s="16">
        <v>28.9</v>
      </c>
      <c r="F17" s="16">
        <f>E17*D17</f>
        <v>722.5</v>
      </c>
      <c r="G17" s="17">
        <v>0</v>
      </c>
      <c r="H17" s="16">
        <f>E17</f>
        <v>28.9</v>
      </c>
      <c r="I17" s="16">
        <f>F17</f>
        <v>722.5</v>
      </c>
    </row>
    <row r="18" ht="13.55" customHeight="1">
      <c r="A18" t="s" s="12">
        <v>38</v>
      </c>
      <c r="B18" t="s" s="13">
        <v>39</v>
      </c>
      <c r="C18" t="s" s="14">
        <v>15</v>
      </c>
      <c r="D18" s="15">
        <v>35</v>
      </c>
      <c r="E18" s="16">
        <v>4.9</v>
      </c>
      <c r="F18" s="16">
        <f>E18*D18</f>
        <v>171.5</v>
      </c>
      <c r="G18" s="17">
        <v>0</v>
      </c>
      <c r="H18" s="16">
        <f>E18</f>
        <v>4.9</v>
      </c>
      <c r="I18" s="16">
        <f>F18</f>
        <v>171.5</v>
      </c>
    </row>
    <row r="19" ht="13.55" customHeight="1">
      <c r="A19" t="s" s="12">
        <v>40</v>
      </c>
      <c r="B19" t="s" s="13">
        <v>41</v>
      </c>
      <c r="C19" t="s" s="14">
        <v>15</v>
      </c>
      <c r="D19" s="15">
        <v>50</v>
      </c>
      <c r="E19" s="16">
        <v>1</v>
      </c>
      <c r="F19" s="16">
        <f>E19*D19</f>
        <v>50</v>
      </c>
      <c r="G19" s="17">
        <v>0</v>
      </c>
      <c r="H19" s="16">
        <f>E19</f>
        <v>1</v>
      </c>
      <c r="I19" s="16">
        <f>F19</f>
        <v>50</v>
      </c>
    </row>
    <row r="20" ht="13.55" customHeight="1">
      <c r="A20" t="s" s="12">
        <v>42</v>
      </c>
      <c r="B20" t="s" s="13">
        <v>43</v>
      </c>
      <c r="C20" t="s" s="14">
        <v>15</v>
      </c>
      <c r="D20" s="15">
        <v>80</v>
      </c>
      <c r="E20" s="16">
        <v>17.9</v>
      </c>
      <c r="F20" s="16">
        <f>E20*D20</f>
        <v>1432</v>
      </c>
      <c r="G20" s="17">
        <v>0</v>
      </c>
      <c r="H20" s="16">
        <f>E20</f>
        <v>17.9</v>
      </c>
      <c r="I20" s="16">
        <f>F20</f>
        <v>1432</v>
      </c>
    </row>
    <row r="21" ht="13.55" customHeight="1">
      <c r="A21" t="s" s="12">
        <v>44</v>
      </c>
      <c r="B21" t="s" s="13">
        <v>45</v>
      </c>
      <c r="C21" t="s" s="14">
        <v>15</v>
      </c>
      <c r="D21" s="15">
        <v>380</v>
      </c>
      <c r="E21" s="16">
        <v>16.9</v>
      </c>
      <c r="F21" s="16">
        <f>E21*D21</f>
        <v>6422</v>
      </c>
      <c r="G21" s="17">
        <v>0</v>
      </c>
      <c r="H21" s="16">
        <f>E21</f>
        <v>16.9</v>
      </c>
      <c r="I21" s="16">
        <f>F21</f>
        <v>6422</v>
      </c>
    </row>
    <row r="22" ht="13.55" customHeight="1">
      <c r="A22" t="s" s="12">
        <v>46</v>
      </c>
      <c r="B22" t="s" s="13">
        <v>47</v>
      </c>
      <c r="C22" t="s" s="14">
        <v>15</v>
      </c>
      <c r="D22" s="15">
        <v>25</v>
      </c>
      <c r="E22" s="16">
        <v>19.9</v>
      </c>
      <c r="F22" s="16">
        <f>E22*D22</f>
        <v>497.5</v>
      </c>
      <c r="G22" s="17">
        <v>0</v>
      </c>
      <c r="H22" s="16">
        <f>E22</f>
        <v>19.9</v>
      </c>
      <c r="I22" s="16">
        <f>F22</f>
        <v>497.5</v>
      </c>
    </row>
    <row r="23" ht="13.55" customHeight="1">
      <c r="A23" t="s" s="12">
        <v>48</v>
      </c>
      <c r="B23" t="s" s="13">
        <v>49</v>
      </c>
      <c r="C23" t="s" s="14">
        <v>15</v>
      </c>
      <c r="D23" s="15">
        <v>28</v>
      </c>
      <c r="E23" s="16">
        <v>18.9</v>
      </c>
      <c r="F23" s="16">
        <f>E23*D23</f>
        <v>529.2</v>
      </c>
      <c r="G23" s="17">
        <v>0</v>
      </c>
      <c r="H23" s="16">
        <f>E23</f>
        <v>18.9</v>
      </c>
      <c r="I23" s="16">
        <f>F23</f>
        <v>529.2</v>
      </c>
    </row>
    <row r="24" ht="13.55" customHeight="1">
      <c r="A24" t="s" s="12">
        <v>50</v>
      </c>
      <c r="B24" t="s" s="13">
        <v>51</v>
      </c>
      <c r="C24" t="s" s="14">
        <v>15</v>
      </c>
      <c r="D24" s="15">
        <v>80</v>
      </c>
      <c r="E24" s="16">
        <v>22.9</v>
      </c>
      <c r="F24" s="16">
        <f>E24*D24</f>
        <v>1832</v>
      </c>
      <c r="G24" s="17">
        <v>0</v>
      </c>
      <c r="H24" s="16">
        <f>E24</f>
        <v>22.9</v>
      </c>
      <c r="I24" s="16">
        <f>F24</f>
        <v>1832</v>
      </c>
    </row>
    <row r="25" ht="13.55" customHeight="1">
      <c r="A25" t="s" s="12">
        <v>52</v>
      </c>
      <c r="B25" t="s" s="13">
        <v>53</v>
      </c>
      <c r="C25" t="s" s="14">
        <v>15</v>
      </c>
      <c r="D25" s="15">
        <v>10</v>
      </c>
      <c r="E25" s="16">
        <v>29.9</v>
      </c>
      <c r="F25" s="16">
        <f>E25*D25</f>
        <v>299</v>
      </c>
      <c r="G25" s="17">
        <v>0</v>
      </c>
      <c r="H25" s="16">
        <f>E25</f>
        <v>29.9</v>
      </c>
      <c r="I25" s="16">
        <f>F25</f>
        <v>299</v>
      </c>
    </row>
    <row r="26" ht="13.55" customHeight="1">
      <c r="A26" t="s" s="12">
        <v>54</v>
      </c>
      <c r="B26" t="s" s="13">
        <v>55</v>
      </c>
      <c r="C26" t="s" s="14">
        <v>15</v>
      </c>
      <c r="D26" s="15">
        <v>25</v>
      </c>
      <c r="E26" s="16">
        <v>35.9</v>
      </c>
      <c r="F26" s="16">
        <f>E26*D26</f>
        <v>897.5</v>
      </c>
      <c r="G26" s="17">
        <v>0</v>
      </c>
      <c r="H26" s="16">
        <f>E26</f>
        <v>35.9</v>
      </c>
      <c r="I26" s="16">
        <f>F26</f>
        <v>897.5</v>
      </c>
    </row>
    <row r="27" ht="13.55" customHeight="1">
      <c r="A27" t="s" s="12">
        <v>56</v>
      </c>
      <c r="B27" t="s" s="13">
        <v>57</v>
      </c>
      <c r="C27" t="s" s="14">
        <v>15</v>
      </c>
      <c r="D27" s="15">
        <v>120</v>
      </c>
      <c r="E27" s="16">
        <v>24.5</v>
      </c>
      <c r="F27" s="16">
        <f>E27*D27</f>
        <v>2940</v>
      </c>
      <c r="G27" s="17">
        <v>0</v>
      </c>
      <c r="H27" s="16">
        <f>E27</f>
        <v>24.5</v>
      </c>
      <c r="I27" s="16">
        <f>F27</f>
        <v>2940</v>
      </c>
    </row>
    <row r="28" ht="13.55" customHeight="1">
      <c r="A28" t="s" s="12">
        <v>58</v>
      </c>
      <c r="B28" t="s" s="13">
        <v>59</v>
      </c>
      <c r="C28" t="s" s="14">
        <v>15</v>
      </c>
      <c r="D28" s="15">
        <v>10</v>
      </c>
      <c r="E28" s="16">
        <v>30.9</v>
      </c>
      <c r="F28" s="16">
        <f>E28*D28</f>
        <v>309</v>
      </c>
      <c r="G28" s="17">
        <v>0</v>
      </c>
      <c r="H28" s="16">
        <f>E28</f>
        <v>30.9</v>
      </c>
      <c r="I28" s="16">
        <f>F28</f>
        <v>309</v>
      </c>
    </row>
    <row r="29" ht="13.55" customHeight="1">
      <c r="A29" t="s" s="12">
        <v>60</v>
      </c>
      <c r="B29" t="s" s="13">
        <v>61</v>
      </c>
      <c r="C29" t="s" s="14">
        <v>15</v>
      </c>
      <c r="D29" s="15">
        <v>15</v>
      </c>
      <c r="E29" s="16">
        <v>29.9</v>
      </c>
      <c r="F29" s="16">
        <f>E29*D29</f>
        <v>448.5</v>
      </c>
      <c r="G29" s="17">
        <v>0</v>
      </c>
      <c r="H29" s="16">
        <f>E29</f>
        <v>29.9</v>
      </c>
      <c r="I29" s="16">
        <f>F29</f>
        <v>448.5</v>
      </c>
    </row>
    <row r="30" ht="13.55" customHeight="1">
      <c r="A30" t="s" s="12">
        <v>62</v>
      </c>
      <c r="B30" t="s" s="13">
        <v>63</v>
      </c>
      <c r="C30" t="s" s="14">
        <v>15</v>
      </c>
      <c r="D30" s="15">
        <v>15</v>
      </c>
      <c r="E30" s="16">
        <v>29.9</v>
      </c>
      <c r="F30" s="16">
        <f>E30*D30</f>
        <v>448.5</v>
      </c>
      <c r="G30" s="17">
        <v>0</v>
      </c>
      <c r="H30" s="16">
        <f>E30</f>
        <v>29.9</v>
      </c>
      <c r="I30" s="16">
        <f>F30</f>
        <v>448.5</v>
      </c>
    </row>
    <row r="31" ht="13.55" customHeight="1">
      <c r="A31" t="s" s="12">
        <v>64</v>
      </c>
      <c r="B31" t="s" s="13">
        <v>65</v>
      </c>
      <c r="C31" t="s" s="14">
        <v>15</v>
      </c>
      <c r="D31" s="15">
        <v>25</v>
      </c>
      <c r="E31" s="16">
        <v>34.9</v>
      </c>
      <c r="F31" s="16">
        <f>E31*D31</f>
        <v>872.5</v>
      </c>
      <c r="G31" s="17">
        <v>0</v>
      </c>
      <c r="H31" s="16">
        <f>E31</f>
        <v>34.9</v>
      </c>
      <c r="I31" s="16">
        <f>F31</f>
        <v>872.5</v>
      </c>
    </row>
    <row r="32" ht="13.55" customHeight="1">
      <c r="A32" t="s" s="12">
        <v>66</v>
      </c>
      <c r="B32" t="s" s="13">
        <v>67</v>
      </c>
      <c r="C32" t="s" s="14">
        <v>15</v>
      </c>
      <c r="D32" s="15">
        <v>250</v>
      </c>
      <c r="E32" s="16">
        <v>19.5</v>
      </c>
      <c r="F32" s="16">
        <f>E32*D32</f>
        <v>4875</v>
      </c>
      <c r="G32" s="17">
        <v>0</v>
      </c>
      <c r="H32" s="16">
        <f>E32</f>
        <v>19.5</v>
      </c>
      <c r="I32" s="16">
        <f>F32</f>
        <v>4875</v>
      </c>
    </row>
    <row r="33" ht="13.55" customHeight="1">
      <c r="A33" t="s" s="12">
        <v>68</v>
      </c>
      <c r="B33" t="s" s="13">
        <v>69</v>
      </c>
      <c r="C33" t="s" s="14">
        <v>15</v>
      </c>
      <c r="D33" s="15">
        <v>20</v>
      </c>
      <c r="E33" s="16">
        <v>25.9</v>
      </c>
      <c r="F33" s="16">
        <f>E33*D33</f>
        <v>518</v>
      </c>
      <c r="G33" s="17">
        <v>0</v>
      </c>
      <c r="H33" s="16">
        <f>E33</f>
        <v>25.9</v>
      </c>
      <c r="I33" s="16">
        <f>F33</f>
        <v>518</v>
      </c>
    </row>
    <row r="34" ht="13.55" customHeight="1">
      <c r="A34" t="s" s="12">
        <v>70</v>
      </c>
      <c r="B34" t="s" s="13">
        <v>71</v>
      </c>
      <c r="C34" t="s" s="14">
        <v>72</v>
      </c>
      <c r="D34" s="15">
        <v>20</v>
      </c>
      <c r="E34" s="16">
        <v>19.9</v>
      </c>
      <c r="F34" s="16">
        <f>E34*D34</f>
        <v>398</v>
      </c>
      <c r="G34" s="17">
        <v>0</v>
      </c>
      <c r="H34" s="16">
        <f>E34</f>
        <v>19.9</v>
      </c>
      <c r="I34" s="16">
        <f>F34</f>
        <v>398</v>
      </c>
    </row>
    <row r="35" ht="23.25" customHeight="1">
      <c r="A35" t="s" s="18">
        <v>73</v>
      </c>
      <c r="B35" s="19"/>
      <c r="C35" s="19"/>
      <c r="D35" s="20"/>
      <c r="E35" s="21">
        <f>SUM(E6:E34)</f>
        <v>693.4</v>
      </c>
      <c r="F35" s="21">
        <f>SUM(F6:F34)</f>
        <v>37669.7</v>
      </c>
      <c r="G35" s="22">
        <f>SUM(G6:G34)</f>
        <v>0</v>
      </c>
      <c r="H35" s="21">
        <f>SUM(H6:H34)</f>
        <v>693.4</v>
      </c>
      <c r="I35" s="21">
        <f>SUM(I6:I34)</f>
        <v>37669.7</v>
      </c>
    </row>
    <row r="36" ht="13.65" customHeight="1">
      <c r="A36" t="s" s="23">
        <v>74</v>
      </c>
      <c r="B36" s="24"/>
      <c r="C36" s="24"/>
      <c r="D36" s="24"/>
      <c r="E36" s="24"/>
      <c r="F36" s="24"/>
      <c r="G36" s="24"/>
      <c r="H36" s="24"/>
      <c r="I36" s="24"/>
    </row>
    <row r="37" ht="13.65" customHeight="1">
      <c r="A37" t="s" s="23">
        <v>75</v>
      </c>
      <c r="B37" s="24"/>
      <c r="C37" s="24"/>
      <c r="D37" s="24"/>
      <c r="E37" s="24"/>
      <c r="F37" s="24"/>
      <c r="G37" s="24"/>
      <c r="H37" s="24"/>
      <c r="I37" s="24"/>
    </row>
    <row r="38" ht="13.65" customHeight="1">
      <c r="A38" t="s" s="25">
        <v>76</v>
      </c>
      <c r="B38" s="26"/>
      <c r="C38" s="26"/>
      <c r="D38" s="26"/>
      <c r="E38" s="26"/>
      <c r="F38" s="26"/>
      <c r="G38" s="26"/>
      <c r="H38" s="26"/>
      <c r="I38" s="26"/>
    </row>
  </sheetData>
  <mergeCells count="8">
    <mergeCell ref="A37:I37"/>
    <mergeCell ref="A38:I38"/>
    <mergeCell ref="A1:I1"/>
    <mergeCell ref="A2:I2"/>
    <mergeCell ref="A35:D35"/>
    <mergeCell ref="A36:I36"/>
    <mergeCell ref="A3:I3"/>
    <mergeCell ref="A4:I4"/>
  </mergeCells>
  <pageMargins left="0.7" right="0.7" top="0.645833" bottom="0.75" header="0.3" footer="0.3"/>
  <pageSetup firstPageNumber="1" fitToHeight="1" fitToWidth="1" scale="100" useFirstPageNumber="0" orientation="landscape" pageOrder="downThenOver"/>
  <headerFooter>
    <oddHeader>&amp;C&amp;"Arial,Regular"&amp;10&amp;K000000FORMULARZ CENOWY</oddHead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