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8_{32C41817-BA7C-45ED-B559-FAB95FFC6A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D6" i="1"/>
  <c r="E14" i="1"/>
  <c r="E13" i="1"/>
  <c r="E12" i="1"/>
  <c r="E11" i="1"/>
  <c r="E10" i="1"/>
  <c r="K6" i="1"/>
  <c r="J6" i="1"/>
  <c r="G5" i="1"/>
  <c r="N4" i="1"/>
  <c r="G4" i="1"/>
  <c r="E6" i="1" l="1"/>
  <c r="H5" i="1"/>
  <c r="I5" i="1" s="1"/>
  <c r="H4" i="1"/>
  <c r="I4" i="1" s="1"/>
  <c r="F4" i="1"/>
  <c r="F5" i="1"/>
  <c r="G6" i="1"/>
  <c r="F6" i="1" l="1"/>
  <c r="H6" i="1"/>
  <c r="I6" i="1"/>
</calcChain>
</file>

<file path=xl/sharedStrings.xml><?xml version="1.0" encoding="utf-8"?>
<sst xmlns="http://schemas.openxmlformats.org/spreadsheetml/2006/main" count="21" uniqueCount="20">
  <si>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</si>
  <si>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</si>
  <si>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</si>
  <si>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</si>
  <si>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</si>
  <si>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</si>
  <si>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</si>
  <si>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</si>
  <si>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</si>
  <si>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</si>
  <si>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</si>
  <si>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</si>
  <si>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</si>
  <si>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</si>
  <si>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</si>
  <si>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</si>
  <si>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>BioLegend</t>
  </si>
  <si>
    <t>Human TruStain FcX</t>
  </si>
  <si>
    <t>Human TruStain FcX, BioLegend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</si>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</sst>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Protection="1">
      <protection locked="0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1" fontId="1" fillId="3" borderId="8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9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topLeftCell="A4" zoomScaleNormal="100" workbookViewId="0">
      <selection activeCell="A9" sqref="A9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41" t="s">
        <v>8</v>
      </c>
      <c r="M3" s="41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">
        <v>1</v>
      </c>
      <c r="B4" s="34" t="s">
        <v>17</v>
      </c>
      <c r="C4" s="11">
        <v>1</v>
      </c>
      <c r="D4" s="31"/>
      <c r="E4" s="32"/>
      <c r="F4" s="12">
        <f>(1+N4)*D4</f>
        <v>0</v>
      </c>
      <c r="G4" s="13">
        <f t="shared" ref="G4:G5" si="0">D4*C4</f>
        <v>0</v>
      </c>
      <c r="H4" s="13">
        <f>N4*G4</f>
        <v>0</v>
      </c>
      <c r="I4" s="13">
        <f t="shared" ref="I4:I5" si="1">G4+H4</f>
        <v>0</v>
      </c>
      <c r="J4" s="33"/>
      <c r="K4" s="39"/>
      <c r="L4" s="42" t="s">
        <v>16</v>
      </c>
      <c r="M4" s="42">
        <v>422302</v>
      </c>
      <c r="N4" s="14">
        <f t="shared" ref="N4:N5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A5" s="11">
        <v>2</v>
      </c>
      <c r="B5" s="34" t="s">
        <v>18</v>
      </c>
      <c r="C5" s="11">
        <v>1</v>
      </c>
      <c r="D5" s="31"/>
      <c r="E5" s="32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3"/>
      <c r="K5" s="40"/>
      <c r="L5" s="42" t="s">
        <v>16</v>
      </c>
      <c r="M5" s="42">
        <v>422302</v>
      </c>
      <c r="N5" s="14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1.25" customHeight="1" thickBot="1" x14ac:dyDescent="0.3">
      <c r="A6" s="15"/>
      <c r="B6" s="15"/>
      <c r="C6" s="15"/>
      <c r="D6" s="16">
        <f>SUM(D4:D5)</f>
        <v>0</v>
      </c>
      <c r="E6" s="16" t="str">
        <f>IFERROR(CONCATENATE((IF(E10&gt;0,D10*100&amp;"%","")),(IF(E11&gt;0,", "&amp;D11*100&amp;"%", "")),(IF(E12&gt;0,", "&amp;D12*100&amp;"%", "")),(IF(E13&gt;0,", "&amp;D13*100&amp;"%", "")),(IF(E14&gt;0,", "&amp;D14, ""))),"")</f>
        <v/>
      </c>
      <c r="F6" s="17">
        <f>SUM(F4:F5)</f>
        <v>0</v>
      </c>
      <c r="G6" s="18">
        <f>SUM(G4:G5)</f>
        <v>0</v>
      </c>
      <c r="H6" s="17">
        <f>SUM(H4:H5)</f>
        <v>0</v>
      </c>
      <c r="I6" s="18">
        <f>SUM(I4:I5)</f>
        <v>0</v>
      </c>
      <c r="J6" s="19" t="str">
        <f>IFERROR(SUM(J4:J5)/COUNT(J4:J5),"")</f>
        <v/>
      </c>
      <c r="K6" s="20">
        <f>K4</f>
        <v>0</v>
      </c>
      <c r="L6" s="21"/>
      <c r="M6" s="21"/>
      <c r="N6" s="10"/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22"/>
      <c r="B7" s="23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26" ht="15" customHeight="1" x14ac:dyDescent="0.25">
      <c r="A8" s="35" t="s">
        <v>14</v>
      </c>
      <c r="B8" s="23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26" ht="15" customHeight="1" x14ac:dyDescent="0.25">
      <c r="A9" s="35" t="s">
        <v>19</v>
      </c>
      <c r="B9" s="23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26" ht="45.75" customHeight="1" x14ac:dyDescent="0.25">
      <c r="A10" s="22"/>
      <c r="B10" s="24"/>
      <c r="C10" s="22"/>
      <c r="D10" s="25">
        <v>0.23</v>
      </c>
      <c r="E10" s="26">
        <f t="shared" ref="E10:E14" si="3">COUNTIF(E$4,D10)</f>
        <v>0</v>
      </c>
      <c r="F10" s="22"/>
      <c r="G10" s="22"/>
      <c r="H10" s="22"/>
      <c r="I10" s="22"/>
      <c r="J10" s="22"/>
      <c r="K10" s="22"/>
      <c r="L10" s="27"/>
      <c r="M10" s="27"/>
    </row>
    <row r="11" spans="1:26" ht="15" customHeight="1" x14ac:dyDescent="0.25">
      <c r="A11" s="22"/>
      <c r="B11" s="23"/>
      <c r="C11" s="22"/>
      <c r="D11" s="25">
        <v>0.08</v>
      </c>
      <c r="E11" s="26">
        <f t="shared" si="3"/>
        <v>0</v>
      </c>
      <c r="F11" s="22"/>
      <c r="G11" s="22"/>
      <c r="H11" s="22"/>
      <c r="I11" s="22"/>
      <c r="J11" s="22"/>
      <c r="K11" s="22"/>
      <c r="L11" s="22"/>
      <c r="M11" s="22"/>
    </row>
    <row r="12" spans="1:26" ht="15" customHeight="1" x14ac:dyDescent="0.25">
      <c r="A12" s="22"/>
      <c r="B12" s="23"/>
      <c r="C12" s="22"/>
      <c r="D12" s="25">
        <v>0.05</v>
      </c>
      <c r="E12" s="26">
        <f t="shared" si="3"/>
        <v>0</v>
      </c>
      <c r="F12" s="22"/>
      <c r="G12" s="22"/>
      <c r="H12" s="22"/>
      <c r="I12" s="22"/>
      <c r="J12" s="22"/>
      <c r="K12" s="22"/>
      <c r="L12" s="22"/>
      <c r="M12" s="22"/>
    </row>
    <row r="13" spans="1:26" ht="30" customHeight="1" x14ac:dyDescent="0.25">
      <c r="A13" s="1"/>
      <c r="B13" s="3"/>
      <c r="C13" s="28"/>
      <c r="D13" s="25">
        <v>0</v>
      </c>
      <c r="E13" s="26">
        <f t="shared" si="3"/>
        <v>0</v>
      </c>
      <c r="F13" s="29"/>
      <c r="G13" s="29"/>
      <c r="H13" s="29"/>
      <c r="I13" s="29"/>
      <c r="J13" s="29"/>
      <c r="K13" s="29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 x14ac:dyDescent="0.25">
      <c r="A14" s="1"/>
      <c r="B14" s="3"/>
      <c r="C14" s="28"/>
      <c r="D14" s="30" t="s">
        <v>10</v>
      </c>
      <c r="E14" s="26">
        <f t="shared" si="3"/>
        <v>0</v>
      </c>
      <c r="F14" s="29"/>
      <c r="G14" s="29"/>
      <c r="H14" s="29"/>
      <c r="I14" s="29"/>
      <c r="J14" s="29"/>
      <c r="K14" s="29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5">
      <c r="A15" s="1"/>
      <c r="B15" s="3"/>
      <c r="C15" s="28"/>
      <c r="D15" s="29"/>
      <c r="E15" s="29"/>
      <c r="F15" s="29"/>
      <c r="G15" s="29"/>
      <c r="H15" s="29"/>
      <c r="I15" s="29"/>
      <c r="J15" s="29"/>
      <c r="K15" s="29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25">
      <c r="A16" s="1"/>
      <c r="B16" s="3"/>
      <c r="C16" s="28"/>
      <c r="D16" s="29"/>
      <c r="E16" s="29"/>
      <c r="F16" s="29"/>
      <c r="G16" s="29"/>
      <c r="H16" s="29"/>
      <c r="I16" s="29"/>
      <c r="J16" s="29"/>
      <c r="K16" s="29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5">
      <c r="A17" s="1"/>
      <c r="B17" s="22"/>
      <c r="C17" s="28"/>
      <c r="D17" s="29"/>
      <c r="E17" s="29"/>
      <c r="F17" s="29"/>
      <c r="G17" s="29"/>
      <c r="H17" s="29"/>
      <c r="I17" s="29"/>
      <c r="J17" s="29"/>
      <c r="K17" s="2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5">
      <c r="A18" s="1"/>
      <c r="B18" s="22"/>
      <c r="C18" s="28"/>
      <c r="D18" s="29"/>
      <c r="E18" s="29"/>
      <c r="F18" s="29"/>
      <c r="G18" s="29"/>
      <c r="H18" s="29"/>
      <c r="I18" s="29"/>
      <c r="J18" s="29"/>
      <c r="K18" s="29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22"/>
      <c r="C19" s="28"/>
      <c r="D19" s="29"/>
      <c r="E19" s="29"/>
      <c r="F19" s="29"/>
      <c r="G19" s="29"/>
      <c r="H19" s="29"/>
      <c r="I19" s="29"/>
      <c r="J19" s="29"/>
      <c r="K19" s="2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5">
      <c r="A20" s="1"/>
      <c r="B20" s="3"/>
      <c r="C20" s="28"/>
      <c r="D20" s="29"/>
      <c r="E20" s="29"/>
      <c r="F20" s="29"/>
      <c r="G20" s="29"/>
      <c r="H20" s="29"/>
      <c r="I20" s="29"/>
      <c r="J20" s="29"/>
      <c r="K20" s="2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1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2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22"/>
      <c r="B224" s="23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</row>
    <row r="225" spans="1:13" ht="15.75" customHeight="1" x14ac:dyDescent="0.25">
      <c r="A225" s="22"/>
      <c r="B225" s="23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</row>
    <row r="226" spans="1:13" ht="15.75" customHeight="1" x14ac:dyDescent="0.25">
      <c r="A226" s="22"/>
      <c r="B226" s="23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</row>
    <row r="227" spans="1:13" ht="15.75" customHeight="1" x14ac:dyDescent="0.25">
      <c r="A227" s="22"/>
      <c r="B227" s="23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 ht="15.75" customHeight="1" x14ac:dyDescent="0.25">
      <c r="A228" s="22"/>
      <c r="B228" s="23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 ht="15.75" customHeight="1" x14ac:dyDescent="0.25">
      <c r="A229" s="22"/>
      <c r="B229" s="23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ht="15.75" customHeight="1" x14ac:dyDescent="0.25">
      <c r="A230" s="22"/>
      <c r="B230" s="23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 ht="15.75" customHeight="1" x14ac:dyDescent="0.25">
      <c r="A231" s="22"/>
      <c r="B231" s="23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 ht="15.75" customHeight="1" x14ac:dyDescent="0.25">
      <c r="A232" s="22"/>
      <c r="B232" s="23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 ht="15.75" customHeight="1" x14ac:dyDescent="0.25">
      <c r="A233" s="22"/>
      <c r="B233" s="23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 ht="15.75" customHeight="1" x14ac:dyDescent="0.25">
      <c r="A234" s="22"/>
      <c r="B234" s="23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  <row r="1003" spans="1:13" ht="15.75" customHeight="1" x14ac:dyDescent="0.25">
      <c r="A1003" s="22"/>
      <c r="B1003" s="23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</row>
  </sheetData>
  <sheetProtection algorithmName="SHA-512" hashValue="LAxDvqLANp/SVWDrL6y29upq7TC5As+JK0qibJQUalmQuiWKkxm2npMzuVHZtHYFu5xqvTgbxhoGMJLR4gPG0Q==" saltValue="QuQ3td3IiWkXLKdsLgNljw==" spinCount="100000" sheet="1" objects="1" scenarios="1"/>
  <mergeCells count="2">
    <mergeCell ref="A1:M1"/>
    <mergeCell ref="K4:K5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2022-06-27T13:59:46Z</dcterms:modified>
</cp:coreProperties>
</file>