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D356C71A-8528-4E39-9D66-54218F0EDF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D5" i="1" l="1"/>
  <c r="E13" i="1"/>
  <c r="E12" i="1"/>
  <c r="E11" i="1"/>
  <c r="E10" i="1"/>
  <c r="E9" i="1"/>
  <c r="K5" i="1"/>
  <c r="J5" i="1"/>
  <c r="N4" i="1"/>
  <c r="G4" i="1"/>
  <c r="H4" i="1" l="1"/>
  <c r="I4" i="1" s="1"/>
  <c r="F4" i="1"/>
  <c r="G5" i="1"/>
  <c r="E5" i="1"/>
  <c r="F5" i="1" l="1"/>
  <c r="H5" i="1"/>
  <c r="I5" i="1"/>
</calcChain>
</file>

<file path=xl/sharedStrings.xml><?xml version="1.0" encoding="utf-8"?>
<sst xmlns="http://schemas.openxmlformats.org/spreadsheetml/2006/main" count="20" uniqueCount="20">
  <si>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</si>
  <si>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</si>
  <si>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</si>
  <si>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</si>
  <si>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</si>
  <si>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</si>
  <si>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</si>
  <si>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</si>
  <si>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</si>
  <si>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</si>
  <si>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</si>
  <si>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</si>
  <si>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</si>
  <si>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</si>
  <si>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</si>
  <si>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</si>
  <si>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CellTiter 06 Aqueous one solution cell proliferation assay MTS</t>
  </si>
  <si>
    <t>Promega</t>
  </si>
  <si>
    <t>G3580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</si>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</sst>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8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zoomScaleNormal="100" workbookViewId="0">
      <selection activeCell="A9" sqref="A9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" x14ac:dyDescent="0.25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0" t="s">
        <v>8</v>
      </c>
      <c r="M3" s="40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" si="0">D4*C4</f>
        <v>0</v>
      </c>
      <c r="H4" s="13">
        <f>N4*G4</f>
        <v>0</v>
      </c>
      <c r="I4" s="13">
        <f t="shared" ref="I4" si="1">G4+H4</f>
        <v>0</v>
      </c>
      <c r="J4" s="33"/>
      <c r="K4" s="36"/>
      <c r="L4" s="41" t="s">
        <v>17</v>
      </c>
      <c r="M4" s="41" t="s">
        <v>18</v>
      </c>
      <c r="N4" s="14">
        <f t="shared" ref="N4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1.25" customHeight="1" x14ac:dyDescent="0.25">
      <c r="A5" s="15"/>
      <c r="B5" s="15"/>
      <c r="C5" s="15"/>
      <c r="D5" s="16">
        <f>SUM(D4:D4)</f>
        <v>0</v>
      </c>
      <c r="E5" s="16" t="str">
        <f>IFERROR(CONCATENATE((IF(E9&gt;0,D9*100&amp;"%","")),(IF(E10&gt;0,", "&amp;D10*100&amp;"%", "")),(IF(E11&gt;0,", "&amp;D11*100&amp;"%", "")),(IF(E12&gt;0,", "&amp;D12*100&amp;"%", "")),(IF(E13&gt;0,", "&amp;D13, ""))),"")</f>
        <v/>
      </c>
      <c r="F5" s="17">
        <f>SUM(F4:F4)</f>
        <v>0</v>
      </c>
      <c r="G5" s="18">
        <f>SUM(G4:G4)</f>
        <v>0</v>
      </c>
      <c r="H5" s="17">
        <f>SUM(H4:H4)</f>
        <v>0</v>
      </c>
      <c r="I5" s="18">
        <f>SUM(I4:I4)</f>
        <v>0</v>
      </c>
      <c r="J5" s="19" t="str">
        <f>IFERROR(SUM(J4:J4)/COUNT(J4:J4),"")</f>
        <v/>
      </c>
      <c r="K5" s="20">
        <f>K4</f>
        <v>0</v>
      </c>
      <c r="L5" s="21"/>
      <c r="M5" s="21"/>
      <c r="N5" s="10"/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22"/>
      <c r="B6" s="23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26" ht="15" customHeight="1" x14ac:dyDescent="0.25">
      <c r="A7" s="35" t="s">
        <v>14</v>
      </c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26" ht="15" customHeight="1" x14ac:dyDescent="0.25">
      <c r="A8" s="35" t="s">
        <v>19</v>
      </c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45.75" customHeight="1" x14ac:dyDescent="0.25">
      <c r="A9" s="22"/>
      <c r="B9" s="24"/>
      <c r="C9" s="22"/>
      <c r="D9" s="25">
        <v>0.23</v>
      </c>
      <c r="E9" s="26">
        <f t="shared" ref="E9:E13" si="3">COUNTIF(E$4,D9)</f>
        <v>0</v>
      </c>
      <c r="F9" s="22"/>
      <c r="G9" s="22"/>
      <c r="H9" s="22"/>
      <c r="I9" s="22"/>
      <c r="J9" s="22"/>
      <c r="K9" s="22"/>
      <c r="L9" s="27"/>
      <c r="M9" s="27"/>
    </row>
    <row r="10" spans="1:26" ht="15" customHeight="1" x14ac:dyDescent="0.25">
      <c r="A10" s="22"/>
      <c r="B10" s="23"/>
      <c r="C10" s="22"/>
      <c r="D10" s="25">
        <v>0.08</v>
      </c>
      <c r="E10" s="26">
        <f t="shared" si="3"/>
        <v>0</v>
      </c>
      <c r="F10" s="22"/>
      <c r="G10" s="22"/>
      <c r="H10" s="22"/>
      <c r="I10" s="22"/>
      <c r="J10" s="22"/>
      <c r="K10" s="22"/>
      <c r="L10" s="22"/>
      <c r="M10" s="22"/>
    </row>
    <row r="11" spans="1:26" ht="15" customHeight="1" x14ac:dyDescent="0.25">
      <c r="A11" s="22"/>
      <c r="B11" s="23"/>
      <c r="C11" s="22"/>
      <c r="D11" s="25">
        <v>0.05</v>
      </c>
      <c r="E11" s="26">
        <f t="shared" si="3"/>
        <v>0</v>
      </c>
      <c r="F11" s="22"/>
      <c r="G11" s="22"/>
      <c r="H11" s="22"/>
      <c r="I11" s="22"/>
      <c r="J11" s="22"/>
      <c r="K11" s="22"/>
      <c r="L11" s="22"/>
      <c r="M11" s="22"/>
    </row>
    <row r="12" spans="1:26" ht="30" customHeight="1" x14ac:dyDescent="0.25">
      <c r="A12" s="1"/>
      <c r="B12" s="3"/>
      <c r="C12" s="28"/>
      <c r="D12" s="25">
        <v>0</v>
      </c>
      <c r="E12" s="26">
        <f t="shared" si="3"/>
        <v>0</v>
      </c>
      <c r="F12" s="29"/>
      <c r="G12" s="29"/>
      <c r="H12" s="29"/>
      <c r="I12" s="29"/>
      <c r="J12" s="29"/>
      <c r="K12" s="29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1"/>
      <c r="B13" s="3"/>
      <c r="C13" s="28"/>
      <c r="D13" s="30" t="s">
        <v>10</v>
      </c>
      <c r="E13" s="26">
        <f t="shared" si="3"/>
        <v>0</v>
      </c>
      <c r="F13" s="29"/>
      <c r="G13" s="29"/>
      <c r="H13" s="29"/>
      <c r="I13" s="29"/>
      <c r="J13" s="29"/>
      <c r="K13" s="2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8"/>
      <c r="D14" s="29"/>
      <c r="E14" s="29"/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29"/>
      <c r="E15" s="29"/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22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2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2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2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22"/>
      <c r="B223" s="23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</row>
    <row r="224" spans="1:26" ht="15.75" customHeight="1" x14ac:dyDescent="0.25">
      <c r="A224" s="22"/>
      <c r="B224" s="23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</sheetData>
  <sheetProtection algorithmName="SHA-512" hashValue="KIoHKsxvN/dcw6zTihLX+RHZsihsnMHF8kfSsp6B2CP+14HY9SnOBurq/W3esFzVbYK9t3mt0x83wqjMbcA2fA==" saltValue="Jw3UNR5Rnjb7bXYBIylAFQ==" spinCount="100000" sheet="1" objects="1" scenarios="1"/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2022-06-27T14:11:01Z</dcterms:modified>
</cp:coreProperties>
</file>