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2\PRZETARG - TRYB PODSTAWOWY\TP 13- ŚRODKI CZYSTOŚCIOWE\"/>
    </mc:Choice>
  </mc:AlternateContent>
  <xr:revisionPtr revIDLastSave="0" documentId="13_ncr:1_{4E340823-A660-4D6F-8AC7-DAAABB0C8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Sheet1!$A$1:$O$81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2" l="1"/>
  <c r="I66" i="2" s="1"/>
  <c r="H66" i="2"/>
  <c r="H63" i="2"/>
  <c r="H64" i="2"/>
  <c r="H65" i="2"/>
  <c r="G63" i="2"/>
  <c r="I63" i="2" s="1"/>
  <c r="G64" i="2"/>
  <c r="I64" i="2" s="1"/>
  <c r="G65" i="2"/>
  <c r="I65" i="2" s="1"/>
  <c r="H60" i="2"/>
  <c r="H61" i="2"/>
  <c r="H62" i="2"/>
  <c r="G60" i="2"/>
  <c r="I60" i="2" s="1"/>
  <c r="G61" i="2"/>
  <c r="I61" i="2" s="1"/>
  <c r="G62" i="2"/>
  <c r="I62" i="2" s="1"/>
  <c r="H55" i="2"/>
  <c r="H56" i="2"/>
  <c r="H57" i="2"/>
  <c r="H58" i="2"/>
  <c r="H59" i="2"/>
  <c r="G55" i="2"/>
  <c r="I55" i="2" s="1"/>
  <c r="G56" i="2"/>
  <c r="I56" i="2" s="1"/>
  <c r="G57" i="2"/>
  <c r="I57" i="2" s="1"/>
  <c r="G58" i="2"/>
  <c r="I58" i="2" s="1"/>
  <c r="G59" i="2"/>
  <c r="I59" i="2" s="1"/>
  <c r="H52" i="2"/>
  <c r="H53" i="2"/>
  <c r="H54" i="2"/>
  <c r="G52" i="2"/>
  <c r="I52" i="2" s="1"/>
  <c r="G53" i="2"/>
  <c r="I53" i="2" s="1"/>
  <c r="G54" i="2"/>
  <c r="I54" i="2" s="1"/>
  <c r="H51" i="2"/>
  <c r="G51" i="2"/>
  <c r="I51" i="2" s="1"/>
  <c r="H28" i="2"/>
  <c r="G28" i="2"/>
  <c r="I28" i="2" s="1"/>
  <c r="H12" i="2" l="1"/>
  <c r="H30" i="2"/>
  <c r="H31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29" i="2"/>
  <c r="G30" i="2"/>
  <c r="I30" i="2" s="1"/>
  <c r="G31" i="2"/>
  <c r="I31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29" i="2"/>
  <c r="I29" i="2" s="1"/>
  <c r="H23" i="2"/>
  <c r="H24" i="2"/>
  <c r="H25" i="2"/>
  <c r="H26" i="2"/>
  <c r="H27" i="2"/>
  <c r="G23" i="2"/>
  <c r="I23" i="2" s="1"/>
  <c r="G24" i="2"/>
  <c r="I24" i="2" s="1"/>
  <c r="G25" i="2"/>
  <c r="I25" i="2" s="1"/>
  <c r="G26" i="2"/>
  <c r="I26" i="2" s="1"/>
  <c r="G27" i="2"/>
  <c r="I27" i="2" s="1"/>
  <c r="H22" i="2"/>
  <c r="G22" i="2"/>
  <c r="I22" i="2" s="1"/>
  <c r="H21" i="2"/>
  <c r="G21" i="2"/>
  <c r="I21" i="2" s="1"/>
  <c r="H20" i="2"/>
  <c r="G20" i="2"/>
  <c r="I20" i="2" s="1"/>
  <c r="H17" i="2"/>
  <c r="G17" i="2"/>
  <c r="I17" i="2" s="1"/>
  <c r="H16" i="2"/>
  <c r="G16" i="2"/>
  <c r="I16" i="2" s="1"/>
  <c r="H15" i="2"/>
  <c r="G15" i="2"/>
  <c r="I15" i="2" s="1"/>
  <c r="H14" i="2"/>
  <c r="G14" i="2"/>
  <c r="I14" i="2" s="1"/>
  <c r="H13" i="2"/>
  <c r="G13" i="2"/>
  <c r="I13" i="2" s="1"/>
  <c r="G12" i="2"/>
  <c r="I12" i="2" s="1"/>
  <c r="H11" i="2"/>
  <c r="G11" i="2"/>
  <c r="I11" i="2" s="1"/>
  <c r="H10" i="2"/>
  <c r="G10" i="2"/>
  <c r="I10" i="2" s="1"/>
  <c r="H9" i="2"/>
  <c r="G9" i="2"/>
  <c r="I9" i="2" s="1"/>
  <c r="H8" i="2"/>
  <c r="G8" i="2"/>
  <c r="I8" i="2" s="1"/>
  <c r="H7" i="2"/>
  <c r="G7" i="2"/>
  <c r="I7" i="2" s="1"/>
  <c r="H6" i="2"/>
  <c r="G6" i="2"/>
  <c r="I6" i="2" s="1"/>
  <c r="H33" i="2" l="1"/>
  <c r="I19" i="2"/>
  <c r="H19" i="2"/>
  <c r="I33" i="2"/>
</calcChain>
</file>

<file path=xl/sharedStrings.xml><?xml version="1.0" encoding="utf-8"?>
<sst xmlns="http://schemas.openxmlformats.org/spreadsheetml/2006/main" count="142" uniqueCount="84">
  <si>
    <t>Wartość netto</t>
  </si>
  <si>
    <t>Wartość brutto</t>
  </si>
  <si>
    <t>OKREŚLENIE PRODUKTU</t>
  </si>
  <si>
    <t>Jm</t>
  </si>
  <si>
    <t>Ilość</t>
  </si>
  <si>
    <t>Cena netto</t>
  </si>
  <si>
    <t>% VAT</t>
  </si>
  <si>
    <t>Cena brutto</t>
  </si>
  <si>
    <t>szt</t>
  </si>
  <si>
    <t>RAZEM</t>
  </si>
  <si>
    <t xml:space="preserve">Nr kat. </t>
  </si>
  <si>
    <t>Producent</t>
  </si>
  <si>
    <t>Worek na odpady 35 l niebieski w rolce (*ad1)</t>
  </si>
  <si>
    <t>Worek na odpady 35 l czerwony w rolce (*ad1)</t>
  </si>
  <si>
    <t>Worek na odpady 35 l żółty w rolce (*ad1)</t>
  </si>
  <si>
    <t>Worek na odpady  60 l czerwony  w rolce (*ad1)</t>
  </si>
  <si>
    <t>Worek na odpady 60 l niebieski   w rolce (*ad1)</t>
  </si>
  <si>
    <t>Worek na odpady  60 l czarny  w rolce (*ad1)</t>
  </si>
  <si>
    <t>Worek na odpady  60 l żółty  w rolce (*ad1)</t>
  </si>
  <si>
    <t>Worek na odpady 120 l czerwony  w rolce (*ad1)</t>
  </si>
  <si>
    <t>Worek na odpady  120 l niebieski  w rolce (*ad1)</t>
  </si>
  <si>
    <t>Worek na odpady  120 l czarny  w rolce (*ad1)</t>
  </si>
  <si>
    <t>Worek na odpady 160 l czerwony w rolce (*ad1)</t>
  </si>
  <si>
    <t>Worek na odpady  160 l niebieski w rolce (*ad1)</t>
  </si>
  <si>
    <t xml:space="preserve">Papier toaletowy szary A46  wykonany w 100% z  makulatury,
- papier jednowarstwowy o gramaturze 36 gr/m²;+-5%
- długość rolki papieru 20 mb +-5%,
- wysokość rolki – 9,0 cm+-2mm
- średnica rolki około 10cm
</t>
  </si>
  <si>
    <t xml:space="preserve">Papier toaletowy jumbo 12 rolek w opakowaniu, o gramaturze 35 gr/m²;+-5%
- długość rolki papieru 100 mb +-3%,
- wysokość rolki – 9,0 cm+-2mm
- średnica rolki około 18cm
- papier nawinięty na tulejkę papierową o średnicy 60 mm
</t>
  </si>
  <si>
    <t>op.</t>
  </si>
  <si>
    <t>Ręcznik Systemy , biały gramatura 25g/m2 mieszanina makulatury i celulozy ; makulatura 63%, celuloza  37%                                          długość rolki 188 do 195 m(ad2)** (ad3)**</t>
  </si>
  <si>
    <t>Czyściwo  na roli-włóknina wiskozowe,  białe, perforowane  20cmx40cm,  1,5kg,  152m</t>
  </si>
  <si>
    <t>Sól do zmywarki w tabletkach op  25kg</t>
  </si>
  <si>
    <t>Gąbka profilowana nieb. pianka + biała fibra 9x6x4,2 A'5</t>
  </si>
  <si>
    <t>Kostka do  wc + koszyk zapach morski</t>
  </si>
  <si>
    <t>Ręcznik  wodoodporny, biały ;Białość:min. 72% MgO;Gramatura:18 g/m2 (+/- 1g/m2)l;Ilość warstw:2;Ilość metrów rolki (m):60; Średnica rolki (mm):140;Wysokość rolki (mm):190; Średnica gilzy (mm):60 (ad3)***</t>
  </si>
  <si>
    <t>Ręcznik  ZZ  4000 szt w kartonie  , rozmiar listka 23x25  papier makulaturowy (wodotrwały) zielone,  38 g/m2 (+/-) 2g  w op 4000 listków  (ad3)***</t>
  </si>
  <si>
    <t>Ściereczka wiskozowa uniwersalna A3, 3 KOLORY</t>
  </si>
  <si>
    <t>Płyn do dezynfekatorów 5l neodisher SBK</t>
  </si>
  <si>
    <t>Ręcznik w roli biały;  gramatura 30g/m2 mieszanina makulatury i celulozy ; makulatura 69%, celuloza  31%                                          długość rolki 303 do 309 m (ad2 )** (ad3)***</t>
  </si>
  <si>
    <t>Preparat w kolorze zielonym i zapachu owocowo-migdałowym (owoce leśne), przeznaczony do codziennego mycia i pielęgnacji podłóg wodoodpornych.  Polecany do mycia ręcznego i maszynowego.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dezynfekcyjnych. Produkt posiada atest PZH HŻ. Produkt posiada opinię CZD lub równoważną, potwierdzającą możliwość stosowania na oddziałach dziecięcych. Stężenie 0,25-2,0% przy myciu ręcznym, 0,25-1,0% przy myciu maszynowym. Skład: (metylo-2-metoksyetoksy) propanol 2,5-&lt;10%; alkohole c12-14 etoksylowane 1-&lt;2,5%; octan etylu &lt;1%; octan pentylu&lt;1%, masa poreakcyjna 5-chloro-2-metylo-@H-izotiazol-3-onu i 2 metylo-2H-izotiazol-3-onu &lt;1%. Gęstość: 1,00-1,01 g/cm3. pH 7-8. Produkt profesjonalny. Op. 1 l</t>
  </si>
  <si>
    <t>Preparat w kolorze zielonym i zapachu owocowo-migdałowym (owoce leśne), przeznaczony do codziennego mycia i pielęgnacji podłóg wodoodpornych.  Polecany do mycia ręcznego i maszynowego.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dezynfekcyjnych. Produkt posiada atest PZH HŻ. Produkt posiada opinię CZD lub równoważną, potwierdzającą możliwość stosowania na oddziałach dziecięcych. Stężenie 0,25-2,0% przy myciu ręcznym, 0,25-1,0% przy myciu maszynowym. Skład: (metylo-2-metoksyetoksy) propanol 2,5-&lt;10%; alkohole c12-14 etoksylowane 1-&lt;2,5%; octan etylu &lt;1%; octan pentylu&lt;1%, masa poreakcyjna 5-chloro-2-metylo-@H-izotiazol-3-onu i 2 metylo-2H-izotiazol-3-onu &lt;1%. Gęstość: 1,00-1,01 g/cm3. pH 7-8. Produkt profesjonalny. Op. 5 l</t>
  </si>
  <si>
    <t>Preparat w kolorze niebieskim i zapachu zielonej herbaty, przeznaczony do codziennego mycia wszelkich powierzchni wodoodpornych (powierzchni lakierowanych, tworzyw sztucznych, płytek ceramicznych, marmuru, szkła).  Nie pozostawia smug i zacieków. Nadaje połysk, pozostawia przyjemny zapach. Wymagane właściwości antystatyczne. Chroni powierzchnię przed zabrudzeniem. Może być stosowany do powierzchni mających kontakt z żywnością, produkt posiada atest PZH HŻ. Produkt z potwierdzoną możliwością zastosowania na oddziałach dziecięcych (posiada opinię CZD lub równoważną). Stosowany w stężeniu 0,25-2,0%. Bez zawartości etanolu. Skład: (metylo-2-metoksyetoksy) propanol 2,5-&lt;10%; alkohole C12-14 etoksylowane 2,5-&lt;10%,. Wartość pH 7,5-8,5, gęstość 1,00 – 1,01 g/cm3. Produkt profesjonalny. Opakowanie 1 l</t>
  </si>
  <si>
    <t>Preparat w kolorze niebieskim i zapachu zielonej herbaty, przeznaczony do codziennego mycia wszelkich powierzchni wodoodpornych (powierzchni lakierowanych, tworzyw sztucznych, płytek ceramicznych, marmuru, szkła).  Nie pozostawia smug i zacieków. Nadaje połysk, pozostawia przyjemny zapach. Wymagane właściwości antystatyczne. Chroni powierzchnię przed zabrudzeniem. Może być stosowany do powierzchni mających kontakt z żywnością, produkt posiada atest PZH HŻ. Produkt z potwierdzoną możliwością zastosowania na oddziałach dziecięcych (posiada opinię CZD lub równoważną). Stosowany w stężeniu 0,25-2,0%. Bez zawartości etanolu. Skład: (metylo-2-metoksyetoksy) propanol 2,5-&lt;10%; alkohole C12-14 etoksylowane 2,5-&lt;10%,. Wartość pH 7,5-8,5, gęstość 1,00 – 1,01 g/cm3. Produkt profesjonalny. Opakowanie 5 l</t>
  </si>
  <si>
    <t>Preparat w kolorze czerwonym o owocowym zapachu, przeznaczony do mycia powierzchni i przedmiotów sanitarnych odpornych na działanie kwasów.  Kolor nakrętki zgodny z kodowaniem kolorystycznym produktu tj. czerwony. Usuwa kamień, rdzę, resztki mydła, tłuste zabrudzenia. Może być stosowany do mycia elementów ze stali nierdzewnej i aluminium. Posiada właściwości antybakteryjne, pozostawia przyjemny zapach. Produkt posiada atest PZH HŻ. Stosowany w stężeniu 0,25-2%; przy myciu gruntownym - nierozcieńczony. Nie zawiera kwasu siarkowego ani solnego. Skład: kwas fosforowy 2,5-&lt;10%, kwas amidosiarkowy 2,5-&lt;10%, (metylo-2-metoksyetoksy)propanol 1-&lt;2,5%. Gęstość 1,07-1,08 g/cm3, wartość pH 0,5-1,5. Produkt profesjonalny. Opakowanie 1 l</t>
  </si>
  <si>
    <t>Preparat w kolorze czerwonym o owocowym zapachu, przeznaczony do mycia powierzchni i przedmiotów sanitarnych odpornych na działanie kwasów.  Kolor nakrętki zgodny z kodowaniem kolorystycznym produktu tj. czerwony. Usuwa kamień, rdzę, resztki mydła, tłuste zabrudzenia. Może być stosowany do mycia elementów ze stali nierdzewnej i aluminium. Posiada właściwości antybakteryjne, pozostawia przyjemny zapach. Produkt posiada atest PZH HŻ. Stosowany w stężeniu 0,25-2%; przy myciu gruntownym - nierozcieńczony. Nie zawiera kwasu siarkowego ani solnego. Skład: kwas fosforowy 2,5-&lt;10%, kwas amidosiarkowy 2,5-&lt;10%, (metylo-2-metoksyetoksy)propanol 1-&lt;2,5%. Gęstość 1,07-1,08 g/cm3, wartość pH 0,5-1,5. Produkt profesjonalny. Opakowanie 5 l</t>
  </si>
  <si>
    <t>Emulsja samopołyskowa do pielęgnacji powierzchni i konserwacji podłóg z PCV, lastriko, linoleum, terakoty, gresu, drewna lakierowanego, marmuru itp. Posiadająca właściwości antypoślizgowe, po froterowaniu gwarantująca odnawialny połysk, przeciwdziałajaca osadzaniu się kurzu, nie wymagająca stosowania stripera - do zmywania starych warstw zalecane środki do codziennego mycia podłóg. Możliwość zastosowania preparatu bez rozcieńczenia lub w rozcieńczeniu: 1:1 do 1:3 (nakładanie emulsji) lub 1-2% (mycie podłóg z pielęgnacją). Preparat nadający się również do tzw. reperowania twardych warstw polimerowych. Skład: etano-1,2-diol 1-&lt;2,5%,Gestość: 0,99-1,01g/cm3, pH 7,5-8,5. Opakowanie 1l</t>
  </si>
  <si>
    <t>Emulsja samopołyskowa do pielęgnacji powierzchni i konserwacji podłóg z PCV, lastriko, linoleum, terakoty, gresu, drewna lakierowanego, marmuru itp. Posiadająca właściwości antypoślizgowe, po froterowaniu gwarantująca odnawialny połysk, przeciwdziałajaca osadzaniu się kurzu, nie wymagająca stosowania stripera - do zmywania starych warstw zalecane środki do codziennego mycia podłóg. Możliwość zastosowania preparatu bez rozcieńczenia lub w rozcieńczeniu: 1:1 do 1:3 (nakładanie emulsji) lub 1-2% (mycie podłóg z pielęgnacją). Preparat nadający się również do tzw. reperowania twardych warstw polimerowych. Skład: etano-1,2-diol 1-&lt;2,5%,Gestość: 0,99-1,01g/cm3, pH 7,5-8,5. Opakowanie 5 l</t>
  </si>
  <si>
    <t>Silnie działający, bezzapachowy koncentrat do zmywania starych powłok woskowych i polimerowych, stosowany również do gruntownego czyszczenia płytek gresowych i innych twardych odpornych na alkalia podłogach. Do stosowania ręcznego i maszynowego.  Dozowanie: od 0,5 do 2,5 l na 10 l wody. Zawierający w swoim składzie: niejonowe środki powierzchniowo-czynne, 2-(2-butoksyetoksy)etanol 10-&lt;25%, 2-aminoetanol 2,5-&lt;10%, wodorotlenek sodu 2,5-&lt;10%, metakrzemian sodu pięciowododny1-&lt;2,5%. Gęstość 1,035-1,055 g/cm3, pH 13-14. Opakowanie 5 l</t>
  </si>
  <si>
    <t>Wydajny preparat (na bazie emulsji akrylowych, poliuretanowych i wosku) do zabezpieczania różnych typów podłóg np. z: linoleum, winylu (PCV), lastriko, betonu. Produkt tworzący na podłodze grubą, bardzo trwałą powłokę odporną na zarysowania i przenikanie brudu w głąb, dzięki czemu zabrudzenia łatwo się zmywają. Posiadający bardzo dobre właściwości wyrównujące niedoskonałości powierzchni wynikające z jej porowatowości oraz zniszczeń powstałych podczas użytkowania. Preparat odporny na dezynfekcję. Powłoka nie zmieniająca koloru, co pozwoli na dokonywanie napraw miejscowych. Zachowująca połysk przez długi czas. Posiadająca właściwości antypoślizgowe. Zawierający w składzie: mieszaninę wodną na bazie wosków, konserwantów, składników zapachowych, plastyfikatorów, rozproszonych polimerów, solubilizatorów i surfaktantów. PH 7,5 - 8,5. Gęstość 1020 - 1050 kg/m³. Kolor preparatu - biały. Opakowanie 5l</t>
  </si>
  <si>
    <t>Preparat do mycia szyb, luster oraz innych powierzchni szklanych. Szybko wysychający i skutecznie myjący bez pozostawiania smug. Pozostawiający przyjemny zapach. Posiadający właściwości antystatyczne. Gotowy do użycia. Zawierający w składzie: środki powierzchniowo czynne, surfaktanty, alkohol izopropylowy 2,5-&lt;10%, kompozycja zapachowa, barwnik. pH 8,5+/- 0,5. Gęstość 0,99 - 1,01 g/cm3. Opakowanie 500 ml</t>
  </si>
  <si>
    <t>Preparat do mycia szyb, luster oraz innych powierzchni szklanych. Szybko wysychający i skutecznie myjący bez pozostawiania smug. Pozostawiający przyjemny zapach. Posiadający właściwości antystatyczne. Gotowy do użycia. Zawierający w składzie: środki powierzchniowo czynne, surfaktanty, alkohol izopropylowy 2,5-&lt;10%, kompozycja zapachowa, barwnik. pH 8,5+/- 0,5. Gęstość 0,99 - 1,01 g/cm3. Opakowanie 5 l</t>
  </si>
  <si>
    <t>Gotowy do użycia środek do usuwania śladów po naklejkach, taśmach klejących, gumach, pisakach. Skład: alkohol, C9-11, etoksylowany (6EO) 10-&lt;25%, 2-aminoetanol 1-&lt;2,5%, N,N-dimethyl dec-9-enamide 1-&lt;2,5%. Zalecany do wszystkich powierzchni. pH 11+/-0,5. Gęstość 990-1010 kg/m3. Opakowanie 500 ml ze sprysk.</t>
  </si>
  <si>
    <t>Płyn dozowany w postaci pianki do mycia powierzchni sanitarnych o przyjemnym owocowym zapachu. Przeznaczona do mycia kabin, brodzików, osłon plastikowych i szklanych, armatury łazienkowej, kuchennej. Usuwa rdzę, osady kamienne, naloty z mydła oraz tłustego brudu. Nadaje przyjemny zapach. Posiada właściwości antybakteryjne. Może być stosowany przed lub po zastosowaniu środków dezynfekujących. Skład: kwas amidosiarkowy 1-&lt;2,5%, (metylo-2-metoksyetoksy) propanol 1-&lt;2,5%, D-Glucopyranose, oligomers, decyl octylglycosides 1-2,5%. pH 1,5 +/- 0,5. Gęstość: 1,005 - 1,015 g/cm3. Kolor płynu czerwony. Produkt profesjonalny. Wymagana karta charakterystyki Opakowanie: kanister 5 l</t>
  </si>
  <si>
    <t>Antybakteryjny żel do mycia i odkamieniania sanitariatów: muszli klozetowych, pisuarów, umywalek i armatury łazienkowej. Skutecznie usuwający kamień i osady z mydła. Posiadajacy właściwości antybakteryjne oraz przyjemny i świeży owocowy zapach. Zawierajacy w składzie:2,2´(oktadek-9-enilimino)bisetanol, Kwas fosforowy, Kwas amidosiarkowy.  Gęstość 1045 - 1065 kg/m³, pH 1 ± 0,5. Opakowanie: butelka typu „kaczka” ułatwiajaca dotarcie do trudnodostępnych miejsc</t>
  </si>
  <si>
    <t xml:space="preserve">Antybakteryjny żel do mycia i odkamieniania sanitariatów: muszli klozetowych, pisuarów, umywalek i armatury łazienkowej. Skutecznie usuwający kamień i osady z mydła. Posiadajacy właściwości antybakteryjne oraz przyjemny i świeży owocowy zapach. Zawierajacy w składzie:2,2´(oktadek-9-enilimino)bisetanol, Kwas fosforowy, Kwas amidosiarkowy.  Gęstość 1045 - 1065 kg/m³, pH 1 ± 0,5. Opakowanie: 5 </t>
  </si>
  <si>
    <t>Preparat przeznaczony do mycia i wybielania wszelkich powierzchni sanitarnych, muszli klozetowych, pisuarów, wanien, umywalek, brodzików, zlewów, odpływów, koszy, pojemników na odpady. Neutralizuje nieprzyjemne zapachy, usuwa przebarwienia wywołane obecnością grzybów. Czyści fugi i powierzchnie wrażliwe na działanie kwasów. Stosowany jako nierozcieńczony, do czyszczenia koszy na odpady dozowanie: 100 ml na 10 l zimnej wody. Skład: podchloryn sodu 2,5-&lt;10%, aminy C12-14-alkilodimety, n-tlenki 2,5-&lt;10%, alkohol C12-14, etoksylowany, siarczan, sole sodowe 2,5-&lt;10%, wodorotlenek sodu&lt;1%, eter difenylowy&lt;1%. Gęstość 1,05-1,0,7 g/cm2, pH 13+/-0,5. op. 750 ml typu kaczka</t>
  </si>
  <si>
    <t>Preparat przeznaczony do mycia i wybielania wszelkich powierzchni sanitarnych, muszli klozetowych, pisuarów, wanien, umywalek, brodzików, zlewów, odpływów, koszy, pojemników na odpady. Neutralizuje nieprzyjemne zapachy, usuwa przebarwienia wywołane obecnością grzybów. Czyści fugi i powierzchnie wrażliwe na działanie kwasów. Stosowany jako nierozcieńczony, do czyszczenia koszy na odpady dozowanie: 100 ml na 10 l zimnej wody. Skład: podchloryn sodu 2,5-&lt;10%, aminy C12-14-alkilodimety, n-tlenki 2,5-&lt;10%, alkohol C12-14, etoksylowany, siarczan, sole sodowe 2,5-&lt;10%, wodorotlenek sodu&lt;1%, eter difenylowy&lt;1%. Gęstość 1,05-1,0,7 g/cm2, pH 13+/-0,5. Opakowanie 5 l</t>
  </si>
  <si>
    <t>Płyn do ręcznego mycia naczyń skutecznie usuwający tłuszcz i zabrudzenia białkowe, dozowanie - 5 ml (1 łyżeczka) do 5 litrów wody. O zapachu cytrynowym, miętowym. Zawierający w składzie: anionowe, niejonowe i amfoteryczne środki powierzchniowo-czynne, alkohol, C12-14, etoksylowany, siarczan, sole sodowe, 2,5-&lt;10%, alkohole, C12-14, etoksylowane 1-&lt;2,5%, kwas benzenosulfonowy, pochodne C10-13-alkilu, sól sodowa 1-&lt;2,5%, barwnik. pH 6,5-7,5. Gęstość: 0,99 – 1,01 g/cm3. Przebadany dermatologicznie. Opakowanie 1l</t>
  </si>
  <si>
    <t>Płyn do ręcznego mycia naczyń skutecznie usuwający tłuszcz i zabrudzenia białkowe, dozowanie - 5 ml (1 łyżeczka) do 5 litrów wody. O zapachu cytrynowym, miętowym. Zawierający w składzie: anionowe, niejonowe i amfoteryczne środki powierzchniowo-czynne, alkohol, C12-14, etoksylowany, siarczan, sole sodowe, 2,5-&lt;10%, alkohole, C12-14, etoksylowane 1-&lt;2,5%, kwas benzenosulfonowy, pochodne C10-13-alkilu, sól sodowa 1-&lt;2,5%, barwnik. pH 6,5-7,5. Gęstość: 0,99 – 1,01 g/cm3. Przebadany dermatologicznie/ Opakowanie 5 l</t>
  </si>
  <si>
    <t>Mleczko o przyjemnym cytrynowym zapachu przeznaczone doczyszczenia powierzchni gładkich, stali nierdzewnej, ceramiki, kuchenek, glazury, terakoty, kafelków, emalii, porcelany, zlewozmywaków, wanien. Usuwa kamień, osady z wody, rdzę, osady z mydła, przypalone i tłuste zabrudzenia. Skład: alkohol, C12-14, etoksylowany, siarczan, sole sodowe 2,5-&lt;10%. Gęstość 1,3 g/cm2, pH ok. 10. Opakowanie 650g</t>
  </si>
  <si>
    <t>Alkaliczny koncentrat do mycia naczyń i sprzętu kuchennego w zmywarkach przemysłowych, myjniach gastronomicznych. Preparat usuwa pozostałości białka, cukrów, skrobi, zaschnięte resztyki żywności. Preparat niskopieniący o neutralnym zapachu. Bez chloru i fosforanów. Produkt profesjonalny. Wymagana karta charakterystyki. Zastosowania 5-10 ml / 1 l wody (dla wody miękkiej). Skład: Wodorotlenek sodu 2,5 - &lt;10 %; Metakrzemian sodu pięciowodny 2,5 - &lt;10 %; Kwas nitrylotrimetyloentrifosfonowy 1 - &lt;2,5 % . pH 12,5 - 13,5. Kolor brzoskwiniowy. Gęstość 1130 - 1150 kg/m³. Opakowanie 10 l</t>
  </si>
  <si>
    <t>Preparat do płukania i nabłyszczania naczyń w zmywarkach. Zapewnia wysoki połysk. Pozostawia płukana powierzchnie bez smug i zacieków. Przeciwdziała powstawaniu osadów wapiennych. Nie pozostawia na naczyniach lepkiej w dotyku warstwy. Środek niepieniący, o neutralnym zapachu. Stosowany w rozcieńczeniu 3-6 ml na 1 litr wody przy użyciu wody miękkiej. Skład: Monohydratu kwasu cytrynowego⁽¹ 2,5 - &lt;10 %, p-kumenosulfonian sodowy 2,5 - &lt;10 %; Kwas nitrylotrimetyloentrifosfonowy 1 - &lt;2,5 %. pH 2,5 - 3,5, gęstość: 1040 - 1060 kg/m³ Produkt profesjonalny. Wymagana karta charakterystyki. op. 5 l</t>
  </si>
  <si>
    <t>Preparat do czyszczenia zmywarek gastronomicznych i innych urządzeń (bojlery, bemary, czajniki). Do usuwania kamienia kotłowego, rdzy, osadów wapiennych, cementowych oraz innych osadów mineralnych. Może być stosowany na powierzchniach ze stali nierdzewnej, glazury, szkła. Bezzapachowy, niskopieniący. Dozowanie: 100 ml koncentratu na 1l wody, w przypadku uporczywych zanieczyszczeń możliwość zastosowania w postaci koncentratu. pH preparatu 0-1, gęstość 1,27 -1,31g/cm3. Zawierający: kwas fosforowy 10-&lt;25%, kwas azotowy 10-&lt;25%. Opakowanie 1l</t>
  </si>
  <si>
    <t>Preparat do czyszczenia zmywarek gastronomicznych i innych urządzeń (bojlery, bemary, czajniki). Do usuwania kamienia kotłowego, rdzy, osadów wapiennych, cementowych oraz innych osadów mineralnych. Może być stosowany na powierzchniach ze stali nierdzewnej, glazury, szkła. Bezzapachowy, niskopieniący. Dozowanie: 100 ml koncentratu na 1l wody, w przypadku uporczywych zanieczyszczeń możliwość zastosowania w postaci koncentratu. pH preparatu 0-1, gęstość 1,27 -1,31g/cm3. Zawierający: kwas fosforowy 10-&lt;25%, kwas azotowy 10-&lt;25%. Opakowanie 5 l</t>
  </si>
  <si>
    <t>Delikatna, antybakteryjna emulsja przeznaczona do mycia rąk oraz całego ciała. Bez zawartości barwników i kompozycji zapachowej. Nie podrażnia rąk, zawiera glicerynę i pochodną olejku kokosowego, może być stosowana do codziennego mycia rąk. zalecana dla alergików. Zawiera w swoim składzie chlorek benzalkoniowy. Dodatkowo zawierający w składzie: siarczanlaurylo-sodowy oksyetylenowany 2 molami EO, alkohol etylowy, betainę. pH środka 5,5-6,0. Gęstość 1,00-1,01 g/cm3. Produkt zarejestrowany jako kosmetyk, posiada badania dermatologiczne. op. 500 ml z pompką</t>
  </si>
  <si>
    <t>Delikatna, antybakteryjna emulsja przeznaczona do mycia rąk oraz całego ciała. Bez zawartości barwników i kompozycji zapachowej. Nie podrażnia rąk, zawiera glicerynę i pochodną olejku kokosowego, może być stosowana do codziennego mycia rąk. zalecana dla alergików. Zawiera w swoim składzie chlorek benzalkoniowy. Dodatkowo zawierający w składzie: siarczanlaurylo-sodowy oksyetylenowany 2 molami EO, alkohol etylowy, betainę. pH środka 5,5-6,0. Gęstość 1,00-1,01 g/cm3. Produkt zarejestrowany jako kosmetyk, posiada badania dermatologiczne. Op. 5 l</t>
  </si>
  <si>
    <t>Preparat neutralizujący i eliminujący nieprzyjemne zapachy. Pozostawiający w pomieszczeniu świeżą mgiełkę zapachową na długi czas. Kompozycja zapachowa pozbawiona potencjalnych alergenów. O zapachu czarnych winogron, zielonej herbaty, cytrusowy i morski. Zawierający w swoim składzie: propan-2-ol, wodnista mieszanka na bazie surfaktantów, zapachu i barwnika. pH 6,5 - 7,5. Gęstość: 980 - 1000 kg/m³. Opakowanie 500 ml</t>
  </si>
  <si>
    <t>Silniedziałający koncentrat o żółtawym kolorze, przeznaczony do zabrudzeń sanitarnych: kamień, rdza, pozostałości mydła, zabrudzenia pochodzenia organicznego. Przeznaczony do powierzchni i przedmiotów odpornych na działanie kwasów. W tym umywalek, muszli klozetowych, pisuarów, kabin prysznicowych, armatury, stali nierdzewnej. Posiadający działanie antybakteryjne. Może być stosowany przy jednoczesnym zastosowaniu środków dezynfekcyjnych. Stosowany w myciu codziennym w stężeniu 0,25-2%, przy gruntownym myciu w postaci nierozcieńczonej w czasie 5-10 minut. Skład: Kwas amidosiarkowy(VI) 2,5 - &lt;10 %; Kwas azotowy(V) 2,5 - &lt;10 %; (metylo-2-metoksyetoksy)propanol 1 - &lt;2,5 %; Alkohol, C9-11, etoksylowany (6 EO) 1 - &lt;2,5 %. Gęstość 20°C: 1000 - 1100 kg/m3. Gęstość względna 20°C: 1,073. pH: 0,2. Pojemność 5 litrów.</t>
  </si>
  <si>
    <t>Silniedziałający koncentrat o żółtawym kolorze, przeznaczony do zabrudzeń sanitarnych: kamień, rdza, pozostałości mydła, zabrudzenia pochodzenia organicznego. Przeznaczony do powierzchni i przedmiotów odpornych na działanie kwasów. W tym umywalek, muszli klozetowych, pisuarów, kabin prysznicowych, armatury, stali nierdzewnej. Posiadający działanie antybakteryjne. Może być stosowany przy jednoczesnym zastosowaniu środków dezynfekcyjnych. Stosowany w myciu codziennym w stężeniu 0,25-2%, przy gruntownym myciu w postaci nierozcieńczonej w czasie 5-10 minut. Skład: Kwas amidosiarkowy(VI) 2,5 - &lt;10 %; Kwas azotowy(V) 2,5 - &lt;10 %; (metylo-2-metoksyetoksy)propanol 1 - &lt;2,5 %; Alkohol, C9-11, etoksylowany (6 EO) 1 - &lt;2,5 %. Gęstość 20°C: 1000 - 1100 kg/m3. Gęstość względna 20°C: 1,073. pH: 0,2. Pojemność 1litr.</t>
  </si>
  <si>
    <t>Gotowy do użycia preparat przeznaczony do gruntownego czyszczenia fug podłogowych i ściennych. Czas działania od 15 sekund do 5 minut. Skład: Kwas azotowy(V) 2,5 - &lt;10 %; (metylo-2-metoksyetoksy)propanol 1 - &lt;2,5 %; Alkohol, C9-11, etoksylowany (6 EO) 1 - &lt;2,5 %.  Produkt profesjonalny.  Gęstość 20°C: 1022 - 1032 kg/m3. Gęstość względna 20°C: 1,03. pH: 0,2. Pojennosc 500 ml</t>
  </si>
  <si>
    <t xml:space="preserve">Koncentrat o wzmocnionym działaniu do mycia podłóg i innych powierzchni w halach, warsztatach i obiektach przemysłowych. Polecany do mycia maszyn, silników samochodowych, plandek oraz odzieży roboczej. Specjalnie dobrane składniki preparatu emulgują i usuwają: tłuszcz, oleje, smary (w tym smary grafitowe), sadze i zaschnięty brud ze wszystkich powierzchni wodoodpornych. Tylko do użytku profesjonalnego. Sposób użycia: w zależności od sposobu i stopnia zabrudzenia stosować rozcieńczenie: 200 - 300
ml na 10 l wody. AUTOMATY CZYSZCZĄCE: 100 - 400 ml na 10 l zimnej wody. MYJKA WYSOKOCIŚNIENIOWA: 50 - 200 ml na 10 I zimnej wody. Skład: wodorotlenek sodu 2,5 - &lt;10 %; 2-(2-butoksyetoksy)etanol 2,5 - &lt;10 %; (1-hydroksyetylideno)bisfosfonian czterosodowy 2,5 - &lt;10 %;  Metakrzemian sodu pięciowodny 1 - &lt;2,5 %; Ksylenosulfonian sodu 1 - &lt;2,5 %. Gęstość 20°C: 1098,1 kg/m3. Gęstość względna: 20°C: 1,098. pH: 13 - 14 (dla roztworu 100%). Pojemność 1 litr.
</t>
  </si>
  <si>
    <t>Wydajny preparat (na bazie emulsji akrylowych, poliuretanowych i wosku) do zabezpieczania różnych typów podłóg np. z: linoleum, winylu (PCV), lastriko, betonu. Produkt tworzący na podłodze grubą, bardzo trwałą powłokę odporną na zarysowania i przenikanie brudu w głąb, dzięki czemu zabrudzenia łatwo się zmywają. Posiadający bardzo dobre właściwości wyrównujące niedoskonałości powierzchni wynikające z jej porowatowości oraz zniszczeń powstałych podczas użytkowania. Preparat odporny na dezynfekcję. Powłoka nie zmieniająca koloru, co pozwoli na dokonywanie napraw miejscowych. Zachowująca połysk przez długi czas. Posiadająca właściwości antypoślizgowe. Zawierający w składzie: mieszaninę wodną na bazie wosków, konserwantów, składników zapachowych, plastyfikatorów, rozproszonych polimerów, solubilizatorów i surfaktantów. PH 7,5 - 9,5. Gęstość 20°C: 1020 - 1050 kg/m3. Gęstość względna 20°C: 1,03; pojemność 5 l</t>
  </si>
  <si>
    <t>Numer pakietu</t>
  </si>
  <si>
    <t xml:space="preserve">Adnotacje *
Ad1
</t>
  </si>
  <si>
    <t xml:space="preserve">Adnotacje ***
Ad3
</t>
  </si>
  <si>
    <t>Adnotacje ** Ad2</t>
  </si>
  <si>
    <t xml:space="preserve">Grubość worków:
  160 l   0,045 mm
  120 l   0,04 mm
  60 l     0,03 mm
  35 l     0,027 mm
Folia wytworzona w technologii przetwórstwa recyklingowego.
Prosimy o przesłanie próbek. 
</t>
  </si>
  <si>
    <t>Na czas trwania umowy do adnotacji ad2  Dostawca nieodpłatnie dostarczy, zamontuje i w razie potrzeby wymieni uszkodzone  na nowe  dozowniki typu  ,,,autocat'' w ilości 48 szt</t>
  </si>
  <si>
    <t>Uwagi ;  Zamawiający zastrzega sobie do adnotacji  ad3 na wezwanie  poprosić Dostawcę  o próbki w celu sprawdzenia wymaganych  parametrów i jakości</t>
  </si>
  <si>
    <t>SUMA PAKIETU</t>
  </si>
  <si>
    <t>WARTOŚĆ NETTO PAKIETU nr III</t>
  </si>
  <si>
    <t>WARTOŚĆ BRUTTO PAKIETU nr II</t>
  </si>
  <si>
    <t>WARTOŚĆ NETTO PAKIETU nr II</t>
  </si>
  <si>
    <t>WARTOŚĆ NETTO PAKIETU nr I</t>
  </si>
  <si>
    <t>WARTOŚĆ BRUTTO PAKIETU nr I</t>
  </si>
  <si>
    <t>Załącznik nr 1.1. do SWZ/TP -13/2022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</si>
</sst>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Cambria"/>
      <family val="1"/>
      <charset val="238"/>
    </font>
    <font>
      <b/>
      <sz val="9"/>
      <color rgb="FF000000"/>
      <name val="Arial Narrow"/>
      <family val="2"/>
      <charset val="238"/>
    </font>
    <font>
      <b/>
      <sz val="10"/>
      <color theme="1"/>
      <name val="Cambria"/>
      <family val="1"/>
      <charset val="238"/>
    </font>
    <font>
      <sz val="8"/>
      <name val="Cambria"/>
      <family val="1"/>
      <charset val="238"/>
    </font>
    <font>
      <b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64" fontId="6" fillId="5" borderId="12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9" fontId="6" fillId="5" borderId="12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7" fillId="4" borderId="2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 wrapText="1"/>
    </xf>
    <xf numFmtId="9" fontId="6" fillId="4" borderId="14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9" fontId="6" fillId="3" borderId="1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 wrapText="1"/>
    </xf>
    <xf numFmtId="9" fontId="6" fillId="5" borderId="14" xfId="0" applyNumberFormat="1" applyFont="1" applyFill="1" applyBorder="1" applyAlignment="1">
      <alignment horizontal="center" vertical="center" wrapText="1"/>
    </xf>
    <xf numFmtId="164" fontId="6" fillId="5" borderId="15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7" fillId="5" borderId="15" xfId="0" applyNumberFormat="1" applyFont="1" applyFill="1" applyBorder="1" applyAlignment="1">
      <alignment horizontal="center" vertical="center" wrapText="1"/>
    </xf>
    <xf numFmtId="164" fontId="7" fillId="5" borderId="14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="85" zoomScaleSheetLayoutView="85" workbookViewId="0">
      <selection activeCell="H72" sqref="H72"/>
    </sheetView>
  </sheetViews>
  <sheetFormatPr defaultRowHeight="15" x14ac:dyDescent="0.25"/>
  <cols>
    <col min="1" max="1" width="8.42578125" customWidth="1"/>
    <col min="2" max="2" width="41.85546875" customWidth="1"/>
    <col min="3" max="5" width="9.140625" bestFit="1" customWidth="1"/>
    <col min="6" max="6" width="6.42578125" customWidth="1"/>
    <col min="7" max="7" width="9.140625" bestFit="1" customWidth="1"/>
    <col min="8" max="8" width="14.7109375" customWidth="1"/>
    <col min="9" max="9" width="15" customWidth="1"/>
    <col min="10" max="10" width="12.7109375" style="13" customWidth="1"/>
    <col min="11" max="11" width="11.42578125" style="13" customWidth="1"/>
    <col min="12" max="12" width="25.42578125" customWidth="1"/>
    <col min="13" max="13" width="11.85546875" bestFit="1" customWidth="1"/>
  </cols>
  <sheetData>
    <row r="1" spans="1:11" ht="16.5" x14ac:dyDescent="0.25">
      <c r="A1" s="1"/>
      <c r="B1" s="3"/>
      <c r="C1" s="1"/>
      <c r="D1" s="1"/>
      <c r="E1" s="1"/>
      <c r="F1" s="1"/>
      <c r="G1" s="1"/>
      <c r="H1" s="2"/>
      <c r="I1" s="1"/>
    </row>
    <row r="2" spans="1:11" ht="15.75" x14ac:dyDescent="0.25">
      <c r="A2" s="96"/>
      <c r="B2" s="96"/>
      <c r="C2" s="15"/>
      <c r="D2" s="15"/>
      <c r="E2" s="15"/>
      <c r="F2" s="15"/>
      <c r="G2" s="21"/>
      <c r="H2" s="21" t="s">
        <v>83</v>
      </c>
      <c r="I2" s="16"/>
      <c r="J2" s="17"/>
      <c r="K2" s="17"/>
    </row>
    <row r="3" spans="1:11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7"/>
      <c r="K3" s="17"/>
    </row>
    <row r="4" spans="1:11" ht="27.75" thickBot="1" x14ac:dyDescent="0.3">
      <c r="A4" s="22" t="s">
        <v>70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0</v>
      </c>
      <c r="I4" s="23" t="s">
        <v>1</v>
      </c>
      <c r="J4" s="24" t="s">
        <v>10</v>
      </c>
      <c r="K4" s="25" t="s">
        <v>11</v>
      </c>
    </row>
    <row r="5" spans="1:11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14">
        <v>10</v>
      </c>
      <c r="K5" s="14">
        <v>11</v>
      </c>
    </row>
    <row r="6" spans="1:11" ht="42" customHeight="1" x14ac:dyDescent="0.25">
      <c r="A6" s="4">
        <v>1</v>
      </c>
      <c r="B6" s="26" t="s">
        <v>12</v>
      </c>
      <c r="C6" s="28" t="s">
        <v>8</v>
      </c>
      <c r="D6" s="26">
        <v>36500</v>
      </c>
      <c r="E6" s="26">
        <v>0</v>
      </c>
      <c r="F6" s="29">
        <v>0</v>
      </c>
      <c r="G6" s="30">
        <f t="shared" ref="G6:G66" si="0">E6*(1+F6)</f>
        <v>0</v>
      </c>
      <c r="H6" s="30">
        <f t="shared" ref="H6:H66" si="1">D6*E6</f>
        <v>0</v>
      </c>
      <c r="I6" s="30">
        <f t="shared" ref="I6:I66" si="2">D6*G6</f>
        <v>0</v>
      </c>
      <c r="J6" s="9"/>
      <c r="K6" s="10"/>
    </row>
    <row r="7" spans="1:11" ht="51.4" customHeight="1" x14ac:dyDescent="0.25">
      <c r="A7" s="4">
        <v>1</v>
      </c>
      <c r="B7" s="26" t="s">
        <v>13</v>
      </c>
      <c r="C7" s="28" t="s">
        <v>8</v>
      </c>
      <c r="D7" s="26">
        <v>13000</v>
      </c>
      <c r="E7" s="26">
        <v>0</v>
      </c>
      <c r="F7" s="29">
        <v>0</v>
      </c>
      <c r="G7" s="30">
        <f t="shared" si="0"/>
        <v>0</v>
      </c>
      <c r="H7" s="30">
        <f t="shared" si="1"/>
        <v>0</v>
      </c>
      <c r="I7" s="30">
        <f t="shared" si="2"/>
        <v>0</v>
      </c>
      <c r="J7" s="9"/>
      <c r="K7" s="10"/>
    </row>
    <row r="8" spans="1:11" ht="103.15" customHeight="1" x14ac:dyDescent="0.25">
      <c r="A8" s="5">
        <v>1</v>
      </c>
      <c r="B8" s="26" t="s">
        <v>14</v>
      </c>
      <c r="C8" s="28" t="s">
        <v>8</v>
      </c>
      <c r="D8" s="26">
        <v>100</v>
      </c>
      <c r="E8" s="26">
        <v>0</v>
      </c>
      <c r="F8" s="29">
        <v>0.23</v>
      </c>
      <c r="G8" s="30">
        <f t="shared" si="0"/>
        <v>0</v>
      </c>
      <c r="H8" s="30">
        <f t="shared" si="1"/>
        <v>0</v>
      </c>
      <c r="I8" s="30">
        <f t="shared" si="2"/>
        <v>0</v>
      </c>
      <c r="J8" s="9"/>
      <c r="K8" s="10"/>
    </row>
    <row r="9" spans="1:11" ht="57" customHeight="1" x14ac:dyDescent="0.25">
      <c r="A9" s="5">
        <v>1</v>
      </c>
      <c r="B9" s="26" t="s">
        <v>15</v>
      </c>
      <c r="C9" s="28" t="s">
        <v>8</v>
      </c>
      <c r="D9" s="26">
        <v>19000</v>
      </c>
      <c r="E9" s="31">
        <v>0</v>
      </c>
      <c r="F9" s="29">
        <v>0</v>
      </c>
      <c r="G9" s="30">
        <f t="shared" si="0"/>
        <v>0</v>
      </c>
      <c r="H9" s="30">
        <f t="shared" si="1"/>
        <v>0</v>
      </c>
      <c r="I9" s="30">
        <f t="shared" si="2"/>
        <v>0</v>
      </c>
      <c r="J9" s="9"/>
      <c r="K9" s="10"/>
    </row>
    <row r="10" spans="1:11" ht="110.25" customHeight="1" x14ac:dyDescent="0.25">
      <c r="A10" s="5">
        <v>1</v>
      </c>
      <c r="B10" s="26" t="s">
        <v>16</v>
      </c>
      <c r="C10" s="28" t="s">
        <v>8</v>
      </c>
      <c r="D10" s="26">
        <v>41000</v>
      </c>
      <c r="E10" s="31">
        <v>0</v>
      </c>
      <c r="F10" s="29">
        <v>0</v>
      </c>
      <c r="G10" s="30">
        <f t="shared" si="0"/>
        <v>0</v>
      </c>
      <c r="H10" s="30">
        <f t="shared" si="1"/>
        <v>0</v>
      </c>
      <c r="I10" s="30">
        <f t="shared" si="2"/>
        <v>0</v>
      </c>
      <c r="J10" s="9"/>
      <c r="K10" s="10"/>
    </row>
    <row r="11" spans="1:11" ht="37.5" customHeight="1" x14ac:dyDescent="0.25">
      <c r="A11" s="5">
        <v>1</v>
      </c>
      <c r="B11" s="26" t="s">
        <v>17</v>
      </c>
      <c r="C11" s="28" t="s">
        <v>8</v>
      </c>
      <c r="D11" s="32">
        <v>5000</v>
      </c>
      <c r="E11" s="31">
        <v>0</v>
      </c>
      <c r="F11" s="29">
        <v>0</v>
      </c>
      <c r="G11" s="30">
        <f t="shared" si="0"/>
        <v>0</v>
      </c>
      <c r="H11" s="30">
        <f t="shared" si="1"/>
        <v>0</v>
      </c>
      <c r="I11" s="30">
        <f t="shared" si="2"/>
        <v>0</v>
      </c>
      <c r="J11" s="9"/>
      <c r="K11" s="10"/>
    </row>
    <row r="12" spans="1:11" ht="44.1" customHeight="1" x14ac:dyDescent="0.25">
      <c r="A12" s="5">
        <v>1</v>
      </c>
      <c r="B12" s="26" t="s">
        <v>18</v>
      </c>
      <c r="C12" s="28" t="s">
        <v>8</v>
      </c>
      <c r="D12" s="32">
        <v>100</v>
      </c>
      <c r="E12" s="31">
        <v>0</v>
      </c>
      <c r="F12" s="29">
        <v>0</v>
      </c>
      <c r="G12" s="30">
        <f t="shared" si="0"/>
        <v>0</v>
      </c>
      <c r="H12" s="30">
        <f t="shared" si="1"/>
        <v>0</v>
      </c>
      <c r="I12" s="30">
        <f t="shared" si="2"/>
        <v>0</v>
      </c>
      <c r="J12" s="9"/>
      <c r="K12" s="10"/>
    </row>
    <row r="13" spans="1:11" ht="42.75" customHeight="1" x14ac:dyDescent="0.25">
      <c r="A13" s="5">
        <v>1</v>
      </c>
      <c r="B13" s="26" t="s">
        <v>19</v>
      </c>
      <c r="C13" s="28" t="s">
        <v>8</v>
      </c>
      <c r="D13" s="26">
        <v>12000</v>
      </c>
      <c r="E13" s="31">
        <v>0</v>
      </c>
      <c r="F13" s="29">
        <v>0</v>
      </c>
      <c r="G13" s="30">
        <f t="shared" si="0"/>
        <v>0</v>
      </c>
      <c r="H13" s="30">
        <f t="shared" si="1"/>
        <v>0</v>
      </c>
      <c r="I13" s="30">
        <f t="shared" si="2"/>
        <v>0</v>
      </c>
      <c r="J13" s="9"/>
      <c r="K13" s="10"/>
    </row>
    <row r="14" spans="1:11" ht="40.5" customHeight="1" x14ac:dyDescent="0.25">
      <c r="A14" s="5">
        <v>1</v>
      </c>
      <c r="B14" s="26" t="s">
        <v>20</v>
      </c>
      <c r="C14" s="28" t="s">
        <v>8</v>
      </c>
      <c r="D14" s="26">
        <v>12000</v>
      </c>
      <c r="E14" s="31">
        <v>0</v>
      </c>
      <c r="F14" s="29">
        <v>0</v>
      </c>
      <c r="G14" s="30">
        <f t="shared" si="0"/>
        <v>0</v>
      </c>
      <c r="H14" s="30">
        <f t="shared" si="1"/>
        <v>0</v>
      </c>
      <c r="I14" s="30">
        <f t="shared" si="2"/>
        <v>0</v>
      </c>
      <c r="J14" s="9"/>
      <c r="K14" s="10"/>
    </row>
    <row r="15" spans="1:11" ht="70.150000000000006" customHeight="1" x14ac:dyDescent="0.25">
      <c r="A15" s="5">
        <v>1</v>
      </c>
      <c r="B15" s="26" t="s">
        <v>21</v>
      </c>
      <c r="C15" s="28" t="s">
        <v>8</v>
      </c>
      <c r="D15" s="26">
        <v>4000</v>
      </c>
      <c r="E15" s="31">
        <v>0</v>
      </c>
      <c r="F15" s="29">
        <v>0</v>
      </c>
      <c r="G15" s="30">
        <f t="shared" si="0"/>
        <v>0</v>
      </c>
      <c r="H15" s="30">
        <f t="shared" si="1"/>
        <v>0</v>
      </c>
      <c r="I15" s="30">
        <f t="shared" si="2"/>
        <v>0</v>
      </c>
      <c r="J15" s="9"/>
      <c r="K15" s="10"/>
    </row>
    <row r="16" spans="1:11" ht="52.5" customHeight="1" x14ac:dyDescent="0.25">
      <c r="A16" s="5">
        <v>1</v>
      </c>
      <c r="B16" s="26" t="s">
        <v>22</v>
      </c>
      <c r="C16" s="28" t="s">
        <v>8</v>
      </c>
      <c r="D16" s="32">
        <v>1000</v>
      </c>
      <c r="E16" s="31">
        <v>0</v>
      </c>
      <c r="F16" s="29">
        <v>0</v>
      </c>
      <c r="G16" s="30">
        <f t="shared" si="0"/>
        <v>0</v>
      </c>
      <c r="H16" s="30">
        <f t="shared" si="1"/>
        <v>0</v>
      </c>
      <c r="I16" s="30">
        <f t="shared" si="2"/>
        <v>0</v>
      </c>
      <c r="J16" s="9"/>
      <c r="K16" s="10"/>
    </row>
    <row r="17" spans="1:13" ht="51.4" customHeight="1" x14ac:dyDescent="0.25">
      <c r="A17" s="5">
        <v>1</v>
      </c>
      <c r="B17" s="26" t="s">
        <v>23</v>
      </c>
      <c r="C17" s="28" t="s">
        <v>8</v>
      </c>
      <c r="D17" s="26">
        <v>5800</v>
      </c>
      <c r="E17" s="31">
        <v>0</v>
      </c>
      <c r="F17" s="29">
        <v>0</v>
      </c>
      <c r="G17" s="30">
        <f t="shared" si="0"/>
        <v>0</v>
      </c>
      <c r="H17" s="30">
        <f t="shared" si="1"/>
        <v>0</v>
      </c>
      <c r="I17" s="30">
        <f t="shared" si="2"/>
        <v>0</v>
      </c>
      <c r="J17" s="9"/>
      <c r="K17" s="10"/>
      <c r="L17" s="53"/>
      <c r="M17" s="53"/>
    </row>
    <row r="18" spans="1:13" ht="51.4" customHeight="1" x14ac:dyDescent="0.25">
      <c r="A18" s="5"/>
      <c r="B18" s="26"/>
      <c r="C18" s="28"/>
      <c r="D18" s="26"/>
      <c r="E18" s="31"/>
      <c r="F18" s="29"/>
      <c r="G18" s="30"/>
      <c r="H18" s="54" t="s">
        <v>81</v>
      </c>
      <c r="I18" s="54" t="s">
        <v>82</v>
      </c>
      <c r="J18" s="9"/>
      <c r="K18" s="10"/>
      <c r="L18" s="53"/>
      <c r="M18" s="53"/>
    </row>
    <row r="19" spans="1:13" ht="51.4" customHeight="1" thickBot="1" x14ac:dyDescent="0.3">
      <c r="A19" s="5"/>
      <c r="B19" s="60" t="s">
        <v>77</v>
      </c>
      <c r="C19" s="61"/>
      <c r="D19" s="62"/>
      <c r="E19" s="63"/>
      <c r="F19" s="64"/>
      <c r="G19" s="65"/>
      <c r="H19" s="66">
        <f>SUM(H6:H17)</f>
        <v>0</v>
      </c>
      <c r="I19" s="67">
        <f>SUM(I6:I17)</f>
        <v>0</v>
      </c>
      <c r="J19" s="9"/>
      <c r="K19" s="10"/>
      <c r="L19" s="53"/>
      <c r="M19" s="53"/>
    </row>
    <row r="20" spans="1:13" ht="39.75" customHeight="1" thickTop="1" x14ac:dyDescent="0.25">
      <c r="A20" s="5">
        <v>2</v>
      </c>
      <c r="B20" s="55" t="s">
        <v>24</v>
      </c>
      <c r="C20" s="56" t="s">
        <v>26</v>
      </c>
      <c r="D20" s="55">
        <v>165</v>
      </c>
      <c r="E20" s="57">
        <v>0</v>
      </c>
      <c r="F20" s="58">
        <v>0</v>
      </c>
      <c r="G20" s="59">
        <f t="shared" si="0"/>
        <v>0</v>
      </c>
      <c r="H20" s="59">
        <f t="shared" si="1"/>
        <v>0</v>
      </c>
      <c r="I20" s="59">
        <f t="shared" si="2"/>
        <v>0</v>
      </c>
      <c r="J20" s="9"/>
      <c r="K20" s="10"/>
    </row>
    <row r="21" spans="1:13" ht="46.9" customHeight="1" x14ac:dyDescent="0.25">
      <c r="A21" s="5">
        <v>2</v>
      </c>
      <c r="B21" s="33" t="s">
        <v>25</v>
      </c>
      <c r="C21" s="34" t="s">
        <v>26</v>
      </c>
      <c r="D21" s="33">
        <v>52</v>
      </c>
      <c r="E21" s="35">
        <v>0</v>
      </c>
      <c r="F21" s="36">
        <v>0</v>
      </c>
      <c r="G21" s="37">
        <f t="shared" si="0"/>
        <v>0</v>
      </c>
      <c r="H21" s="37">
        <f t="shared" si="1"/>
        <v>0</v>
      </c>
      <c r="I21" s="37">
        <f t="shared" si="2"/>
        <v>0</v>
      </c>
      <c r="J21" s="9"/>
      <c r="K21" s="10"/>
    </row>
    <row r="22" spans="1:13" ht="81" customHeight="1" x14ac:dyDescent="0.25">
      <c r="A22" s="5">
        <v>2</v>
      </c>
      <c r="B22" s="33" t="s">
        <v>27</v>
      </c>
      <c r="C22" s="34" t="s">
        <v>8</v>
      </c>
      <c r="D22" s="33">
        <v>250</v>
      </c>
      <c r="E22" s="35">
        <v>0</v>
      </c>
      <c r="F22" s="36">
        <v>0</v>
      </c>
      <c r="G22" s="37">
        <f t="shared" si="0"/>
        <v>0</v>
      </c>
      <c r="H22" s="37">
        <f t="shared" si="1"/>
        <v>0</v>
      </c>
      <c r="I22" s="37">
        <f t="shared" si="2"/>
        <v>0</v>
      </c>
      <c r="J22" s="9"/>
      <c r="K22" s="10"/>
      <c r="L22" s="53"/>
      <c r="M22" s="53"/>
    </row>
    <row r="23" spans="1:13" ht="46.5" customHeight="1" x14ac:dyDescent="0.25">
      <c r="A23" s="5">
        <v>2</v>
      </c>
      <c r="B23" s="38" t="s">
        <v>28</v>
      </c>
      <c r="C23" s="34" t="s">
        <v>8</v>
      </c>
      <c r="D23" s="33">
        <v>590</v>
      </c>
      <c r="E23" s="39">
        <v>0</v>
      </c>
      <c r="F23" s="36">
        <v>0</v>
      </c>
      <c r="G23" s="37">
        <f t="shared" si="0"/>
        <v>0</v>
      </c>
      <c r="H23" s="37">
        <f t="shared" si="1"/>
        <v>0</v>
      </c>
      <c r="I23" s="37">
        <f t="shared" si="2"/>
        <v>0</v>
      </c>
      <c r="J23" s="9"/>
      <c r="K23" s="10"/>
    </row>
    <row r="24" spans="1:13" ht="53.65" customHeight="1" x14ac:dyDescent="0.25">
      <c r="A24" s="5">
        <v>2</v>
      </c>
      <c r="B24" s="38" t="s">
        <v>29</v>
      </c>
      <c r="C24" s="34" t="s">
        <v>26</v>
      </c>
      <c r="D24" s="33">
        <v>3</v>
      </c>
      <c r="E24" s="39">
        <v>0</v>
      </c>
      <c r="F24" s="36">
        <v>0</v>
      </c>
      <c r="G24" s="37">
        <f t="shared" si="0"/>
        <v>0</v>
      </c>
      <c r="H24" s="37">
        <f t="shared" si="1"/>
        <v>0</v>
      </c>
      <c r="I24" s="37">
        <f t="shared" si="2"/>
        <v>0</v>
      </c>
      <c r="J24" s="9"/>
      <c r="K24" s="10"/>
      <c r="L24" s="53"/>
      <c r="M24" s="53"/>
    </row>
    <row r="25" spans="1:13" ht="56.65" customHeight="1" x14ac:dyDescent="0.25">
      <c r="A25" s="5">
        <v>2</v>
      </c>
      <c r="B25" s="38" t="s">
        <v>30</v>
      </c>
      <c r="C25" s="34" t="s">
        <v>8</v>
      </c>
      <c r="D25" s="33">
        <v>340</v>
      </c>
      <c r="E25" s="39">
        <v>0</v>
      </c>
      <c r="F25" s="36">
        <v>0</v>
      </c>
      <c r="G25" s="37">
        <f t="shared" si="0"/>
        <v>0</v>
      </c>
      <c r="H25" s="37">
        <f t="shared" si="1"/>
        <v>0</v>
      </c>
      <c r="I25" s="37">
        <f t="shared" si="2"/>
        <v>0</v>
      </c>
      <c r="J25" s="9"/>
      <c r="K25" s="10"/>
    </row>
    <row r="26" spans="1:13" ht="45" customHeight="1" x14ac:dyDescent="0.25">
      <c r="A26" s="5">
        <v>2</v>
      </c>
      <c r="B26" s="38" t="s">
        <v>31</v>
      </c>
      <c r="C26" s="34" t="s">
        <v>8</v>
      </c>
      <c r="D26" s="33">
        <v>480</v>
      </c>
      <c r="E26" s="39">
        <v>0</v>
      </c>
      <c r="F26" s="36">
        <v>0</v>
      </c>
      <c r="G26" s="37">
        <f t="shared" si="0"/>
        <v>0</v>
      </c>
      <c r="H26" s="37">
        <f t="shared" si="1"/>
        <v>0</v>
      </c>
      <c r="I26" s="37">
        <f t="shared" si="2"/>
        <v>0</v>
      </c>
      <c r="J26" s="12"/>
      <c r="K26" s="10"/>
    </row>
    <row r="27" spans="1:13" ht="29.65" customHeight="1" x14ac:dyDescent="0.25">
      <c r="A27" s="5">
        <v>2</v>
      </c>
      <c r="B27" s="38" t="s">
        <v>32</v>
      </c>
      <c r="C27" s="34" t="s">
        <v>8</v>
      </c>
      <c r="D27" s="33">
        <v>7000</v>
      </c>
      <c r="E27" s="39">
        <v>0</v>
      </c>
      <c r="F27" s="36">
        <v>0</v>
      </c>
      <c r="G27" s="37">
        <f t="shared" si="0"/>
        <v>0</v>
      </c>
      <c r="H27" s="37">
        <f t="shared" si="1"/>
        <v>0</v>
      </c>
      <c r="I27" s="37">
        <f t="shared" si="2"/>
        <v>0</v>
      </c>
      <c r="J27" s="11"/>
      <c r="K27" s="10"/>
    </row>
    <row r="28" spans="1:13" ht="29.65" customHeight="1" x14ac:dyDescent="0.25">
      <c r="A28" s="8">
        <v>2</v>
      </c>
      <c r="B28" s="38" t="s">
        <v>33</v>
      </c>
      <c r="C28" s="40" t="s">
        <v>26</v>
      </c>
      <c r="D28" s="38">
        <v>16</v>
      </c>
      <c r="E28" s="39">
        <v>0</v>
      </c>
      <c r="F28" s="41">
        <v>0</v>
      </c>
      <c r="G28" s="37">
        <f t="shared" si="0"/>
        <v>0</v>
      </c>
      <c r="H28" s="37">
        <f t="shared" si="1"/>
        <v>0</v>
      </c>
      <c r="I28" s="37">
        <f t="shared" si="2"/>
        <v>0</v>
      </c>
      <c r="J28" s="12"/>
      <c r="K28" s="10"/>
    </row>
    <row r="29" spans="1:13" ht="76.150000000000006" customHeight="1" x14ac:dyDescent="0.25">
      <c r="A29" s="5">
        <v>2</v>
      </c>
      <c r="B29" s="33" t="s">
        <v>34</v>
      </c>
      <c r="C29" s="40" t="s">
        <v>8</v>
      </c>
      <c r="D29" s="38">
        <v>1</v>
      </c>
      <c r="E29" s="42">
        <v>0</v>
      </c>
      <c r="F29" s="41">
        <v>0</v>
      </c>
      <c r="G29" s="37">
        <f t="shared" si="0"/>
        <v>0</v>
      </c>
      <c r="H29" s="37">
        <f t="shared" si="1"/>
        <v>0</v>
      </c>
      <c r="I29" s="37">
        <f t="shared" si="2"/>
        <v>0</v>
      </c>
      <c r="J29" s="9"/>
      <c r="K29" s="10"/>
    </row>
    <row r="30" spans="1:13" ht="74.650000000000006" customHeight="1" x14ac:dyDescent="0.25">
      <c r="A30" s="5">
        <v>2</v>
      </c>
      <c r="B30" s="33" t="s">
        <v>35</v>
      </c>
      <c r="C30" s="40" t="s">
        <v>8</v>
      </c>
      <c r="D30" s="38">
        <v>23</v>
      </c>
      <c r="E30" s="42">
        <v>0</v>
      </c>
      <c r="F30" s="41">
        <v>0</v>
      </c>
      <c r="G30" s="37">
        <f t="shared" si="0"/>
        <v>0</v>
      </c>
      <c r="H30" s="37">
        <f t="shared" si="1"/>
        <v>0</v>
      </c>
      <c r="I30" s="37">
        <f t="shared" si="2"/>
        <v>0</v>
      </c>
      <c r="J30" s="9"/>
      <c r="K30" s="10"/>
    </row>
    <row r="31" spans="1:13" ht="58.5" customHeight="1" x14ac:dyDescent="0.25">
      <c r="A31" s="5">
        <v>2</v>
      </c>
      <c r="B31" s="33" t="s">
        <v>36</v>
      </c>
      <c r="C31" s="40" t="s">
        <v>8</v>
      </c>
      <c r="D31" s="38">
        <v>220</v>
      </c>
      <c r="E31" s="42">
        <v>0</v>
      </c>
      <c r="F31" s="41">
        <v>0</v>
      </c>
      <c r="G31" s="37">
        <f t="shared" si="0"/>
        <v>0</v>
      </c>
      <c r="H31" s="37">
        <f t="shared" si="1"/>
        <v>0</v>
      </c>
      <c r="I31" s="37">
        <f t="shared" si="2"/>
        <v>0</v>
      </c>
      <c r="J31" s="9"/>
      <c r="K31" s="10"/>
    </row>
    <row r="32" spans="1:13" ht="58.5" customHeight="1" x14ac:dyDescent="0.25">
      <c r="A32" s="5"/>
      <c r="B32" s="33"/>
      <c r="C32" s="40"/>
      <c r="D32" s="38"/>
      <c r="E32" s="42"/>
      <c r="F32" s="41"/>
      <c r="G32" s="37"/>
      <c r="H32" s="80" t="s">
        <v>80</v>
      </c>
      <c r="I32" s="80" t="s">
        <v>79</v>
      </c>
      <c r="J32" s="9"/>
      <c r="K32" s="10"/>
    </row>
    <row r="33" spans="1:11" ht="58.5" customHeight="1" thickBot="1" x14ac:dyDescent="0.3">
      <c r="A33" s="5"/>
      <c r="B33" s="74" t="s">
        <v>77</v>
      </c>
      <c r="C33" s="75"/>
      <c r="D33" s="76"/>
      <c r="E33" s="77"/>
      <c r="F33" s="78"/>
      <c r="G33" s="79"/>
      <c r="H33" s="81">
        <f>SUM(H20:H31)</f>
        <v>0</v>
      </c>
      <c r="I33" s="82">
        <f>SUM(I20:I31)</f>
        <v>0</v>
      </c>
      <c r="J33" s="9"/>
      <c r="K33" s="10"/>
    </row>
    <row r="34" spans="1:11" ht="52.9" customHeight="1" thickTop="1" x14ac:dyDescent="0.25">
      <c r="A34" s="5">
        <v>3</v>
      </c>
      <c r="B34" s="68" t="s">
        <v>37</v>
      </c>
      <c r="C34" s="69" t="s">
        <v>8</v>
      </c>
      <c r="D34" s="70">
        <v>12</v>
      </c>
      <c r="E34" s="71">
        <v>0</v>
      </c>
      <c r="F34" s="72">
        <v>0</v>
      </c>
      <c r="G34" s="73">
        <f t="shared" si="0"/>
        <v>0</v>
      </c>
      <c r="H34" s="73">
        <f t="shared" si="1"/>
        <v>0</v>
      </c>
      <c r="I34" s="73">
        <f t="shared" si="2"/>
        <v>0</v>
      </c>
      <c r="J34" s="9"/>
      <c r="K34" s="10"/>
    </row>
    <row r="35" spans="1:11" ht="59.25" customHeight="1" x14ac:dyDescent="0.25">
      <c r="A35" s="5">
        <v>3</v>
      </c>
      <c r="B35" s="27" t="s">
        <v>38</v>
      </c>
      <c r="C35" s="47" t="s">
        <v>8</v>
      </c>
      <c r="D35" s="48">
        <v>96</v>
      </c>
      <c r="E35" s="49">
        <v>0</v>
      </c>
      <c r="F35" s="50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9"/>
      <c r="K35" s="10"/>
    </row>
    <row r="36" spans="1:11" ht="52.5" customHeight="1" x14ac:dyDescent="0.25">
      <c r="A36" s="5">
        <v>3</v>
      </c>
      <c r="B36" s="27" t="s">
        <v>39</v>
      </c>
      <c r="C36" s="47" t="s">
        <v>8</v>
      </c>
      <c r="D36" s="48">
        <v>15</v>
      </c>
      <c r="E36" s="49">
        <v>0</v>
      </c>
      <c r="F36" s="50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9"/>
      <c r="K36" s="10"/>
    </row>
    <row r="37" spans="1:11" ht="49.15" customHeight="1" x14ac:dyDescent="0.25">
      <c r="A37" s="5">
        <v>3</v>
      </c>
      <c r="B37" s="27" t="s">
        <v>40</v>
      </c>
      <c r="C37" s="47" t="s">
        <v>8</v>
      </c>
      <c r="D37" s="48">
        <v>84</v>
      </c>
      <c r="E37" s="49">
        <v>0</v>
      </c>
      <c r="F37" s="50">
        <v>0</v>
      </c>
      <c r="G37" s="51">
        <f t="shared" si="0"/>
        <v>0</v>
      </c>
      <c r="H37" s="51">
        <f t="shared" si="1"/>
        <v>0</v>
      </c>
      <c r="I37" s="51">
        <f t="shared" si="2"/>
        <v>0</v>
      </c>
      <c r="J37" s="9"/>
      <c r="K37" s="10"/>
    </row>
    <row r="38" spans="1:11" ht="49.5" customHeight="1" x14ac:dyDescent="0.25">
      <c r="A38" s="5">
        <v>3</v>
      </c>
      <c r="B38" s="27" t="s">
        <v>41</v>
      </c>
      <c r="C38" s="47" t="s">
        <v>8</v>
      </c>
      <c r="D38" s="48">
        <v>12</v>
      </c>
      <c r="E38" s="49">
        <v>0</v>
      </c>
      <c r="F38" s="50">
        <v>0</v>
      </c>
      <c r="G38" s="51">
        <f t="shared" si="0"/>
        <v>0</v>
      </c>
      <c r="H38" s="51">
        <f t="shared" si="1"/>
        <v>0</v>
      </c>
      <c r="I38" s="51">
        <f t="shared" si="2"/>
        <v>0</v>
      </c>
      <c r="J38" s="9"/>
      <c r="K38" s="10"/>
    </row>
    <row r="39" spans="1:11" ht="29.65" customHeight="1" x14ac:dyDescent="0.25">
      <c r="A39" s="5">
        <v>3</v>
      </c>
      <c r="B39" s="27" t="s">
        <v>42</v>
      </c>
      <c r="C39" s="47" t="s">
        <v>8</v>
      </c>
      <c r="D39" s="48">
        <v>48</v>
      </c>
      <c r="E39" s="49">
        <v>0</v>
      </c>
      <c r="F39" s="50">
        <v>0</v>
      </c>
      <c r="G39" s="51">
        <f t="shared" si="0"/>
        <v>0</v>
      </c>
      <c r="H39" s="51">
        <f t="shared" si="1"/>
        <v>0</v>
      </c>
      <c r="I39" s="51">
        <f t="shared" si="2"/>
        <v>0</v>
      </c>
      <c r="J39" s="9"/>
      <c r="K39" s="10"/>
    </row>
    <row r="40" spans="1:11" ht="48.95" customHeight="1" x14ac:dyDescent="0.25">
      <c r="A40" s="5">
        <v>3</v>
      </c>
      <c r="B40" s="27" t="s">
        <v>43</v>
      </c>
      <c r="C40" s="47" t="s">
        <v>8</v>
      </c>
      <c r="D40" s="48">
        <v>6</v>
      </c>
      <c r="E40" s="49">
        <v>0</v>
      </c>
      <c r="F40" s="50">
        <v>0</v>
      </c>
      <c r="G40" s="51">
        <f t="shared" si="0"/>
        <v>0</v>
      </c>
      <c r="H40" s="51">
        <f t="shared" si="1"/>
        <v>0</v>
      </c>
      <c r="I40" s="51">
        <f t="shared" si="2"/>
        <v>0</v>
      </c>
      <c r="J40" s="9"/>
      <c r="K40" s="10"/>
    </row>
    <row r="41" spans="1:11" ht="46.15" customHeight="1" x14ac:dyDescent="0.25">
      <c r="A41" s="5">
        <v>3</v>
      </c>
      <c r="B41" s="27" t="s">
        <v>44</v>
      </c>
      <c r="C41" s="47" t="s">
        <v>8</v>
      </c>
      <c r="D41" s="48">
        <v>12</v>
      </c>
      <c r="E41" s="49">
        <v>0</v>
      </c>
      <c r="F41" s="50">
        <v>0</v>
      </c>
      <c r="G41" s="51">
        <f t="shared" si="0"/>
        <v>0</v>
      </c>
      <c r="H41" s="51">
        <f t="shared" si="1"/>
        <v>0</v>
      </c>
      <c r="I41" s="51">
        <f t="shared" si="2"/>
        <v>0</v>
      </c>
      <c r="J41" s="9"/>
      <c r="K41" s="10"/>
    </row>
    <row r="42" spans="1:11" ht="48" customHeight="1" x14ac:dyDescent="0.25">
      <c r="A42" s="5">
        <v>3</v>
      </c>
      <c r="B42" s="27" t="s">
        <v>45</v>
      </c>
      <c r="C42" s="47" t="s">
        <v>8</v>
      </c>
      <c r="D42" s="48">
        <v>24</v>
      </c>
      <c r="E42" s="49">
        <v>0</v>
      </c>
      <c r="F42" s="50">
        <v>0</v>
      </c>
      <c r="G42" s="51">
        <f t="shared" si="0"/>
        <v>0</v>
      </c>
      <c r="H42" s="51">
        <f t="shared" si="1"/>
        <v>0</v>
      </c>
      <c r="I42" s="51">
        <f t="shared" si="2"/>
        <v>0</v>
      </c>
      <c r="J42" s="9"/>
      <c r="K42" s="10"/>
    </row>
    <row r="43" spans="1:11" ht="55.5" customHeight="1" x14ac:dyDescent="0.25">
      <c r="A43" s="5">
        <v>3</v>
      </c>
      <c r="B43" s="27" t="s">
        <v>46</v>
      </c>
      <c r="C43" s="47" t="s">
        <v>8</v>
      </c>
      <c r="D43" s="48">
        <v>24</v>
      </c>
      <c r="E43" s="49">
        <v>0</v>
      </c>
      <c r="F43" s="50">
        <v>0</v>
      </c>
      <c r="G43" s="51">
        <f t="shared" si="0"/>
        <v>0</v>
      </c>
      <c r="H43" s="51">
        <f t="shared" si="1"/>
        <v>0</v>
      </c>
      <c r="I43" s="51">
        <f t="shared" si="2"/>
        <v>0</v>
      </c>
      <c r="J43" s="9"/>
      <c r="K43" s="10"/>
    </row>
    <row r="44" spans="1:11" ht="57" customHeight="1" x14ac:dyDescent="0.25">
      <c r="A44" s="5">
        <v>3</v>
      </c>
      <c r="B44" s="27" t="s">
        <v>47</v>
      </c>
      <c r="C44" s="47" t="s">
        <v>8</v>
      </c>
      <c r="D44" s="48">
        <v>24</v>
      </c>
      <c r="E44" s="49">
        <v>4.82</v>
      </c>
      <c r="F44" s="50">
        <v>0.23</v>
      </c>
      <c r="G44" s="51">
        <f t="shared" si="0"/>
        <v>5.9286000000000003</v>
      </c>
      <c r="H44" s="51">
        <f t="shared" si="1"/>
        <v>115.68</v>
      </c>
      <c r="I44" s="51">
        <f t="shared" si="2"/>
        <v>142.28640000000001</v>
      </c>
      <c r="J44" s="9"/>
      <c r="K44" s="10"/>
    </row>
    <row r="45" spans="1:11" ht="60.4" customHeight="1" x14ac:dyDescent="0.25">
      <c r="A45" s="5">
        <v>3</v>
      </c>
      <c r="B45" s="27" t="s">
        <v>48</v>
      </c>
      <c r="C45" s="47" t="s">
        <v>8</v>
      </c>
      <c r="D45" s="48">
        <v>35</v>
      </c>
      <c r="E45" s="49">
        <v>16.7</v>
      </c>
      <c r="F45" s="50">
        <v>0.23</v>
      </c>
      <c r="G45" s="51">
        <f t="shared" si="0"/>
        <v>20.541</v>
      </c>
      <c r="H45" s="51">
        <f t="shared" si="1"/>
        <v>584.5</v>
      </c>
      <c r="I45" s="51">
        <f t="shared" si="2"/>
        <v>718.93500000000006</v>
      </c>
      <c r="J45" s="9"/>
      <c r="K45" s="10"/>
    </row>
    <row r="46" spans="1:11" ht="53.25" customHeight="1" x14ac:dyDescent="0.25">
      <c r="A46" s="5">
        <v>3</v>
      </c>
      <c r="B46" s="27" t="s">
        <v>49</v>
      </c>
      <c r="C46" s="47" t="s">
        <v>8</v>
      </c>
      <c r="D46" s="48">
        <v>20</v>
      </c>
      <c r="E46" s="49">
        <v>0</v>
      </c>
      <c r="F46" s="50">
        <v>0</v>
      </c>
      <c r="G46" s="51">
        <f t="shared" si="0"/>
        <v>0</v>
      </c>
      <c r="H46" s="51">
        <f t="shared" si="1"/>
        <v>0</v>
      </c>
      <c r="I46" s="51">
        <f t="shared" si="2"/>
        <v>0</v>
      </c>
      <c r="J46" s="9"/>
      <c r="K46" s="10"/>
    </row>
    <row r="47" spans="1:11" ht="52.15" customHeight="1" x14ac:dyDescent="0.25">
      <c r="A47" s="5">
        <v>3</v>
      </c>
      <c r="B47" s="27" t="s">
        <v>50</v>
      </c>
      <c r="C47" s="47" t="s">
        <v>8</v>
      </c>
      <c r="D47" s="48">
        <v>22</v>
      </c>
      <c r="E47" s="49">
        <v>0</v>
      </c>
      <c r="F47" s="50">
        <v>0</v>
      </c>
      <c r="G47" s="51">
        <f t="shared" si="0"/>
        <v>0</v>
      </c>
      <c r="H47" s="51">
        <f t="shared" si="1"/>
        <v>0</v>
      </c>
      <c r="I47" s="51">
        <f t="shared" si="2"/>
        <v>0</v>
      </c>
      <c r="J47" s="9"/>
      <c r="K47" s="10"/>
    </row>
    <row r="48" spans="1:11" ht="35.65" customHeight="1" x14ac:dyDescent="0.25">
      <c r="A48" s="5">
        <v>3</v>
      </c>
      <c r="B48" s="27" t="s">
        <v>51</v>
      </c>
      <c r="C48" s="47" t="s">
        <v>8</v>
      </c>
      <c r="D48" s="48">
        <v>24</v>
      </c>
      <c r="E48" s="49">
        <v>0</v>
      </c>
      <c r="F48" s="50">
        <v>0</v>
      </c>
      <c r="G48" s="51">
        <f t="shared" si="0"/>
        <v>0</v>
      </c>
      <c r="H48" s="51">
        <f t="shared" si="1"/>
        <v>0</v>
      </c>
      <c r="I48" s="51">
        <f t="shared" si="2"/>
        <v>0</v>
      </c>
      <c r="J48" s="9"/>
      <c r="K48" s="10"/>
    </row>
    <row r="49" spans="1:11" ht="43.5" customHeight="1" x14ac:dyDescent="0.25">
      <c r="A49" s="5">
        <v>3</v>
      </c>
      <c r="B49" s="27" t="s">
        <v>52</v>
      </c>
      <c r="C49" s="47" t="s">
        <v>8</v>
      </c>
      <c r="D49" s="48">
        <v>132</v>
      </c>
      <c r="E49" s="49">
        <v>0</v>
      </c>
      <c r="F49" s="50">
        <v>0</v>
      </c>
      <c r="G49" s="51">
        <f t="shared" si="0"/>
        <v>0</v>
      </c>
      <c r="H49" s="51">
        <f t="shared" si="1"/>
        <v>0</v>
      </c>
      <c r="I49" s="51">
        <f t="shared" si="2"/>
        <v>0</v>
      </c>
      <c r="J49" s="9"/>
      <c r="K49" s="10"/>
    </row>
    <row r="50" spans="1:11" ht="29.65" customHeight="1" x14ac:dyDescent="0.25">
      <c r="A50" s="5">
        <v>3</v>
      </c>
      <c r="B50" s="27" t="s">
        <v>53</v>
      </c>
      <c r="C50" s="47" t="s">
        <v>8</v>
      </c>
      <c r="D50" s="48">
        <v>12</v>
      </c>
      <c r="E50" s="52">
        <v>0</v>
      </c>
      <c r="F50" s="50">
        <v>0.23</v>
      </c>
      <c r="G50" s="51">
        <f t="shared" si="0"/>
        <v>0</v>
      </c>
      <c r="H50" s="51">
        <f t="shared" si="1"/>
        <v>0</v>
      </c>
      <c r="I50" s="51">
        <f t="shared" si="2"/>
        <v>0</v>
      </c>
      <c r="J50" s="12"/>
      <c r="K50" s="10"/>
    </row>
    <row r="51" spans="1:11" ht="29.65" customHeight="1" x14ac:dyDescent="0.25">
      <c r="A51" s="5">
        <v>3</v>
      </c>
      <c r="B51" s="27" t="s">
        <v>54</v>
      </c>
      <c r="C51" s="47" t="s">
        <v>8</v>
      </c>
      <c r="D51" s="48">
        <v>72</v>
      </c>
      <c r="E51" s="52">
        <v>0</v>
      </c>
      <c r="F51" s="50">
        <v>0</v>
      </c>
      <c r="G51" s="51">
        <f t="shared" si="0"/>
        <v>0</v>
      </c>
      <c r="H51" s="51">
        <f t="shared" si="1"/>
        <v>0</v>
      </c>
      <c r="I51" s="51">
        <f>D51*G51</f>
        <v>0</v>
      </c>
      <c r="J51" s="12"/>
      <c r="K51" s="10"/>
    </row>
    <row r="52" spans="1:11" ht="29.65" customHeight="1" x14ac:dyDescent="0.25">
      <c r="A52" s="5">
        <v>3</v>
      </c>
      <c r="B52" s="27" t="s">
        <v>55</v>
      </c>
      <c r="C52" s="47" t="s">
        <v>8</v>
      </c>
      <c r="D52" s="48">
        <v>60</v>
      </c>
      <c r="E52" s="52">
        <v>0</v>
      </c>
      <c r="F52" s="50">
        <v>0</v>
      </c>
      <c r="G52" s="51">
        <f t="shared" si="0"/>
        <v>0</v>
      </c>
      <c r="H52" s="51">
        <f t="shared" si="1"/>
        <v>0</v>
      </c>
      <c r="I52" s="51">
        <f t="shared" si="2"/>
        <v>0</v>
      </c>
      <c r="J52" s="12"/>
      <c r="K52" s="10"/>
    </row>
    <row r="53" spans="1:11" ht="29.65" customHeight="1" x14ac:dyDescent="0.25">
      <c r="A53" s="5">
        <v>3</v>
      </c>
      <c r="B53" s="27" t="s">
        <v>56</v>
      </c>
      <c r="C53" s="47" t="s">
        <v>8</v>
      </c>
      <c r="D53" s="48">
        <v>120</v>
      </c>
      <c r="E53" s="52">
        <v>0</v>
      </c>
      <c r="F53" s="50">
        <v>0</v>
      </c>
      <c r="G53" s="51">
        <f t="shared" si="0"/>
        <v>0</v>
      </c>
      <c r="H53" s="51">
        <f t="shared" si="1"/>
        <v>0</v>
      </c>
      <c r="I53" s="51">
        <f t="shared" si="2"/>
        <v>0</v>
      </c>
      <c r="J53" s="12"/>
      <c r="K53" s="10"/>
    </row>
    <row r="54" spans="1:11" ht="29.65" customHeight="1" x14ac:dyDescent="0.25">
      <c r="A54" s="5">
        <v>3</v>
      </c>
      <c r="B54" s="27" t="s">
        <v>57</v>
      </c>
      <c r="C54" s="47" t="s">
        <v>8</v>
      </c>
      <c r="D54" s="48">
        <v>96</v>
      </c>
      <c r="E54" s="52">
        <v>0</v>
      </c>
      <c r="F54" s="50">
        <v>0</v>
      </c>
      <c r="G54" s="51">
        <f t="shared" si="0"/>
        <v>0</v>
      </c>
      <c r="H54" s="51">
        <f t="shared" si="1"/>
        <v>0</v>
      </c>
      <c r="I54" s="51">
        <f t="shared" si="2"/>
        <v>0</v>
      </c>
      <c r="J54" s="12"/>
      <c r="K54" s="10"/>
    </row>
    <row r="55" spans="1:11" ht="29.65" customHeight="1" x14ac:dyDescent="0.25">
      <c r="A55" s="5">
        <v>3</v>
      </c>
      <c r="B55" s="27" t="s">
        <v>58</v>
      </c>
      <c r="C55" s="47" t="s">
        <v>8</v>
      </c>
      <c r="D55" s="48">
        <v>12</v>
      </c>
      <c r="E55" s="52">
        <v>0</v>
      </c>
      <c r="F55" s="50">
        <v>0</v>
      </c>
      <c r="G55" s="51">
        <f t="shared" si="0"/>
        <v>0</v>
      </c>
      <c r="H55" s="51">
        <f t="shared" si="1"/>
        <v>0</v>
      </c>
      <c r="I55" s="51">
        <f t="shared" si="2"/>
        <v>0</v>
      </c>
      <c r="J55" s="12"/>
      <c r="K55" s="10"/>
    </row>
    <row r="56" spans="1:11" ht="29.65" customHeight="1" x14ac:dyDescent="0.25">
      <c r="A56" s="5">
        <v>3</v>
      </c>
      <c r="B56" s="27" t="s">
        <v>59</v>
      </c>
      <c r="C56" s="47" t="s">
        <v>8</v>
      </c>
      <c r="D56" s="48">
        <v>12</v>
      </c>
      <c r="E56" s="52">
        <v>0</v>
      </c>
      <c r="F56" s="50">
        <v>0</v>
      </c>
      <c r="G56" s="51">
        <f t="shared" si="0"/>
        <v>0</v>
      </c>
      <c r="H56" s="51">
        <f t="shared" si="1"/>
        <v>0</v>
      </c>
      <c r="I56" s="51">
        <f t="shared" si="2"/>
        <v>0</v>
      </c>
      <c r="J56" s="12"/>
      <c r="K56" s="10"/>
    </row>
    <row r="57" spans="1:11" ht="29.65" customHeight="1" x14ac:dyDescent="0.25">
      <c r="A57" s="5">
        <v>3</v>
      </c>
      <c r="B57" s="27" t="s">
        <v>60</v>
      </c>
      <c r="C57" s="47" t="s">
        <v>8</v>
      </c>
      <c r="D57" s="48">
        <v>8</v>
      </c>
      <c r="E57" s="52">
        <v>0</v>
      </c>
      <c r="F57" s="50">
        <v>0</v>
      </c>
      <c r="G57" s="51">
        <f t="shared" si="0"/>
        <v>0</v>
      </c>
      <c r="H57" s="51">
        <f t="shared" si="1"/>
        <v>0</v>
      </c>
      <c r="I57" s="51">
        <f t="shared" si="2"/>
        <v>0</v>
      </c>
      <c r="J57" s="12"/>
      <c r="K57" s="10"/>
    </row>
    <row r="58" spans="1:11" ht="29.65" customHeight="1" x14ac:dyDescent="0.25">
      <c r="A58" s="5">
        <v>3</v>
      </c>
      <c r="B58" s="27" t="s">
        <v>61</v>
      </c>
      <c r="C58" s="47" t="s">
        <v>8</v>
      </c>
      <c r="D58" s="48">
        <v>36</v>
      </c>
      <c r="E58" s="52">
        <v>0</v>
      </c>
      <c r="F58" s="50">
        <v>0</v>
      </c>
      <c r="G58" s="51">
        <f t="shared" si="0"/>
        <v>0</v>
      </c>
      <c r="H58" s="51">
        <f t="shared" si="1"/>
        <v>0</v>
      </c>
      <c r="I58" s="51">
        <f t="shared" si="2"/>
        <v>0</v>
      </c>
      <c r="J58" s="12"/>
      <c r="K58" s="10"/>
    </row>
    <row r="59" spans="1:11" ht="29.65" customHeight="1" x14ac:dyDescent="0.25">
      <c r="A59" s="5">
        <v>3</v>
      </c>
      <c r="B59" s="27" t="s">
        <v>62</v>
      </c>
      <c r="C59" s="47" t="s">
        <v>8</v>
      </c>
      <c r="D59" s="48">
        <v>12</v>
      </c>
      <c r="E59" s="52">
        <v>0</v>
      </c>
      <c r="F59" s="50">
        <v>0</v>
      </c>
      <c r="G59" s="51">
        <f t="shared" si="0"/>
        <v>0</v>
      </c>
      <c r="H59" s="51">
        <f t="shared" si="1"/>
        <v>0</v>
      </c>
      <c r="I59" s="51">
        <f t="shared" si="2"/>
        <v>0</v>
      </c>
      <c r="J59" s="12"/>
      <c r="K59" s="10"/>
    </row>
    <row r="60" spans="1:11" ht="29.65" customHeight="1" x14ac:dyDescent="0.25">
      <c r="A60" s="5">
        <v>3</v>
      </c>
      <c r="B60" s="27" t="s">
        <v>63</v>
      </c>
      <c r="C60" s="47" t="s">
        <v>8</v>
      </c>
      <c r="D60" s="48">
        <v>84</v>
      </c>
      <c r="E60" s="52">
        <v>0</v>
      </c>
      <c r="F60" s="50">
        <v>0</v>
      </c>
      <c r="G60" s="51">
        <f t="shared" si="0"/>
        <v>0</v>
      </c>
      <c r="H60" s="51">
        <f t="shared" si="1"/>
        <v>0</v>
      </c>
      <c r="I60" s="51">
        <f t="shared" si="2"/>
        <v>0</v>
      </c>
      <c r="J60" s="12"/>
      <c r="K60" s="10"/>
    </row>
    <row r="61" spans="1:11" ht="29.65" customHeight="1" x14ac:dyDescent="0.25">
      <c r="A61" s="5">
        <v>3</v>
      </c>
      <c r="B61" s="27" t="s">
        <v>64</v>
      </c>
      <c r="C61" s="47" t="s">
        <v>8</v>
      </c>
      <c r="D61" s="48">
        <v>140</v>
      </c>
      <c r="E61" s="52">
        <v>0</v>
      </c>
      <c r="F61" s="50">
        <v>0</v>
      </c>
      <c r="G61" s="51">
        <f t="shared" si="0"/>
        <v>0</v>
      </c>
      <c r="H61" s="51">
        <f t="shared" si="1"/>
        <v>0</v>
      </c>
      <c r="I61" s="51">
        <f t="shared" si="2"/>
        <v>0</v>
      </c>
      <c r="J61" s="12"/>
      <c r="K61" s="10"/>
    </row>
    <row r="62" spans="1:11" ht="29.65" customHeight="1" x14ac:dyDescent="0.25">
      <c r="A62" s="5">
        <v>3</v>
      </c>
      <c r="B62" s="27" t="s">
        <v>65</v>
      </c>
      <c r="C62" s="47" t="s">
        <v>8</v>
      </c>
      <c r="D62" s="48">
        <v>10</v>
      </c>
      <c r="E62" s="52">
        <v>0</v>
      </c>
      <c r="F62" s="50">
        <v>0</v>
      </c>
      <c r="G62" s="51">
        <f t="shared" si="0"/>
        <v>0</v>
      </c>
      <c r="H62" s="51">
        <f t="shared" si="1"/>
        <v>0</v>
      </c>
      <c r="I62" s="51">
        <f t="shared" si="2"/>
        <v>0</v>
      </c>
      <c r="J62" s="12"/>
      <c r="K62" s="10"/>
    </row>
    <row r="63" spans="1:11" ht="29.65" customHeight="1" x14ac:dyDescent="0.25">
      <c r="A63" s="5">
        <v>3</v>
      </c>
      <c r="B63" s="27" t="s">
        <v>66</v>
      </c>
      <c r="C63" s="47" t="s">
        <v>8</v>
      </c>
      <c r="D63" s="48">
        <v>10</v>
      </c>
      <c r="E63" s="52">
        <v>0</v>
      </c>
      <c r="F63" s="50">
        <v>0</v>
      </c>
      <c r="G63" s="51">
        <f t="shared" si="0"/>
        <v>0</v>
      </c>
      <c r="H63" s="51">
        <f t="shared" si="1"/>
        <v>0</v>
      </c>
      <c r="I63" s="51">
        <f t="shared" si="2"/>
        <v>0</v>
      </c>
      <c r="J63" s="12"/>
      <c r="K63" s="10"/>
    </row>
    <row r="64" spans="1:11" ht="54" customHeight="1" x14ac:dyDescent="0.25">
      <c r="A64" s="5">
        <v>3</v>
      </c>
      <c r="B64" s="27" t="s">
        <v>67</v>
      </c>
      <c r="C64" s="47" t="s">
        <v>8</v>
      </c>
      <c r="D64" s="48">
        <v>10</v>
      </c>
      <c r="E64" s="52">
        <v>0</v>
      </c>
      <c r="F64" s="50">
        <v>0</v>
      </c>
      <c r="G64" s="51">
        <f t="shared" si="0"/>
        <v>0</v>
      </c>
      <c r="H64" s="51">
        <f t="shared" si="1"/>
        <v>0</v>
      </c>
      <c r="I64" s="51">
        <f t="shared" si="2"/>
        <v>0</v>
      </c>
      <c r="J64" s="12"/>
      <c r="K64" s="10"/>
    </row>
    <row r="65" spans="1:12" ht="73.5" customHeight="1" x14ac:dyDescent="0.25">
      <c r="A65" s="5">
        <v>3</v>
      </c>
      <c r="B65" s="27" t="s">
        <v>68</v>
      </c>
      <c r="C65" s="47" t="s">
        <v>8</v>
      </c>
      <c r="D65" s="48">
        <v>10</v>
      </c>
      <c r="E65" s="52">
        <v>0</v>
      </c>
      <c r="F65" s="50">
        <v>0</v>
      </c>
      <c r="G65" s="51">
        <f t="shared" si="0"/>
        <v>0</v>
      </c>
      <c r="H65" s="51">
        <f t="shared" si="1"/>
        <v>0</v>
      </c>
      <c r="I65" s="51">
        <f t="shared" si="2"/>
        <v>0</v>
      </c>
      <c r="J65" s="12"/>
      <c r="K65" s="10"/>
    </row>
    <row r="66" spans="1:12" ht="71.25" customHeight="1" x14ac:dyDescent="0.25">
      <c r="A66" s="5">
        <v>3</v>
      </c>
      <c r="B66" s="27" t="s">
        <v>69</v>
      </c>
      <c r="C66" s="27" t="s">
        <v>8</v>
      </c>
      <c r="D66" s="27">
        <v>5</v>
      </c>
      <c r="E66" s="52">
        <v>0</v>
      </c>
      <c r="F66" s="90">
        <v>0</v>
      </c>
      <c r="G66" s="91">
        <f t="shared" si="0"/>
        <v>0</v>
      </c>
      <c r="H66" s="51">
        <f t="shared" si="1"/>
        <v>0</v>
      </c>
      <c r="I66" s="51">
        <f t="shared" si="2"/>
        <v>0</v>
      </c>
      <c r="J66" s="12"/>
      <c r="K66" s="10"/>
    </row>
    <row r="67" spans="1:12" ht="29.65" customHeight="1" x14ac:dyDescent="0.25">
      <c r="A67" s="83"/>
      <c r="B67" s="84"/>
      <c r="C67" s="84"/>
      <c r="D67" s="84"/>
      <c r="E67" s="85"/>
      <c r="F67" s="86"/>
      <c r="G67" s="87"/>
      <c r="H67" s="92" t="s">
        <v>78</v>
      </c>
      <c r="I67" s="92" t="s">
        <v>79</v>
      </c>
      <c r="J67" s="88"/>
      <c r="K67" s="18"/>
    </row>
    <row r="68" spans="1:12" ht="29.65" customHeight="1" thickBot="1" x14ac:dyDescent="0.3">
      <c r="A68" s="83"/>
      <c r="B68" s="89" t="s">
        <v>77</v>
      </c>
      <c r="C68" s="84"/>
      <c r="D68" s="84"/>
      <c r="E68" s="85"/>
      <c r="F68" s="86"/>
      <c r="G68" s="87"/>
      <c r="H68" s="92">
        <v>0</v>
      </c>
      <c r="I68" s="92">
        <v>0</v>
      </c>
      <c r="J68" s="88"/>
      <c r="K68" s="18"/>
    </row>
    <row r="69" spans="1:12" ht="15.75" thickBot="1" x14ac:dyDescent="0.3">
      <c r="A69" s="94" t="s">
        <v>9</v>
      </c>
      <c r="B69" s="95"/>
      <c r="C69" s="95"/>
      <c r="D69" s="95"/>
      <c r="E69" s="95"/>
      <c r="F69" s="95"/>
      <c r="G69" s="95"/>
      <c r="H69" s="93">
        <v>0</v>
      </c>
      <c r="I69" s="93">
        <v>0</v>
      </c>
      <c r="J69" s="18"/>
      <c r="K69" s="18"/>
    </row>
    <row r="71" spans="1:12" x14ac:dyDescent="0.25">
      <c r="A71" s="19"/>
      <c r="B71" s="20"/>
      <c r="C71" s="20"/>
      <c r="D71" s="20"/>
      <c r="E71" s="20"/>
    </row>
    <row r="72" spans="1:12" ht="121.5" x14ac:dyDescent="0.25">
      <c r="A72" s="44" t="s">
        <v>71</v>
      </c>
      <c r="B72" s="45" t="s">
        <v>74</v>
      </c>
      <c r="C72" s="20"/>
      <c r="D72" s="20"/>
      <c r="E72" s="20"/>
    </row>
    <row r="73" spans="1:12" ht="54" x14ac:dyDescent="0.25">
      <c r="A73" s="43" t="s">
        <v>73</v>
      </c>
      <c r="B73" s="46" t="s">
        <v>75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1:12" ht="54" x14ac:dyDescent="0.25">
      <c r="A74" s="44" t="s">
        <v>72</v>
      </c>
      <c r="B74" s="45" t="s">
        <v>76</v>
      </c>
      <c r="C74" s="20"/>
      <c r="D74" s="20"/>
      <c r="E74" s="20"/>
    </row>
    <row r="75" spans="1:12" x14ac:dyDescent="0.25">
      <c r="A75" s="19"/>
      <c r="B75" s="20"/>
      <c r="C75" s="20"/>
      <c r="D75" s="20"/>
      <c r="E75" s="20"/>
    </row>
    <row r="76" spans="1:12" x14ac:dyDescent="0.25">
      <c r="A76" s="19"/>
      <c r="B76" s="20"/>
      <c r="C76" s="20"/>
      <c r="D76" s="20"/>
      <c r="E76" s="20"/>
    </row>
    <row r="77" spans="1:12" x14ac:dyDescent="0.25">
      <c r="A77" s="19"/>
      <c r="B77" s="20"/>
      <c r="C77" s="20"/>
      <c r="D77" s="20"/>
      <c r="E77" s="20"/>
    </row>
    <row r="78" spans="1:12" x14ac:dyDescent="0.25">
      <c r="A78" s="19"/>
      <c r="B78" s="20"/>
      <c r="C78" s="20"/>
      <c r="D78" s="20"/>
      <c r="E78" s="20"/>
    </row>
    <row r="79" spans="1:12" x14ac:dyDescent="0.25">
      <c r="A79" s="19"/>
      <c r="B79" s="20"/>
      <c r="C79" s="20"/>
      <c r="D79" s="20"/>
      <c r="E79" s="20"/>
    </row>
    <row r="80" spans="1:12" x14ac:dyDescent="0.25">
      <c r="A80" s="20"/>
      <c r="B80" s="20"/>
      <c r="C80" s="20"/>
      <c r="D80" s="20"/>
      <c r="E80" s="20"/>
    </row>
    <row r="81" spans="1:11" ht="20.25" customHeight="1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</row>
  </sheetData>
  <mergeCells count="3">
    <mergeCell ref="A69:G69"/>
    <mergeCell ref="A2:B2"/>
    <mergeCell ref="A81:K81"/>
  </mergeCells>
  <pageMargins left="0.7" right="0.7" top="0.75" bottom="0.75" header="0.3" footer="0.3"/>
  <pageSetup paperSize="9" orientation="landscape" r:id="rId1"/>
  <rowBreaks count="1" manualBreakCount="1">
    <brk id="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spzozrypin</cp:lastModifiedBy>
  <cp:lastPrinted>2022-10-03T10:17:47Z</cp:lastPrinted>
  <dcterms:created xsi:type="dcterms:W3CDTF">2019-07-25T08:56:52Z</dcterms:created>
  <dcterms:modified xsi:type="dcterms:W3CDTF">2022-10-10T08:15:51Z</dcterms:modified>
</cp:coreProperties>
</file>