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Arkusz1!$A$1:$H$67</definedName>
  </definedNames>
  <calcPr calcId="152511"/>
</workbook>
</file>

<file path=xl/calcChain.xml><?xml version="1.0" encoding="utf-8"?>
<calcChain xmlns="http://schemas.openxmlformats.org/spreadsheetml/2006/main">
  <c r="E9" i="1" l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8" i="1"/>
  <c r="G8" i="1" s="1"/>
  <c r="E33" i="1" l="1"/>
  <c r="G33" i="1"/>
</calcChain>
</file>

<file path=xl/sharedStrings.xml><?xml version="1.0" encoding="utf-8"?>
<sst xmlns="http://schemas.openxmlformats.org/spreadsheetml/2006/main" count="39" uniqueCount="39">
  <si>
    <t>Lp.</t>
  </si>
  <si>
    <t>Nazwa handlowa</t>
  </si>
  <si>
    <t>Wartość brutto /zł/</t>
  </si>
  <si>
    <t>Ilość
/szt./</t>
  </si>
  <si>
    <t>Wartość netto
/zł/</t>
  </si>
  <si>
    <t>Stawka VAT
/%/</t>
  </si>
  <si>
    <t>SUMA</t>
  </si>
  <si>
    <t xml:space="preserve">Cena jednostkowa netto
/zł/ </t>
  </si>
  <si>
    <t>Formularz cenowy</t>
  </si>
  <si>
    <r>
      <t>Nazwa, NIP wykonawcy</t>
    </r>
    <r>
      <rPr>
        <sz val="12"/>
        <color theme="1"/>
        <rFont val="Calibri"/>
        <family val="2"/>
        <charset val="238"/>
        <scheme val="minor"/>
      </rPr>
      <t xml:space="preserve"> (wpisać)</t>
    </r>
    <r>
      <rPr>
        <b/>
        <sz val="12"/>
        <color theme="1"/>
        <rFont val="Calibri"/>
        <family val="2"/>
        <charset val="238"/>
        <scheme val="minor"/>
      </rPr>
      <t xml:space="preserve">: </t>
    </r>
  </si>
  <si>
    <t>Wartość brutto (zł) (wpisać słownie):</t>
  </si>
  <si>
    <t>Dostawa materiałów opatrunków, nr sprawy 2233.2.2024.</t>
  </si>
  <si>
    <t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</t>
  </si>
  <si>
    <t>Nazwa przedmiotu zamówienia</t>
  </si>
  <si>
    <r>
      <t>Gaza opatrunkowa, bawełniana, jałowa, 17 nitkowa, 1m</t>
    </r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 xml:space="preserve"> x 1szt. Gaza jałowa kopertowana powinna być wykonana ze 100% bawełny, sterylizowana parą wodną, być miękka i chłonna.</t>
    </r>
  </si>
  <si>
    <r>
      <t>Gaza opatrunkowa, bawełniana, jałowa, 17 nitkowa, 1/2m</t>
    </r>
    <r>
      <rPr>
        <vertAlign val="superscript"/>
        <sz val="10"/>
        <color rgb="FF000000"/>
        <rFont val="Calibri"/>
        <family val="2"/>
        <charset val="238"/>
      </rPr>
      <t xml:space="preserve">2 </t>
    </r>
    <r>
      <rPr>
        <sz val="10"/>
        <color rgb="FF000000"/>
        <rFont val="Calibri"/>
        <family val="2"/>
        <charset val="238"/>
      </rPr>
      <t>x 1szt. Gaza jałowa kopertowana powinna być wykonana ze 100% bawełny, sterylizowana parą wodną, być miękka i chłonna.</t>
    </r>
  </si>
  <si>
    <t>Kompres wyjałowiony, 8 warstw, 17 nitkowy, 5cm x 5cm x 3szt. Kompresy gazowe jałowe (klasa IIa, reguła 7), powinny być wykonane z gazy 100% bawełnianej, hydrofilowej, bielonej. Brzegi kompresów powinny być składane do wewnątrz, bez luźnych nitek. Sterylizowane parą wodną, produkt czysty ekologicznie.</t>
  </si>
  <si>
    <t>Kompres wyjałowiony, 8 warstw, 17 nitkowy, 7-7,5cm x 7-7,5cm x 3szt. Kompresy gazowe jałowe (klasa IIa, reguła 7), powinny być wykonane z gazy 100% bawełnianej, hydrofilowej, bielonej. Brzegi kompresów powinny być składane do wewnątrz, bez luźnych nitek. Sterylizowane parą wodną, produkt czysty ekologicznie.</t>
  </si>
  <si>
    <t>Kompres wyjałowiony, 8 warstw, 17 nitkowy, 9-10cm x 9-10cm x 3szt. Kompresy gazowe jałowe (klasa IIa, reguła 7), powinny być wykonane z gazy 100% bawełnianej, hydrofilowej, bielonej. Brzegi kompresów powinny być składane do wewnątrz, bez luźnych nitek. Sterylizowane parą wodną, produkt czysty ekologicznie.</t>
  </si>
  <si>
    <t>Kompresy niejałowe 8 warstw, 17 nitkowy 10cm x 10cm x 100szt. Kompresy gazowe niewyjałowione (klasa IIa, reguła 7), powinny być wykonane z gazy 100% bawełnianej, hydrofilowej, bielonej. Brzegi kompresów powinny być składane do wewnątrz, bez luźnych nitek. Muszą być odporne na wysoką temperaturę zachowując kolor po sterylizacji.</t>
  </si>
  <si>
    <t>Kompresy niejałowy, 8 warstw, 17nitkowy 7,5cm x 7,5cm x 100szt. Kompresy gazowe niewyjałowione (klasa IIa, reguła 7), powinny być wykonane z gazy 100% bawełnianej, hydrofilowej, bielonej. Brzegi kompresów powinny być składane do wewnątrz, bez luźnych nitek. Muszą być odporne na wysoką temperaturę zachowując kolor po sterylizacji.</t>
  </si>
  <si>
    <t>Opaska dziana, podtrzymująca, 4m x 5cm x 1 szt. Opaska dziana wielorazowego użytku powinna być nierozciągliwa, dobrze dostosowująca się do wszystkich profili ciała, dobrze tolerowana przez skórę i przepuszczająca powietrze. Powinna być pojedynczo pakowana.</t>
  </si>
  <si>
    <t>Opaska dziana, podtrzymująca, 4m x 10cm x 1 szt. Opaska dziana wielorazowego użytku powinna być nierozciągliwa, dobrze dostosowująca się do wszystkich profili ciała, dobrze tolerowana przez skórę i przepuszczająca powietrze. Powinna być pojedynczo pakowana.</t>
  </si>
  <si>
    <t>Opaska dziana, podtrzymująca, 4m x 15cm x 1 szt. Opaska dziana wielorazowego użytku powinna być nierozciągliwa, dobrze dostosowująca się do wszystkich profili ciała, dobrze tolerowana przez skórę i przepuszczająca powietrze. Powinna być pojedynczo pakowana.</t>
  </si>
  <si>
    <t>Opaska elastyczna, tkana z zapinką, 5m x 12cm x 1szt. Opaska elastyczna tkana, wielorazowego użytku, powinna mieć krepopodobną strukturę gwarantującą wysoką elastyczność i zabezpieczającą przed zsuwaniem. Powinna być dobrze tolerowana przez skórę, przepuszczać powietrze. Powinna być pojedynczo pakowana.</t>
  </si>
  <si>
    <t>Opaska elastyczna, tkana z zapinką, 5m x 15cm x 1szt. Opaska elastyczna tkana, wielorazowego użytku, powinna mieć krepopodobną strukturę gwarantującą wysoką elastyczność i zabezpieczającą przed zsuwaniem. Powinna być dobrze tolerowana przez skórę, przepuszczać powietrze. Powinna być pojedynczo pakowana.</t>
  </si>
  <si>
    <t>Plaster tkaninowy, z opatrunkiem, 6cm x 1m x 1szt. Plaster z opatrunkiem na tkaninie wiskozowej, z klejem hypoalergicznym powinien mieć miękką tkaninę zabezpieczającą przed wnikaniem wilgoci do rany, a materiał wchłaniający miękki i doskonale absorbujący wydzielinę.</t>
  </si>
  <si>
    <t>Plaster bez opatrunku (tkanina), 2,5cm x 5m x 1 szt. Przylepce z klejem hypoalergicznym powinny być dobrze tolerowane przez skórę, nie powodować jej maceracji, powinny być trwałe i dobrze przylepne do skóry, a po zdjęciu nie pozostawiać resztek kleju na skórze. Powinna być pojedynczo pakowana.</t>
  </si>
  <si>
    <t>Plaster bez opatrunku (tkanina), 5cm x 5m x 1szt. Przylepce z klejem hypoalergicznym powinny być dobrze tolerowane przez skórę, nie powodować jej maceracji, powinny być trwałe i dobrze przylepne do skóry, a po zdjęciu nie pozostawiać resztek kleju na skórze. Powinna być pojedynczo pakowana.</t>
  </si>
  <si>
    <t>Taśma opatrunkowa, przylepna, z włókniny, 10cm x 10m x 1 szt. Przylepce z klejem hypoalergicznym powinny być dobrze tolerowane przez skórę, nie powodować jej maceracji, powinny być trwałe i dobrze przylepne do skóry, a po zdjęciu nie pozostawiać resztek kleju na skórze. Powinna być pojedynczo pakowana.</t>
  </si>
  <si>
    <t>Taśma opatrunkowa, przylepna, z włókniny, 20cm x 10m x 1 szt. Przylepce z klejem hypoalergicznym powinny być dobrze tolerowane przez skórę, nie powodować jej maceracji, powinny być trwałe i dobrze przylepne do skóry, a po zdjęciu nie pozostawiać resztek kleju na skórze. Powinna być pojedynczo pakowana.</t>
  </si>
  <si>
    <t>Taśma opatrunkowa, przylepna, z włókniny, 5cm x 10m x 1 szt. Przylepce z klejem hypoalergicznym powinny być dobrze tolerowane przez skórę, nie powodować jej maceracji, powinny być trwałe i dobrze przylepne do skóry, a po zdjęciu nie pozostawiać resztek kleju na skórze. Powinna być pojedynczo pakowana.</t>
  </si>
  <si>
    <t xml:space="preserve">Przylepiec jałowy, z opatrunkiem, 15cm x 8-10cm x 1szt.Przylepce z klejem hypoalergicznym powinny być dobrze tolerowane przez skórę, nie powodować jej maceracji, powinny być trwałe i dobrze przylepne do skóry, a po zdjęciu nie pozostawiać resztek kleju na skórze. Powinny być pojedynczo pakowane. </t>
  </si>
  <si>
    <t xml:space="preserve">Przylepiec jałowy z opatrunkiem 25cm x 10cm (20cm x 10cm) x 1szt.Przylepce z klejem hypoalergicznym powinny być dobrze tolerowane przez skórę, nie powodować jej maceracji, powinny być trwałe i dobrze przylepne do skóry, a po zdjęciu nie pozostawiać resztek kleju na skórze. Powinny być pojedynczo pakowane. </t>
  </si>
  <si>
    <t xml:space="preserve">Przylepiec jałowy z opatrunkiem 10cm x 8cm x 1szt.Przylepce z klejem hypoalergicznym, powinny być dobrze tolerowane przez skórę, nie powodować jej maceracji, powinny być trwałe i dobrze przylepne do skóry, a po zdjęciu nie pozostawiać resztek kleju na skórze. Powinny być pojedynczo pakowane. </t>
  </si>
  <si>
    <t>Wata celulozowa, arkusze 40cm/60cm 5kg. Wata celulozowa powinna być miękka, charakteryzować się dużą chłonnością, nie powodować podrażnień skóry i reakcji alergicznych.</t>
  </si>
  <si>
    <t>Wata opatrunkowa, bawełniano-wiskozowa 500g. Wata opatrunkowa, bawełniano-wiskozowa (70-30), powinna być miękka, sprężysta i charakteryzować się dużą chłonnością.</t>
  </si>
  <si>
    <t>Opatrunek jałowy, zabezpieczający, venflon, 8cm x 6cm x 1szt. Samoprzylepny opatrunek przeznaczony do mocowania kaniul z nacięciem, z poduszeczką pod kaniulę, powinien posiadać hypoalergiczny klej, zaokrąglone rogi.</t>
  </si>
  <si>
    <t>Kompresy niejałowy, 8 warstw, 17nitkowy, 5cm x 5cm x 100szt. Kompresy gazowe niewyjałowione (klasa IIa, reguła 7), powinny być wykonane z gazy 100% bawełnianej, hydrofilowej, bielonej. Brzegi kompresów powinny być składane do wewnątrz, bez luźnych nitek. Muszą być odporne na wysoką temperaturę zachowując kolor po sterylizacji.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</si>
</sst>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D10" sqref="D10"/>
    </sheetView>
  </sheetViews>
  <sheetFormatPr defaultRowHeight="15" x14ac:dyDescent="0.25"/>
  <cols>
    <col min="1" max="1" width="2.85546875" style="1" customWidth="1"/>
    <col min="2" max="2" width="77.85546875" style="13" customWidth="1"/>
    <col min="3" max="3" width="5" style="1" bestFit="1" customWidth="1"/>
    <col min="4" max="4" width="11" style="1" bestFit="1" customWidth="1"/>
    <col min="5" max="5" width="12.140625" style="1" bestFit="1" customWidth="1"/>
    <col min="6" max="6" width="6.5703125" style="1" bestFit="1" customWidth="1"/>
    <col min="7" max="7" width="13.140625" style="1" bestFit="1" customWidth="1"/>
    <col min="8" max="8" width="12" style="1" customWidth="1"/>
    <col min="9" max="16384" width="9.140625" style="13"/>
  </cols>
  <sheetData>
    <row r="1" spans="1:8" ht="15.75" x14ac:dyDescent="0.25">
      <c r="A1" s="17" t="s">
        <v>8</v>
      </c>
      <c r="B1" s="17"/>
      <c r="C1" s="17"/>
      <c r="D1" s="17"/>
      <c r="E1" s="17"/>
      <c r="F1" s="17"/>
      <c r="G1" s="17"/>
      <c r="H1" s="17"/>
    </row>
    <row r="3" spans="1:8" x14ac:dyDescent="0.25">
      <c r="A3" s="18" t="s">
        <v>11</v>
      </c>
      <c r="B3" s="18"/>
      <c r="C3" s="18"/>
      <c r="D3" s="18"/>
      <c r="E3" s="18"/>
      <c r="F3" s="18"/>
      <c r="G3" s="18"/>
      <c r="H3" s="18"/>
    </row>
    <row r="5" spans="1:8" ht="15.75" x14ac:dyDescent="0.25">
      <c r="A5" s="20" t="s">
        <v>9</v>
      </c>
      <c r="B5" s="20"/>
      <c r="C5" s="20"/>
      <c r="D5" s="20"/>
      <c r="E5" s="20"/>
      <c r="F5" s="20"/>
      <c r="G5" s="20"/>
      <c r="H5" s="20"/>
    </row>
    <row r="7" spans="1:8" s="8" customFormat="1" ht="51" x14ac:dyDescent="0.25">
      <c r="A7" s="7" t="s">
        <v>0</v>
      </c>
      <c r="B7" s="7" t="s">
        <v>13</v>
      </c>
      <c r="C7" s="5" t="s">
        <v>3</v>
      </c>
      <c r="D7" s="5" t="s">
        <v>7</v>
      </c>
      <c r="E7" s="5" t="s">
        <v>4</v>
      </c>
      <c r="F7" s="5" t="s">
        <v>5</v>
      </c>
      <c r="G7" s="5" t="s">
        <v>2</v>
      </c>
      <c r="H7" s="5" t="s">
        <v>1</v>
      </c>
    </row>
    <row r="8" spans="1:8" ht="38.25" x14ac:dyDescent="0.25">
      <c r="A8" s="5">
        <v>1</v>
      </c>
      <c r="B8" s="24" t="s">
        <v>37</v>
      </c>
      <c r="C8" s="9">
        <v>200</v>
      </c>
      <c r="D8" s="12"/>
      <c r="E8" s="6">
        <f>C8*D8</f>
        <v>0</v>
      </c>
      <c r="F8" s="3"/>
      <c r="G8" s="4">
        <f>E8+E8*F8</f>
        <v>0</v>
      </c>
      <c r="H8" s="5"/>
    </row>
    <row r="9" spans="1:8" ht="27.75" x14ac:dyDescent="0.25">
      <c r="A9" s="5">
        <v>2</v>
      </c>
      <c r="B9" s="24" t="s">
        <v>14</v>
      </c>
      <c r="C9" s="9">
        <v>4000</v>
      </c>
      <c r="D9" s="12"/>
      <c r="E9" s="6">
        <f t="shared" ref="E9:E32" si="0">C9*D9</f>
        <v>0</v>
      </c>
      <c r="F9" s="3"/>
      <c r="G9" s="4">
        <f t="shared" ref="G9:G32" si="1">E9+E9*F9</f>
        <v>0</v>
      </c>
      <c r="H9" s="5"/>
    </row>
    <row r="10" spans="1:8" ht="27.75" x14ac:dyDescent="0.25">
      <c r="A10" s="5">
        <v>3</v>
      </c>
      <c r="B10" s="24" t="s">
        <v>15</v>
      </c>
      <c r="C10" s="9">
        <v>3500</v>
      </c>
      <c r="D10" s="12"/>
      <c r="E10" s="6">
        <f t="shared" si="0"/>
        <v>0</v>
      </c>
      <c r="F10" s="3"/>
      <c r="G10" s="4">
        <f t="shared" si="1"/>
        <v>0</v>
      </c>
      <c r="H10" s="5"/>
    </row>
    <row r="11" spans="1:8" ht="51" x14ac:dyDescent="0.25">
      <c r="A11" s="5">
        <v>4</v>
      </c>
      <c r="B11" s="24" t="s">
        <v>16</v>
      </c>
      <c r="C11" s="9">
        <v>1500</v>
      </c>
      <c r="D11" s="12"/>
      <c r="E11" s="6">
        <f t="shared" si="0"/>
        <v>0</v>
      </c>
      <c r="F11" s="3"/>
      <c r="G11" s="4">
        <f t="shared" si="1"/>
        <v>0</v>
      </c>
      <c r="H11" s="5"/>
    </row>
    <row r="12" spans="1:8" ht="51" x14ac:dyDescent="0.25">
      <c r="A12" s="5">
        <v>5</v>
      </c>
      <c r="B12" s="24" t="s">
        <v>17</v>
      </c>
      <c r="C12" s="9">
        <v>500</v>
      </c>
      <c r="D12" s="12"/>
      <c r="E12" s="6">
        <f t="shared" si="0"/>
        <v>0</v>
      </c>
      <c r="F12" s="3"/>
      <c r="G12" s="4">
        <f t="shared" si="1"/>
        <v>0</v>
      </c>
      <c r="H12" s="5"/>
    </row>
    <row r="13" spans="1:8" ht="51" x14ac:dyDescent="0.25">
      <c r="A13" s="5">
        <v>6</v>
      </c>
      <c r="B13" s="24" t="s">
        <v>18</v>
      </c>
      <c r="C13" s="9">
        <v>500</v>
      </c>
      <c r="D13" s="12"/>
      <c r="E13" s="6">
        <f t="shared" si="0"/>
        <v>0</v>
      </c>
      <c r="F13" s="3"/>
      <c r="G13" s="4">
        <f t="shared" si="1"/>
        <v>0</v>
      </c>
      <c r="H13" s="5"/>
    </row>
    <row r="14" spans="1:8" ht="51" x14ac:dyDescent="0.25">
      <c r="A14" s="5">
        <v>7</v>
      </c>
      <c r="B14" s="24" t="s">
        <v>19</v>
      </c>
      <c r="C14" s="9">
        <v>500</v>
      </c>
      <c r="D14" s="12"/>
      <c r="E14" s="6">
        <f t="shared" si="0"/>
        <v>0</v>
      </c>
      <c r="F14" s="3"/>
      <c r="G14" s="4">
        <f t="shared" si="1"/>
        <v>0</v>
      </c>
      <c r="H14" s="5"/>
    </row>
    <row r="15" spans="1:8" ht="51" x14ac:dyDescent="0.25">
      <c r="A15" s="5">
        <v>8</v>
      </c>
      <c r="B15" s="24" t="s">
        <v>20</v>
      </c>
      <c r="C15" s="9">
        <v>600</v>
      </c>
      <c r="D15" s="12"/>
      <c r="E15" s="6">
        <f t="shared" si="0"/>
        <v>0</v>
      </c>
      <c r="F15" s="3"/>
      <c r="G15" s="4">
        <f t="shared" si="1"/>
        <v>0</v>
      </c>
      <c r="H15" s="5"/>
    </row>
    <row r="16" spans="1:8" ht="51" x14ac:dyDescent="0.25">
      <c r="A16" s="5">
        <v>9</v>
      </c>
      <c r="B16" s="24" t="s">
        <v>38</v>
      </c>
      <c r="C16" s="9">
        <v>500</v>
      </c>
      <c r="D16" s="12"/>
      <c r="E16" s="6">
        <f t="shared" si="0"/>
        <v>0</v>
      </c>
      <c r="F16" s="3"/>
      <c r="G16" s="4">
        <f t="shared" si="1"/>
        <v>0</v>
      </c>
      <c r="H16" s="5"/>
    </row>
    <row r="17" spans="1:8" ht="38.25" x14ac:dyDescent="0.25">
      <c r="A17" s="5">
        <v>10</v>
      </c>
      <c r="B17" s="24" t="s">
        <v>21</v>
      </c>
      <c r="C17" s="9">
        <v>750</v>
      </c>
      <c r="D17" s="12"/>
      <c r="E17" s="6">
        <f t="shared" si="0"/>
        <v>0</v>
      </c>
      <c r="F17" s="3"/>
      <c r="G17" s="4">
        <f t="shared" si="1"/>
        <v>0</v>
      </c>
      <c r="H17" s="5"/>
    </row>
    <row r="18" spans="1:8" ht="38.25" x14ac:dyDescent="0.25">
      <c r="A18" s="5">
        <v>11</v>
      </c>
      <c r="B18" s="24" t="s">
        <v>22</v>
      </c>
      <c r="C18" s="9">
        <v>3000</v>
      </c>
      <c r="D18" s="12"/>
      <c r="E18" s="6">
        <f t="shared" si="0"/>
        <v>0</v>
      </c>
      <c r="F18" s="3"/>
      <c r="G18" s="4">
        <f t="shared" si="1"/>
        <v>0</v>
      </c>
      <c r="H18" s="5"/>
    </row>
    <row r="19" spans="1:8" ht="38.25" x14ac:dyDescent="0.25">
      <c r="A19" s="5">
        <v>12</v>
      </c>
      <c r="B19" s="24" t="s">
        <v>23</v>
      </c>
      <c r="C19" s="9">
        <v>1500</v>
      </c>
      <c r="D19" s="12"/>
      <c r="E19" s="6">
        <f t="shared" si="0"/>
        <v>0</v>
      </c>
      <c r="F19" s="3"/>
      <c r="G19" s="4">
        <f t="shared" si="1"/>
        <v>0</v>
      </c>
      <c r="H19" s="5"/>
    </row>
    <row r="20" spans="1:8" ht="51" x14ac:dyDescent="0.25">
      <c r="A20" s="5">
        <v>13</v>
      </c>
      <c r="B20" s="24" t="s">
        <v>24</v>
      </c>
      <c r="C20" s="9">
        <v>500</v>
      </c>
      <c r="D20" s="12"/>
      <c r="E20" s="6">
        <f t="shared" si="0"/>
        <v>0</v>
      </c>
      <c r="F20" s="3"/>
      <c r="G20" s="4">
        <f t="shared" si="1"/>
        <v>0</v>
      </c>
      <c r="H20" s="5"/>
    </row>
    <row r="21" spans="1:8" ht="51" x14ac:dyDescent="0.25">
      <c r="A21" s="5">
        <v>14</v>
      </c>
      <c r="B21" s="24" t="s">
        <v>25</v>
      </c>
      <c r="C21" s="9">
        <v>400</v>
      </c>
      <c r="D21" s="12"/>
      <c r="E21" s="6">
        <f t="shared" si="0"/>
        <v>0</v>
      </c>
      <c r="F21" s="3"/>
      <c r="G21" s="4">
        <f t="shared" si="1"/>
        <v>0</v>
      </c>
      <c r="H21" s="5"/>
    </row>
    <row r="22" spans="1:8" ht="51" x14ac:dyDescent="0.25">
      <c r="A22" s="5">
        <v>15</v>
      </c>
      <c r="B22" s="24" t="s">
        <v>26</v>
      </c>
      <c r="C22" s="9">
        <v>650</v>
      </c>
      <c r="D22" s="12"/>
      <c r="E22" s="6">
        <f t="shared" si="0"/>
        <v>0</v>
      </c>
      <c r="F22" s="3"/>
      <c r="G22" s="4">
        <f t="shared" si="1"/>
        <v>0</v>
      </c>
      <c r="H22" s="5"/>
    </row>
    <row r="23" spans="1:8" ht="51" x14ac:dyDescent="0.25">
      <c r="A23" s="5">
        <v>16</v>
      </c>
      <c r="B23" s="24" t="s">
        <v>27</v>
      </c>
      <c r="C23" s="9">
        <v>444</v>
      </c>
      <c r="D23" s="12"/>
      <c r="E23" s="6">
        <f t="shared" si="0"/>
        <v>0</v>
      </c>
      <c r="F23" s="3"/>
      <c r="G23" s="4">
        <f t="shared" si="1"/>
        <v>0</v>
      </c>
      <c r="H23" s="5"/>
    </row>
    <row r="24" spans="1:8" ht="51" x14ac:dyDescent="0.25">
      <c r="A24" s="5">
        <v>17</v>
      </c>
      <c r="B24" s="24" t="s">
        <v>28</v>
      </c>
      <c r="C24" s="9">
        <v>300</v>
      </c>
      <c r="D24" s="12"/>
      <c r="E24" s="6">
        <f t="shared" si="0"/>
        <v>0</v>
      </c>
      <c r="F24" s="3"/>
      <c r="G24" s="4">
        <f t="shared" si="1"/>
        <v>0</v>
      </c>
      <c r="H24" s="5"/>
    </row>
    <row r="25" spans="1:8" ht="51" x14ac:dyDescent="0.25">
      <c r="A25" s="5">
        <v>18</v>
      </c>
      <c r="B25" s="24" t="s">
        <v>29</v>
      </c>
      <c r="C25" s="9">
        <v>30</v>
      </c>
      <c r="D25" s="12"/>
      <c r="E25" s="6">
        <f t="shared" si="0"/>
        <v>0</v>
      </c>
      <c r="F25" s="3"/>
      <c r="G25" s="4">
        <f t="shared" si="1"/>
        <v>0</v>
      </c>
      <c r="H25" s="5"/>
    </row>
    <row r="26" spans="1:8" ht="51" x14ac:dyDescent="0.25">
      <c r="A26" s="5">
        <v>19</v>
      </c>
      <c r="B26" s="24" t="s">
        <v>30</v>
      </c>
      <c r="C26" s="9">
        <v>15</v>
      </c>
      <c r="D26" s="12"/>
      <c r="E26" s="6">
        <f t="shared" si="0"/>
        <v>0</v>
      </c>
      <c r="F26" s="3"/>
      <c r="G26" s="4">
        <f t="shared" si="1"/>
        <v>0</v>
      </c>
      <c r="H26" s="5"/>
    </row>
    <row r="27" spans="1:8" ht="51" x14ac:dyDescent="0.25">
      <c r="A27" s="5">
        <v>20</v>
      </c>
      <c r="B27" s="24" t="s">
        <v>31</v>
      </c>
      <c r="C27" s="9">
        <v>15</v>
      </c>
      <c r="D27" s="12"/>
      <c r="E27" s="6">
        <f t="shared" si="0"/>
        <v>0</v>
      </c>
      <c r="F27" s="3"/>
      <c r="G27" s="4">
        <f t="shared" si="1"/>
        <v>0</v>
      </c>
      <c r="H27" s="5"/>
    </row>
    <row r="28" spans="1:8" ht="51" x14ac:dyDescent="0.25">
      <c r="A28" s="5">
        <v>21</v>
      </c>
      <c r="B28" s="24" t="s">
        <v>32</v>
      </c>
      <c r="C28" s="9">
        <v>300</v>
      </c>
      <c r="D28" s="12"/>
      <c r="E28" s="6">
        <f t="shared" si="0"/>
        <v>0</v>
      </c>
      <c r="F28" s="3"/>
      <c r="G28" s="4">
        <f t="shared" si="1"/>
        <v>0</v>
      </c>
      <c r="H28" s="5"/>
    </row>
    <row r="29" spans="1:8" ht="51" x14ac:dyDescent="0.25">
      <c r="A29" s="5">
        <v>22</v>
      </c>
      <c r="B29" s="24" t="s">
        <v>33</v>
      </c>
      <c r="C29" s="9">
        <v>125</v>
      </c>
      <c r="D29" s="12"/>
      <c r="E29" s="6">
        <f t="shared" si="0"/>
        <v>0</v>
      </c>
      <c r="F29" s="3"/>
      <c r="G29" s="4">
        <f t="shared" si="1"/>
        <v>0</v>
      </c>
      <c r="H29" s="5"/>
    </row>
    <row r="30" spans="1:8" ht="51" x14ac:dyDescent="0.25">
      <c r="A30" s="5">
        <v>23</v>
      </c>
      <c r="B30" s="24" t="s">
        <v>34</v>
      </c>
      <c r="C30" s="9">
        <v>300</v>
      </c>
      <c r="D30" s="12"/>
      <c r="E30" s="6">
        <f t="shared" si="0"/>
        <v>0</v>
      </c>
      <c r="F30" s="3"/>
      <c r="G30" s="4">
        <f t="shared" si="1"/>
        <v>0</v>
      </c>
      <c r="H30" s="5"/>
    </row>
    <row r="31" spans="1:8" ht="25.5" x14ac:dyDescent="0.25">
      <c r="A31" s="5">
        <v>24</v>
      </c>
      <c r="B31" s="24" t="s">
        <v>35</v>
      </c>
      <c r="C31" s="9">
        <v>5</v>
      </c>
      <c r="D31" s="12"/>
      <c r="E31" s="6">
        <f t="shared" si="0"/>
        <v>0</v>
      </c>
      <c r="F31" s="3"/>
      <c r="G31" s="4">
        <f t="shared" si="1"/>
        <v>0</v>
      </c>
      <c r="H31" s="5"/>
    </row>
    <row r="32" spans="1:8" ht="25.5" x14ac:dyDescent="0.25">
      <c r="A32" s="5">
        <v>25</v>
      </c>
      <c r="B32" s="24" t="s">
        <v>36</v>
      </c>
      <c r="C32" s="9">
        <v>20</v>
      </c>
      <c r="D32" s="12"/>
      <c r="E32" s="6">
        <f t="shared" si="0"/>
        <v>0</v>
      </c>
      <c r="F32" s="3"/>
      <c r="G32" s="4">
        <f t="shared" si="1"/>
        <v>0</v>
      </c>
      <c r="H32" s="5"/>
    </row>
    <row r="33" spans="1:8" x14ac:dyDescent="0.25">
      <c r="A33" s="22">
        <v>26</v>
      </c>
      <c r="B33" s="23" t="s">
        <v>6</v>
      </c>
      <c r="C33" s="23"/>
      <c r="D33" s="23"/>
      <c r="E33" s="10">
        <f>SUM(E8:E32)</f>
        <v>0</v>
      </c>
      <c r="F33" s="11"/>
      <c r="G33" s="10">
        <f>SUM(G8:G32)</f>
        <v>0</v>
      </c>
      <c r="H33" s="2"/>
    </row>
    <row r="34" spans="1:8" x14ac:dyDescent="0.25">
      <c r="A34" s="14">
        <v>27</v>
      </c>
      <c r="B34" s="21" t="s">
        <v>10</v>
      </c>
      <c r="C34" s="21"/>
      <c r="D34" s="21"/>
      <c r="E34" s="21"/>
      <c r="F34" s="21"/>
      <c r="G34" s="21"/>
      <c r="H34" s="21"/>
    </row>
    <row r="35" spans="1:8" x14ac:dyDescent="0.25">
      <c r="A35" s="15"/>
      <c r="B35" s="15"/>
      <c r="C35" s="15"/>
      <c r="D35" s="15"/>
      <c r="E35" s="15"/>
      <c r="F35" s="15"/>
      <c r="G35" s="15"/>
      <c r="H35" s="15"/>
    </row>
    <row r="36" spans="1:8" s="16" customFormat="1" x14ac:dyDescent="0.25">
      <c r="A36" s="19" t="s">
        <v>12</v>
      </c>
      <c r="B36" s="19"/>
      <c r="C36" s="19"/>
      <c r="D36" s="19"/>
    </row>
    <row r="37" spans="1:8" x14ac:dyDescent="0.25">
      <c r="A37" s="19"/>
      <c r="B37" s="19"/>
      <c r="C37" s="19"/>
      <c r="D37" s="19"/>
      <c r="E37" s="15"/>
      <c r="F37" s="15"/>
      <c r="G37" s="15"/>
      <c r="H37" s="15"/>
    </row>
    <row r="38" spans="1:8" x14ac:dyDescent="0.25">
      <c r="A38" s="19"/>
      <c r="B38" s="19"/>
      <c r="C38" s="19"/>
      <c r="D38" s="19"/>
      <c r="E38" s="15"/>
      <c r="F38" s="15"/>
      <c r="G38" s="15"/>
      <c r="H38" s="15"/>
    </row>
    <row r="39" spans="1:8" x14ac:dyDescent="0.25">
      <c r="A39" s="19"/>
      <c r="B39" s="19"/>
      <c r="C39" s="19"/>
      <c r="D39" s="19"/>
      <c r="E39" s="15"/>
      <c r="F39" s="15"/>
      <c r="G39" s="15"/>
      <c r="H39" s="15"/>
    </row>
  </sheetData>
  <sortState ref="A13:I40">
    <sortCondition ref="A13:A40"/>
  </sortState>
  <mergeCells count="6">
    <mergeCell ref="B33:D33"/>
    <mergeCell ref="A1:H1"/>
    <mergeCell ref="A3:H3"/>
    <mergeCell ref="A36:D39"/>
    <mergeCell ref="A5:H5"/>
    <mergeCell ref="B34:H34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2024-01-12T13:16:16Z</dcterms:modified>
</cp:coreProperties>
</file>