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3" sheetId="1" r:id="rId1"/>
  </sheets>
  <definedNames/>
  <calcPr fullCalcOnLoad="1"/>
</workbook>
</file>

<file path=xl/sharedStrings.xml><?xml version="1.0" encoding="utf-8"?>
<sst xmlns="http://schemas.openxmlformats.org/spreadsheetml/2006/main" count="190" uniqueCount="80">
  <si>
    <r>
      <rPr>
        <b/>
        <i/>
        <sz val="9"/>
        <rFont val="Arial"/>
        <family val="2"/>
      </rPr>
      <t xml:space="preserve">Dodatek nr 2 do SWZ  (załącznik nr 1 do oferty) - formularz asortymentowo-cenowy na "Dostawa fabrycznie nowego sprzętu i aparatury medycznej dla NZOZ Szpital im. prof. Z. Religi w Słubicach Sp. z o. o.", nr sprawy ZP/N/22/22;                                                              </t>
    </r>
    <r>
      <rPr>
        <b/>
        <i/>
        <sz val="9"/>
        <color indexed="12"/>
        <rFont val="Arial"/>
        <family val="2"/>
      </rPr>
      <t>WYKONAWCA:.........................................................................................………………………………………………...…</t>
    </r>
  </si>
  <si>
    <t>CZĘŚĆ NR 1 – wieża laparoskopowa z torem wizyjnym 4k</t>
  </si>
  <si>
    <t>L.p.</t>
  </si>
  <si>
    <t>Przedmiot zamówienia</t>
  </si>
  <si>
    <t xml:space="preserve"> Marka/ model/ producent</t>
  </si>
  <si>
    <t>Ilość</t>
  </si>
  <si>
    <t>Cena jednostkowa netto (PLN)</t>
  </si>
  <si>
    <t xml:space="preserve">Wartość netto (PLN) </t>
  </si>
  <si>
    <t>% stawka VAT</t>
  </si>
  <si>
    <t>Wartość brutto (PLN)</t>
  </si>
  <si>
    <r>
      <rPr>
        <sz val="9"/>
        <color indexed="8"/>
        <rFont val="Arial"/>
        <family val="2"/>
      </rPr>
      <t>W</t>
    </r>
    <r>
      <rPr>
        <sz val="9"/>
        <rFont val="Arial"/>
        <family val="2"/>
      </rPr>
      <t>ieża laparoskopowa z torem wizyjnym 4k*</t>
    </r>
  </si>
  <si>
    <t>_</t>
  </si>
  <si>
    <t xml:space="preserve">ŁĄCZNA WARTOŚĆ CZĘŚCI NR 1: </t>
  </si>
  <si>
    <r>
      <rPr>
        <sz val="9"/>
        <color indexed="12"/>
        <rFont val="Arial"/>
        <family val="2"/>
      </rPr>
      <t>* pozycja nr 1 – Wykonawca może wycenić wieżę laparoskopową wraz ze wszystkimi elementami składowymi w jednej pozycji (zaznaczono kolorem szarym)</t>
    </r>
    <r>
      <rPr>
        <sz val="9"/>
        <color indexed="8"/>
        <rFont val="Arial"/>
        <family val="2"/>
      </rPr>
      <t xml:space="preserve"> lub </t>
    </r>
    <r>
      <rPr>
        <u val="single"/>
        <sz val="9"/>
        <color indexed="8"/>
        <rFont val="Arial"/>
        <family val="2"/>
      </rPr>
      <t>(jeżeli dotyczy)</t>
    </r>
    <r>
      <rPr>
        <sz val="9"/>
        <color indexed="12"/>
        <rFont val="Arial"/>
        <family val="2"/>
      </rPr>
      <t xml:space="preserve"> – Wykonawca może wycenić wieżę laparoskopową oraz wszystkie elementy składowe pozycji nr 1 osobno </t>
    </r>
    <r>
      <rPr>
        <i/>
        <sz val="9"/>
        <color indexed="8"/>
        <rFont val="Arial"/>
        <family val="2"/>
      </rPr>
      <t>(np. wówczas, kiedy elementy składowe będą zawarte na fakturze, a posiadają inne stawki podatku VAT</t>
    </r>
    <r>
      <rPr>
        <sz val="9"/>
        <color indexed="8"/>
        <rFont val="Arial"/>
        <family val="2"/>
      </rPr>
      <t xml:space="preserve"> - </t>
    </r>
    <r>
      <rPr>
        <i/>
        <sz val="9"/>
        <color indexed="8"/>
        <rFont val="Arial"/>
        <family val="2"/>
      </rPr>
      <t xml:space="preserve"> przy czym, w tym przypadku – konieczna jest zmiana formuły wyliczenia łącznej wartości przedmiotu zamówienia).</t>
    </r>
  </si>
  <si>
    <t xml:space="preserve">CZĘŚĆ NR 2 – Aparat ultrasonograficzny </t>
  </si>
  <si>
    <t>Aparat ultrasonograficzny*</t>
  </si>
  <si>
    <t xml:space="preserve">ŁĄCZNA WARTOŚĆ CZĘŚCI NR 2: </t>
  </si>
  <si>
    <r>
      <rPr>
        <sz val="9"/>
        <color indexed="12"/>
        <rFont val="Arial"/>
        <family val="2"/>
      </rPr>
      <t>* pozycja nr 1 – Wykonawca może wycenić aparat ultrasonograficzny wraz ze wszystkimi elementami składowymi w jednej pozycji (zaznaczono kolorem szarym)</t>
    </r>
    <r>
      <rPr>
        <sz val="9"/>
        <color indexed="8"/>
        <rFont val="Arial"/>
        <family val="2"/>
      </rPr>
      <t xml:space="preserve"> lub </t>
    </r>
    <r>
      <rPr>
        <u val="single"/>
        <sz val="9"/>
        <color indexed="8"/>
        <rFont val="Arial"/>
        <family val="2"/>
      </rPr>
      <t>(jeżeli dotyczy)</t>
    </r>
    <r>
      <rPr>
        <sz val="9"/>
        <color indexed="12"/>
        <rFont val="Arial"/>
        <family val="2"/>
      </rPr>
      <t xml:space="preserve"> – Wykonawca może wycenić aparat ultrasonograficzny oraz wszystkie elementy składowe pozycji nr 1 osobno </t>
    </r>
    <r>
      <rPr>
        <i/>
        <sz val="9"/>
        <color indexed="8"/>
        <rFont val="Arial"/>
        <family val="2"/>
      </rPr>
      <t>(np. wówczas, kiedy elementy składowe będą zawarte na fakturze, a posiadają inne stawki podatku VAT</t>
    </r>
    <r>
      <rPr>
        <sz val="9"/>
        <color indexed="8"/>
        <rFont val="Arial"/>
        <family val="2"/>
      </rPr>
      <t xml:space="preserve"> - </t>
    </r>
    <r>
      <rPr>
        <i/>
        <sz val="9"/>
        <color indexed="8"/>
        <rFont val="Arial"/>
        <family val="2"/>
      </rPr>
      <t xml:space="preserve"> przy czym, w tym przypadku – konieczna jest zmiana formuły wyliczenia łącznej wartości przedmiotu zamówienia).</t>
    </r>
  </si>
  <si>
    <t>CZĘŚĆ NR 3 – Wideolaryngoskop do trudnej intubacji</t>
  </si>
  <si>
    <t>Wideolaryngoskop do trudnej intubacji*</t>
  </si>
  <si>
    <t xml:space="preserve">ŁĄCZNA WARTOŚĆ CZĘŚCI NR 3: </t>
  </si>
  <si>
    <r>
      <rPr>
        <sz val="9"/>
        <color indexed="12"/>
        <rFont val="Arial"/>
        <family val="2"/>
      </rPr>
      <t>* pozycja nr 1 – Wykonawca może wycenić wideolaryngoskop wraz ze wszystkimi elementami składowymi w jednej pozycji (zaznaczono kolorem szarym)</t>
    </r>
    <r>
      <rPr>
        <sz val="9"/>
        <color indexed="8"/>
        <rFont val="Arial"/>
        <family val="2"/>
      </rPr>
      <t xml:space="preserve"> lub </t>
    </r>
    <r>
      <rPr>
        <u val="single"/>
        <sz val="9"/>
        <color indexed="8"/>
        <rFont val="Arial"/>
        <family val="2"/>
      </rPr>
      <t>(jeżeli dotyczy)</t>
    </r>
    <r>
      <rPr>
        <sz val="9"/>
        <color indexed="12"/>
        <rFont val="Arial"/>
        <family val="2"/>
      </rPr>
      <t xml:space="preserve"> – Wykonawca może wycenić wideolaryngoskop oraz wszystkie elementy składowe pozycji nr 1 osobno</t>
    </r>
    <r>
      <rPr>
        <sz val="9"/>
        <color indexed="8"/>
        <rFont val="Arial"/>
        <family val="2"/>
      </rPr>
      <t xml:space="preserve"> </t>
    </r>
    <r>
      <rPr>
        <i/>
        <sz val="9"/>
        <color indexed="8"/>
        <rFont val="Arial"/>
        <family val="2"/>
      </rPr>
      <t>(np. wówczas, kiedy elementy składowe będą zawarte na fakturze, a posiadają inne stawki podatku VAT</t>
    </r>
    <r>
      <rPr>
        <sz val="9"/>
        <color indexed="8"/>
        <rFont val="Arial"/>
        <family val="2"/>
      </rPr>
      <t xml:space="preserve"> - </t>
    </r>
    <r>
      <rPr>
        <i/>
        <sz val="9"/>
        <color indexed="8"/>
        <rFont val="Arial"/>
        <family val="2"/>
      </rPr>
      <t xml:space="preserve"> przy czym, w tym przypadku – konieczna jest zmiana formuły wyliczenia łącznej wartości przedmiotu zamówienia).</t>
    </r>
  </si>
  <si>
    <t>CZĘŚĆ NR 4 – Bronchofiberoskop intubacyjny z torem wizyjnym, umożliwiający pielęgnację i intubację dróg oddechowych z myjką</t>
  </si>
  <si>
    <t>Bronchofiberoskop intubacyjny z torem wizyjnym, umożliwiający pielęgnację i intubację dróg oddechowych z myjką*</t>
  </si>
  <si>
    <t xml:space="preserve">ŁĄCZNA WARTOŚĆ CZĘŚCI NR 4: </t>
  </si>
  <si>
    <r>
      <rPr>
        <sz val="9"/>
        <color indexed="12"/>
        <rFont val="Arial"/>
        <family val="2"/>
      </rPr>
      <t>* pozycja nr 1 – Wykonawca może wycenić bronchofiberoskop wraz ze wszystkimi elementami składowymi w jednej pozycji (zaznaczono kolorem szarym)</t>
    </r>
    <r>
      <rPr>
        <sz val="9"/>
        <color indexed="8"/>
        <rFont val="Arial"/>
        <family val="2"/>
      </rPr>
      <t xml:space="preserve"> lub </t>
    </r>
    <r>
      <rPr>
        <u val="single"/>
        <sz val="9"/>
        <color indexed="8"/>
        <rFont val="Arial"/>
        <family val="2"/>
      </rPr>
      <t>(jeżeli dotyczy)</t>
    </r>
    <r>
      <rPr>
        <sz val="9"/>
        <color indexed="12"/>
        <rFont val="Arial"/>
        <family val="2"/>
      </rPr>
      <t xml:space="preserve"> – Wykonawca może wycenić bronchofiberoskop oraz wszystkie elementy składowe pozycji nr 1 osobno </t>
    </r>
    <r>
      <rPr>
        <i/>
        <sz val="9"/>
        <color indexed="8"/>
        <rFont val="Arial"/>
        <family val="2"/>
      </rPr>
      <t>(np. wówczas, kiedy elementy składowe będą zawarte na fakturze, a posiadają inne stawki podatku VAT</t>
    </r>
    <r>
      <rPr>
        <sz val="9"/>
        <color indexed="8"/>
        <rFont val="Arial"/>
        <family val="2"/>
      </rPr>
      <t xml:space="preserve"> - </t>
    </r>
    <r>
      <rPr>
        <i/>
        <sz val="9"/>
        <color indexed="8"/>
        <rFont val="Arial"/>
        <family val="2"/>
      </rPr>
      <t xml:space="preserve"> przy czym, w tym przypadku – konieczna jest zmiana formuły wyliczenia łącznej wartości przedmiotu zamówienia).</t>
    </r>
  </si>
  <si>
    <t>CZĘŚĆ NR 5 – Automatyczne urządzenie do kompresji klatki piersiowej</t>
  </si>
  <si>
    <r>
      <rPr>
        <sz val="9"/>
        <rFont val="Arial"/>
        <family val="2"/>
      </rPr>
      <t>A</t>
    </r>
    <r>
      <rPr>
        <sz val="9"/>
        <color indexed="8"/>
        <rFont val="Arial"/>
        <family val="2"/>
      </rPr>
      <t>utomatyczne urządzenie do kompresji klatki piersiowej*</t>
    </r>
  </si>
  <si>
    <t xml:space="preserve">ŁĄCZNA WARTOŚĆ CZĘŚCI NR 5: </t>
  </si>
  <si>
    <r>
      <rPr>
        <sz val="9"/>
        <color indexed="12"/>
        <rFont val="Arial"/>
        <family val="2"/>
      </rPr>
      <t>* pozycja nr 1 – Wykonawca może wycenić urządzenie do kompresji klatki piersiowej wraz ze wszystkimi elementami składowymi w jednej pozycji (zaznaczono kolorem szarym)</t>
    </r>
    <r>
      <rPr>
        <sz val="9"/>
        <color indexed="8"/>
        <rFont val="Arial"/>
        <family val="2"/>
      </rPr>
      <t xml:space="preserve"> lub </t>
    </r>
    <r>
      <rPr>
        <u val="single"/>
        <sz val="9"/>
        <color indexed="8"/>
        <rFont val="Arial"/>
        <family val="2"/>
      </rPr>
      <t>(jeżeli dotyczy</t>
    </r>
    <r>
      <rPr>
        <sz val="9"/>
        <color indexed="8"/>
        <rFont val="Arial"/>
        <family val="2"/>
      </rPr>
      <t>)</t>
    </r>
    <r>
      <rPr>
        <sz val="9"/>
        <color indexed="12"/>
        <rFont val="Arial"/>
        <family val="2"/>
      </rPr>
      <t xml:space="preserve"> – Wykonawca może wycenić urządzenie oraz wszystkie elementy składowe pozycji nr 1 osobno </t>
    </r>
    <r>
      <rPr>
        <i/>
        <sz val="9"/>
        <color indexed="8"/>
        <rFont val="Arial"/>
        <family val="2"/>
      </rPr>
      <t>(np. wówczas, kiedy elementy składowe będą zawarte na fakturze, a posiadają inne stawki podatku VAT</t>
    </r>
    <r>
      <rPr>
        <sz val="9"/>
        <color indexed="8"/>
        <rFont val="Arial"/>
        <family val="2"/>
      </rPr>
      <t xml:space="preserve"> - </t>
    </r>
    <r>
      <rPr>
        <i/>
        <sz val="9"/>
        <color indexed="8"/>
        <rFont val="Arial"/>
        <family val="2"/>
      </rPr>
      <t xml:space="preserve"> przy czym, w tym przypadku – konieczna jest zmiana formuły wyliczenia łącznej wartości przedmiotu zamówienia).</t>
    </r>
  </si>
  <si>
    <t>CZĘŚĆ NR 6 – Zestaw narzędzi chirurgicznych</t>
  </si>
  <si>
    <t>Korpus troakaru, średnica 5,5 mm, z zaworem klapkowym otwieranym pod naporem instrumentu</t>
  </si>
  <si>
    <t>Tubus troakaru średnica 5,5mm, długość robocza 110 mm metalowa gwintowana</t>
  </si>
  <si>
    <t>Obturator trójkątny ostry średnica 5,5mm długość 110 mm</t>
  </si>
  <si>
    <t>Korpus troakaru,  średnica 10 mm, z zaworem klapkowym otwieranym pod naporem instrumentu</t>
  </si>
  <si>
    <t>Tubus troakaru, średnica 10 mm, długość robocza 110 mm metalowa gwintowana</t>
  </si>
  <si>
    <t xml:space="preserve">Obturator bezpieczny z automatycznie chowającym się ostrzem, średnica 10 mm </t>
  </si>
  <si>
    <t>Uchwyt do elektrody monopolarnej, średnica 5 mm, długość 330 mm</t>
  </si>
  <si>
    <t>Elektroda monoopolarna haczykowa typu L w ceramicznej osłonie tylko końcówka paląca</t>
  </si>
  <si>
    <t>Nożyczki  monopolarne typ metzenbaum, obrotowe, rozbieralne, 4-częściowe wielorazowego użytku ząbkowane, końce zakrzywione, odgięte w lewą stronę z wkładką węglową, średnica 5 mm, długość 310 mm, możliwość sterylizacji w formie złożonego instrumentu ze stosownym potwierdzeniem w instrukcji użytkowania producenta</t>
  </si>
  <si>
    <t>Kleszczyki preparacyjne  typu maryland, monopolarne, obrotowe, rozbieralne-4 częściowe wielorazowego użytku, z ergonomiczną rękojeścią bez blokady, średnica 5 mm, długość 310 mm, możliwość sterylizacji w formie złożonego instrumentu ze stosownym potwierdzeniem w instrukcji użytkowania producenta</t>
  </si>
  <si>
    <t>Kleszczyki chwytające uniwersalne, z rowkowanymi szczękami, monopolarne, obrotowe, rozbieralne-4 częściowe,  wielorazowego użytku, z ergonomiczną rękojeścią z blokadą, średnica 5 mm, długość 310 mm, możliwość sterylizacji w formie złożonego instrumentu ze stosownym potwierdzeniem w instrukcji użytkowania producenta</t>
  </si>
  <si>
    <t>Kleszczyki chwytające typu grasper, atraumatyczne, szczęki okienkowe, ząbkowane, monopolarne, obrotowe,  rozbieralne 4-częściowe,  wielorazowego użytku, z ergonomiczną rękojeścią z blokadą, średnica 5 mm, długość 310 mm, możliwość sterylizacji w formie złożonego instrumentu ze stosownym potwierdzeniem w instrukcji użytkowania producenta</t>
  </si>
  <si>
    <t>Kleszczyki uniwersalne, chwytające okienkowe, monopolarne, obrotowe, rozbieralne 4-częściowe wielorazowego użytku, z ergonomiczną rękojeścią z blokadą średnica  5 mm, długość 310 mm, możliwość sterylizacji w formie złożonego instrumentu ze stosownym potwierdzeniem w instrukcji użytkowania producenta</t>
  </si>
  <si>
    <t>Kleszczyki jelitowe typ dorsey, monopolarne, obrotowe, rozbieralne 4-częściowe, wielorazowego użytku, szczęki długie, okienkowe, z ergonomiczną rękojeścią z blokadą, średnica 5 mm, długość 310 mm, możliwość sterylizacji  w formie złożonego instrumentu ze stosownym potwierdzeniem w instrukcji użytkowania producenta</t>
  </si>
  <si>
    <t>Kleszczyki chwytające 2x3 zęby, jedna szczęka ruchoma,   monopolarne, obrotowe, rozbieralne-4 częściowe, wielorazowego użytku, z ergonomiczną rękojeścią z blokadą, średnica 10 mm, długość 310 mm, możliwość sterylizacji w formie złożonego instrumentu ze stosownym potwierdzeniem w instrukcji użytkowania producenta</t>
  </si>
  <si>
    <t>Klipsowanica laparoskopowa pojedyncza, rozmiar ml, długość 330mm, średnica 10 mm, wyposażona w obrotowe ramię i kanał płuczący. Do zastosowania z klipsami tytanowymi ml</t>
  </si>
  <si>
    <t>Urządzenie ssąco-płuczące średnica 5mm długość 330mm,  w części dystalnej dodatkowe boczne otwory ssące</t>
  </si>
  <si>
    <t>Kaniula insuflacyjna veress 120 mm, rozbieralna</t>
  </si>
  <si>
    <t>Korpus troakaru  średnica 13 mm, z zaworem klapkowym otwieranym pod naporem instrumentu</t>
  </si>
  <si>
    <t>Tubus troakaru średnica 13 mm długość robocza 110mm   metalowa gwintowana</t>
  </si>
  <si>
    <t>Obturator trójkątny ostry średnica 13 mm długość 110 mm</t>
  </si>
  <si>
    <t xml:space="preserve">ŁĄCZNA WARTOŚĆ CZĘŚCI NR 6: </t>
  </si>
  <si>
    <t>CZĘŚĆ NR 7 – Meble medyczne</t>
  </si>
  <si>
    <t>Wózek anestezjologiczny</t>
  </si>
  <si>
    <t>Wózek opatrunkowy</t>
  </si>
  <si>
    <t>Stolik instrumentalny, hydrauliczny</t>
  </si>
  <si>
    <t>Stolik instrumentalny z ręczna regulacją</t>
  </si>
  <si>
    <t>Stolik oddziałowy, wielofunkcyjny</t>
  </si>
  <si>
    <t xml:space="preserve">ŁĄCZNA WARTOŚĆ CZĘŚCI NR 7: </t>
  </si>
  <si>
    <t>CZĘŚĆ NR 8 – Łóżko – wózek do transportu pacjentów w pozycji leżącej</t>
  </si>
  <si>
    <t>Łóżko – wózek do transportu pacjentów w pozycji leżącej</t>
  </si>
  <si>
    <t xml:space="preserve">ŁĄCZNA WARTOŚĆ CZĘŚCI NR 8: </t>
  </si>
  <si>
    <t>CZĘŚĆ NR 9 – Łóżko – wózek do transportu pacjentów  w pozycji leżącej o zwiększonym udźwigu</t>
  </si>
  <si>
    <t>Łóżko – wózek do transportu pacjentów  w pozycji leżącej o zwiększonym udźwigu</t>
  </si>
  <si>
    <t xml:space="preserve">ŁĄCZNA WARTOŚĆ CZĘŚCI NR 9: </t>
  </si>
  <si>
    <t>CZĘŚĆ NR 10 – Łóżko szpitalne o zwiększonym udźwigu (bariatryczne)</t>
  </si>
  <si>
    <t>Łóżko szpitalne o zwiększonym udźwigu (bariatryczne)</t>
  </si>
  <si>
    <t xml:space="preserve">ŁĄCZNA WARTOŚĆ CZĘŚCI NR 10: </t>
  </si>
  <si>
    <t>CZĘŚĆ NR 11 – Fotel – wózek do transportu pacjentów w pozycji siedzącej</t>
  </si>
  <si>
    <t>Fotel – wózek do transportu pacjentów w pozycji siedzącej</t>
  </si>
  <si>
    <t xml:space="preserve">ŁĄCZNA WARTOŚĆ CZĘŚCI NR 11: </t>
  </si>
  <si>
    <t>CZĘŚĆ NR 12 – Fotel – wózek do transportu pacjentów w pozycji siedzącej bariatryczny</t>
  </si>
  <si>
    <t>Fotel – wózek do transportu pacjentów w pozycji siedzącej bariatryczny</t>
  </si>
  <si>
    <t xml:space="preserve">ŁĄCZNA WARTOŚĆ CZĘŚCI NR 12: </t>
  </si>
  <si>
    <t>CZĘŚĆ NR 13 – Ssak próżniowy (zestaw) do centralnej próżni</t>
  </si>
  <si>
    <t>Ssak próżniowy (zestaw) do centralnej próżni</t>
  </si>
  <si>
    <t xml:space="preserve">ŁĄCZNA WARTOŚĆ CZĘŚCI NR 13: </t>
  </si>
  <si>
    <t xml:space="preserve">………...……. (miejscowość), dnia ………… r. </t>
  </si>
  <si>
    <t>Podpisy osób upoważnionych do występowania w imieniu Wykonawcy kwalifikowanym podpisem elektronicznym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</si>
</sst>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0"/>
    <numFmt numFmtId="167" formatCode="_-* #,##0.00\,_z_ł_-;\-* #,##0.00\,_z_ł_-;_-* \-??\ _z_ł_-;_-@_-"/>
    <numFmt numFmtId="168" formatCode="@"/>
  </numFmts>
  <fonts count="14">
    <font>
      <sz val="10"/>
      <name val="Arial"/>
      <family val="2"/>
    </font>
    <font>
      <sz val="11"/>
      <color indexed="8"/>
      <name val="Czcionka tekstu podstawowego"/>
      <family val="2"/>
    </font>
    <font>
      <b/>
      <i/>
      <sz val="9"/>
      <name val="Arial"/>
      <family val="2"/>
    </font>
    <font>
      <sz val="12"/>
      <name val="Times New Roman"/>
      <family val="1"/>
    </font>
    <font>
      <b/>
      <i/>
      <sz val="9"/>
      <color indexed="12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u val="single"/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41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 vertical="center"/>
    </xf>
    <xf numFmtId="164" fontId="2" fillId="0" borderId="1" xfId="0" applyFont="1" applyFill="1" applyBorder="1" applyAlignment="1">
      <alignment horizontal="center" vertical="center" wrapText="1"/>
    </xf>
    <xf numFmtId="165" fontId="3" fillId="0" borderId="0" xfId="0" applyNumberFormat="1" applyFont="1" applyBorder="1" applyAlignment="1">
      <alignment vertical="center"/>
    </xf>
    <xf numFmtId="164" fontId="3" fillId="0" borderId="0" xfId="0" applyFont="1" applyBorder="1" applyAlignment="1">
      <alignment/>
    </xf>
    <xf numFmtId="164" fontId="2" fillId="2" borderId="1" xfId="0" applyFont="1" applyFill="1" applyBorder="1" applyAlignment="1">
      <alignment horizontal="left" vertical="center" wrapText="1"/>
    </xf>
    <xf numFmtId="164" fontId="3" fillId="0" borderId="2" xfId="0" applyFont="1" applyBorder="1" applyAlignment="1">
      <alignment horizontal="center" vertical="center" wrapText="1"/>
    </xf>
    <xf numFmtId="164" fontId="5" fillId="2" borderId="1" xfId="0" applyFont="1" applyFill="1" applyBorder="1" applyAlignment="1">
      <alignment horizontal="center" vertical="center" wrapText="1"/>
    </xf>
    <xf numFmtId="164" fontId="6" fillId="3" borderId="3" xfId="0" applyFont="1" applyFill="1" applyBorder="1" applyAlignment="1">
      <alignment horizontal="center" vertical="center"/>
    </xf>
    <xf numFmtId="164" fontId="7" fillId="3" borderId="3" xfId="0" applyFont="1" applyFill="1" applyBorder="1" applyAlignment="1">
      <alignment horizontal="center" vertical="center" wrapText="1"/>
    </xf>
    <xf numFmtId="164" fontId="6" fillId="4" borderId="4" xfId="0" applyFont="1" applyFill="1" applyBorder="1" applyAlignment="1">
      <alignment horizontal="center" vertical="center"/>
    </xf>
    <xf numFmtId="164" fontId="8" fillId="4" borderId="4" xfId="0" applyFont="1" applyFill="1" applyBorder="1" applyAlignment="1">
      <alignment vertical="center" wrapText="1"/>
    </xf>
    <xf numFmtId="164" fontId="6" fillId="4" borderId="4" xfId="0" applyFont="1" applyFill="1" applyBorder="1" applyAlignment="1">
      <alignment horizontal="center" vertical="center" wrapText="1"/>
    </xf>
    <xf numFmtId="166" fontId="6" fillId="4" borderId="4" xfId="0" applyNumberFormat="1" applyFont="1" applyFill="1" applyBorder="1" applyAlignment="1">
      <alignment horizontal="center" vertical="center"/>
    </xf>
    <xf numFmtId="165" fontId="6" fillId="4" borderId="4" xfId="15" applyNumberFormat="1" applyFont="1" applyFill="1" applyBorder="1" applyAlignment="1" applyProtection="1">
      <alignment vertical="center"/>
      <protection/>
    </xf>
    <xf numFmtId="164" fontId="8" fillId="0" borderId="4" xfId="20" applyFont="1" applyBorder="1" applyAlignment="1">
      <alignment horizontal="center" vertical="center"/>
      <protection/>
    </xf>
    <xf numFmtId="164" fontId="8" fillId="0" borderId="4" xfId="20" applyFont="1" applyBorder="1" applyAlignment="1">
      <alignment vertical="center" wrapText="1"/>
      <protection/>
    </xf>
    <xf numFmtId="164" fontId="8" fillId="0" borderId="4" xfId="20" applyFont="1" applyBorder="1" applyAlignment="1">
      <alignment horizontal="center" vertical="center" wrapText="1"/>
      <protection/>
    </xf>
    <xf numFmtId="166" fontId="8" fillId="0" borderId="4" xfId="20" applyNumberFormat="1" applyFont="1" applyBorder="1" applyAlignment="1">
      <alignment horizontal="center" vertical="center" wrapText="1"/>
      <protection/>
    </xf>
    <xf numFmtId="165" fontId="8" fillId="0" borderId="4" xfId="20" applyNumberFormat="1" applyFont="1" applyBorder="1" applyAlignment="1">
      <alignment vertical="center" wrapText="1"/>
      <protection/>
    </xf>
    <xf numFmtId="165" fontId="6" fillId="0" borderId="4" xfId="15" applyNumberFormat="1" applyFont="1" applyFill="1" applyBorder="1" applyAlignment="1" applyProtection="1">
      <alignment vertical="center"/>
      <protection/>
    </xf>
    <xf numFmtId="166" fontId="8" fillId="0" borderId="4" xfId="20" applyNumberFormat="1" applyFont="1" applyFill="1" applyBorder="1" applyAlignment="1">
      <alignment horizontal="center" vertical="center" wrapText="1"/>
      <protection/>
    </xf>
    <xf numFmtId="164" fontId="7" fillId="5" borderId="4" xfId="0" applyFont="1" applyFill="1" applyBorder="1" applyAlignment="1">
      <alignment horizontal="right" vertical="center"/>
    </xf>
    <xf numFmtId="165" fontId="7" fillId="0" borderId="3" xfId="15" applyNumberFormat="1" applyFont="1" applyFill="1" applyBorder="1" applyAlignment="1" applyProtection="1">
      <alignment vertical="center"/>
      <protection/>
    </xf>
    <xf numFmtId="168" fontId="6" fillId="5" borderId="3" xfId="0" applyNumberFormat="1" applyFont="1" applyFill="1" applyBorder="1" applyAlignment="1">
      <alignment horizontal="center" vertical="center"/>
    </xf>
    <xf numFmtId="165" fontId="7" fillId="0" borderId="4" xfId="15" applyNumberFormat="1" applyFont="1" applyFill="1" applyBorder="1" applyAlignment="1" applyProtection="1">
      <alignment vertical="center"/>
      <protection/>
    </xf>
    <xf numFmtId="164" fontId="9" fillId="0" borderId="0" xfId="0" applyFont="1" applyBorder="1" applyAlignment="1">
      <alignment horizontal="justify" vertical="center" wrapText="1"/>
    </xf>
    <xf numFmtId="164" fontId="6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4" fontId="6" fillId="4" borderId="4" xfId="0" applyFont="1" applyFill="1" applyBorder="1" applyAlignment="1">
      <alignment vertical="center" wrapText="1"/>
    </xf>
    <xf numFmtId="164" fontId="8" fillId="0" borderId="4" xfId="20" applyFont="1" applyBorder="1" applyAlignment="1">
      <alignment wrapText="1"/>
      <protection/>
    </xf>
    <xf numFmtId="164" fontId="8" fillId="0" borderId="0" xfId="20" applyFont="1" applyAlignment="1">
      <alignment wrapText="1"/>
      <protection/>
    </xf>
    <xf numFmtId="164" fontId="6" fillId="0" borderId="4" xfId="0" applyFont="1" applyFill="1" applyBorder="1" applyAlignment="1">
      <alignment horizontal="center" vertical="center"/>
    </xf>
    <xf numFmtId="164" fontId="8" fillId="0" borderId="4" xfId="0" applyFont="1" applyFill="1" applyBorder="1" applyAlignment="1">
      <alignment vertical="center" wrapText="1"/>
    </xf>
    <xf numFmtId="164" fontId="6" fillId="0" borderId="4" xfId="0" applyFont="1" applyFill="1" applyBorder="1" applyAlignment="1">
      <alignment horizontal="center" vertical="center" wrapText="1"/>
    </xf>
    <xf numFmtId="166" fontId="6" fillId="0" borderId="4" xfId="0" applyNumberFormat="1" applyFont="1" applyFill="1" applyBorder="1" applyAlignment="1">
      <alignment horizontal="center" vertical="center"/>
    </xf>
    <xf numFmtId="164" fontId="12" fillId="0" borderId="4" xfId="0" applyFont="1" applyFill="1" applyBorder="1" applyAlignment="1">
      <alignment vertical="center" wrapText="1"/>
    </xf>
    <xf numFmtId="164" fontId="13" fillId="0" borderId="0" xfId="0" applyFont="1" applyAlignment="1">
      <alignment horizontal="justify"/>
    </xf>
    <xf numFmtId="164" fontId="3" fillId="0" borderId="0" xfId="0" applyNumberFormat="1" applyFont="1" applyAlignment="1">
      <alignment/>
    </xf>
    <xf numFmtId="164" fontId="13" fillId="0" borderId="0" xfId="0" applyFont="1" applyBorder="1" applyAlignment="1">
      <alignment horizontal="left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2C8C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114300</xdr:colOff>
      <xdr:row>0</xdr:row>
      <xdr:rowOff>0</xdr:rowOff>
    </xdr:from>
    <xdr:to>
      <xdr:col>7</xdr:col>
      <xdr:colOff>790575</xdr:colOff>
      <xdr:row>1</xdr:row>
      <xdr:rowOff>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7553325" cy="1162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4"/>
  <sheetViews>
    <sheetView tabSelected="1" workbookViewId="0" topLeftCell="A106">
      <selection activeCell="A38" sqref="A38"/>
    </sheetView>
  </sheetViews>
  <sheetFormatPr defaultColWidth="9.140625" defaultRowHeight="12.75"/>
  <cols>
    <col min="1" max="1" width="8.00390625" style="1" customWidth="1"/>
    <col min="2" max="2" width="39.421875" style="1" customWidth="1"/>
    <col min="3" max="3" width="13.00390625" style="1" customWidth="1"/>
    <col min="4" max="4" width="8.00390625" style="1" customWidth="1"/>
    <col min="5" max="5" width="12.28125" style="1" customWidth="1"/>
    <col min="6" max="6" width="14.57421875" style="1" customWidth="1"/>
    <col min="7" max="7" width="7.8515625" style="1" customWidth="1"/>
    <col min="8" max="8" width="14.140625" style="1" customWidth="1"/>
    <col min="9" max="9" width="14.00390625" style="2" customWidth="1"/>
    <col min="10" max="10" width="14.28125" style="2" customWidth="1"/>
    <col min="11" max="11" width="13.00390625" style="1" customWidth="1"/>
    <col min="12" max="249" width="9.00390625" style="1" customWidth="1"/>
  </cols>
  <sheetData>
    <row r="1" spans="1:13" ht="91.5" customHeight="1">
      <c r="A1" s="3"/>
      <c r="B1" s="3"/>
      <c r="C1" s="3"/>
      <c r="D1" s="3"/>
      <c r="E1" s="3"/>
      <c r="F1" s="3"/>
      <c r="G1" s="3"/>
      <c r="H1" s="3"/>
      <c r="I1" s="4"/>
      <c r="J1" s="4"/>
      <c r="K1" s="5"/>
      <c r="L1" s="5"/>
      <c r="M1" s="5"/>
    </row>
    <row r="2" spans="1:13" ht="56.25" customHeight="1">
      <c r="A2" s="6" t="s">
        <v>0</v>
      </c>
      <c r="B2" s="6"/>
      <c r="C2" s="6"/>
      <c r="D2" s="6"/>
      <c r="E2" s="6"/>
      <c r="F2" s="6"/>
      <c r="G2" s="6"/>
      <c r="H2" s="6"/>
      <c r="I2" s="4"/>
      <c r="J2" s="4"/>
      <c r="K2" s="5"/>
      <c r="L2" s="5"/>
      <c r="M2" s="5"/>
    </row>
    <row r="3" spans="1:13" ht="25.5" customHeight="1">
      <c r="A3" s="7"/>
      <c r="B3" s="7"/>
      <c r="C3" s="7"/>
      <c r="D3" s="7"/>
      <c r="E3" s="7"/>
      <c r="F3" s="7"/>
      <c r="G3" s="7"/>
      <c r="H3" s="7"/>
      <c r="I3" s="4"/>
      <c r="J3" s="4"/>
      <c r="K3" s="5"/>
      <c r="L3" s="5"/>
      <c r="M3" s="5"/>
    </row>
    <row r="4" spans="1:8" ht="27.75" customHeight="1">
      <c r="A4" s="8" t="s">
        <v>1</v>
      </c>
      <c r="B4" s="8"/>
      <c r="C4" s="8"/>
      <c r="D4" s="8"/>
      <c r="E4" s="8"/>
      <c r="F4" s="8"/>
      <c r="G4" s="8"/>
      <c r="H4" s="8"/>
    </row>
    <row r="5" spans="1:8" ht="42" customHeight="1">
      <c r="A5" s="9" t="s">
        <v>2</v>
      </c>
      <c r="B5" s="10" t="s">
        <v>3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</row>
    <row r="6" spans="1:8" ht="27.75" customHeight="1">
      <c r="A6" s="11">
        <v>1</v>
      </c>
      <c r="B6" s="12" t="s">
        <v>10</v>
      </c>
      <c r="C6" s="13"/>
      <c r="D6" s="14">
        <v>1</v>
      </c>
      <c r="E6" s="15"/>
      <c r="F6" s="15">
        <f>E6*D6</f>
        <v>0</v>
      </c>
      <c r="G6" s="14"/>
      <c r="H6" s="15">
        <f>F6+(F6*G6/100)</f>
        <v>0</v>
      </c>
    </row>
    <row r="7" spans="1:8" ht="15" customHeight="1">
      <c r="A7" s="16" t="s">
        <v>11</v>
      </c>
      <c r="B7" s="17"/>
      <c r="C7" s="18"/>
      <c r="D7" s="19"/>
      <c r="E7" s="20"/>
      <c r="F7" s="21"/>
      <c r="G7" s="22"/>
      <c r="H7" s="21"/>
    </row>
    <row r="8" spans="1:8" ht="15" customHeight="1">
      <c r="A8" s="16" t="s">
        <v>11</v>
      </c>
      <c r="B8" s="17"/>
      <c r="C8" s="18"/>
      <c r="D8" s="19"/>
      <c r="E8" s="20"/>
      <c r="F8" s="21"/>
      <c r="G8" s="22"/>
      <c r="H8" s="21"/>
    </row>
    <row r="9" spans="1:8" ht="15" customHeight="1">
      <c r="A9" s="16" t="s">
        <v>11</v>
      </c>
      <c r="B9" s="17"/>
      <c r="C9" s="18"/>
      <c r="D9" s="19"/>
      <c r="E9" s="20"/>
      <c r="F9" s="21"/>
      <c r="G9" s="22"/>
      <c r="H9" s="21"/>
    </row>
    <row r="10" spans="1:8" ht="27.75" customHeight="1">
      <c r="A10" s="23" t="s">
        <v>12</v>
      </c>
      <c r="B10" s="23"/>
      <c r="C10" s="23"/>
      <c r="D10" s="23"/>
      <c r="E10" s="23"/>
      <c r="F10" s="24">
        <f>SUM(F6)</f>
        <v>0</v>
      </c>
      <c r="G10" s="25"/>
      <c r="H10" s="26">
        <f>SUM(H6)</f>
        <v>0</v>
      </c>
    </row>
    <row r="11" spans="1:8" ht="44.25" customHeight="1">
      <c r="A11" s="27" t="s">
        <v>13</v>
      </c>
      <c r="B11" s="27"/>
      <c r="C11" s="27"/>
      <c r="D11" s="27"/>
      <c r="E11" s="27"/>
      <c r="F11" s="27"/>
      <c r="G11" s="27"/>
      <c r="H11" s="27"/>
    </row>
    <row r="12" spans="1:8" ht="14.25">
      <c r="A12" s="28"/>
      <c r="B12" s="28"/>
      <c r="C12" s="28"/>
      <c r="D12" s="28"/>
      <c r="E12" s="28"/>
      <c r="F12" s="28"/>
      <c r="G12" s="28"/>
      <c r="H12" s="28"/>
    </row>
    <row r="13" spans="1:8" ht="27.75" customHeight="1">
      <c r="A13" s="8" t="s">
        <v>14</v>
      </c>
      <c r="B13" s="8"/>
      <c r="C13" s="8"/>
      <c r="D13" s="8"/>
      <c r="E13" s="8"/>
      <c r="F13" s="8"/>
      <c r="G13" s="8"/>
      <c r="H13" s="8"/>
    </row>
    <row r="14" spans="1:8" ht="42" customHeight="1">
      <c r="A14" s="9" t="s">
        <v>2</v>
      </c>
      <c r="B14" s="10" t="s">
        <v>3</v>
      </c>
      <c r="C14" s="10" t="s">
        <v>4</v>
      </c>
      <c r="D14" s="10" t="s">
        <v>5</v>
      </c>
      <c r="E14" s="10" t="s">
        <v>6</v>
      </c>
      <c r="F14" s="10" t="s">
        <v>7</v>
      </c>
      <c r="G14" s="10" t="s">
        <v>8</v>
      </c>
      <c r="H14" s="10" t="s">
        <v>9</v>
      </c>
    </row>
    <row r="15" spans="1:8" ht="27.75" customHeight="1">
      <c r="A15" s="11">
        <v>1</v>
      </c>
      <c r="B15" s="12" t="s">
        <v>15</v>
      </c>
      <c r="C15" s="13"/>
      <c r="D15" s="14">
        <v>1</v>
      </c>
      <c r="E15" s="15"/>
      <c r="F15" s="15">
        <f>E15*D15</f>
        <v>0</v>
      </c>
      <c r="G15" s="14"/>
      <c r="H15" s="15">
        <f>F15+(F15*G15/100)</f>
        <v>0</v>
      </c>
    </row>
    <row r="16" spans="1:8" ht="14.25">
      <c r="A16" s="16" t="s">
        <v>11</v>
      </c>
      <c r="B16" s="17"/>
      <c r="C16" s="18"/>
      <c r="D16" s="19"/>
      <c r="E16" s="20"/>
      <c r="F16" s="21"/>
      <c r="G16" s="22"/>
      <c r="H16" s="21"/>
    </row>
    <row r="17" spans="1:8" ht="14.25">
      <c r="A17" s="16" t="s">
        <v>11</v>
      </c>
      <c r="B17" s="17"/>
      <c r="C17" s="18"/>
      <c r="D17" s="19"/>
      <c r="E17" s="20"/>
      <c r="F17" s="21"/>
      <c r="G17" s="22"/>
      <c r="H17" s="21"/>
    </row>
    <row r="18" spans="1:8" ht="14.25">
      <c r="A18" s="16" t="s">
        <v>11</v>
      </c>
      <c r="B18" s="17"/>
      <c r="C18" s="18"/>
      <c r="D18" s="19"/>
      <c r="E18" s="20"/>
      <c r="F18" s="21"/>
      <c r="G18" s="22"/>
      <c r="H18" s="21"/>
    </row>
    <row r="19" spans="1:8" ht="27" customHeight="1">
      <c r="A19" s="23" t="s">
        <v>16</v>
      </c>
      <c r="B19" s="23"/>
      <c r="C19" s="23"/>
      <c r="D19" s="23"/>
      <c r="E19" s="23"/>
      <c r="F19" s="24">
        <f>SUM(F15)</f>
        <v>0</v>
      </c>
      <c r="G19" s="25"/>
      <c r="H19" s="26">
        <f>SUM(H15)</f>
        <v>0</v>
      </c>
    </row>
    <row r="20" spans="1:8" ht="44.25" customHeight="1">
      <c r="A20" s="27" t="s">
        <v>17</v>
      </c>
      <c r="B20" s="27"/>
      <c r="C20" s="27"/>
      <c r="D20" s="27"/>
      <c r="E20" s="27"/>
      <c r="F20" s="27"/>
      <c r="G20" s="27"/>
      <c r="H20" s="27"/>
    </row>
    <row r="21" spans="1:8" ht="14.25">
      <c r="A21" s="29"/>
      <c r="B21" s="29"/>
      <c r="C21" s="29"/>
      <c r="D21" s="29"/>
      <c r="E21" s="29"/>
      <c r="F21" s="29"/>
      <c r="G21" s="29"/>
      <c r="H21" s="29"/>
    </row>
    <row r="22" spans="1:8" ht="27.75" customHeight="1">
      <c r="A22" s="8" t="s">
        <v>18</v>
      </c>
      <c r="B22" s="8"/>
      <c r="C22" s="8"/>
      <c r="D22" s="8"/>
      <c r="E22" s="8"/>
      <c r="F22" s="8"/>
      <c r="G22" s="8"/>
      <c r="H22" s="8"/>
    </row>
    <row r="23" spans="1:8" ht="42" customHeight="1">
      <c r="A23" s="9" t="s">
        <v>2</v>
      </c>
      <c r="B23" s="10" t="s">
        <v>3</v>
      </c>
      <c r="C23" s="10" t="s">
        <v>4</v>
      </c>
      <c r="D23" s="10" t="s">
        <v>5</v>
      </c>
      <c r="E23" s="10" t="s">
        <v>6</v>
      </c>
      <c r="F23" s="10" t="s">
        <v>7</v>
      </c>
      <c r="G23" s="10" t="s">
        <v>8</v>
      </c>
      <c r="H23" s="10" t="s">
        <v>9</v>
      </c>
    </row>
    <row r="24" spans="1:8" ht="27.75" customHeight="1">
      <c r="A24" s="11">
        <v>1</v>
      </c>
      <c r="B24" s="12" t="s">
        <v>19</v>
      </c>
      <c r="C24" s="13"/>
      <c r="D24" s="14">
        <v>1</v>
      </c>
      <c r="E24" s="15"/>
      <c r="F24" s="15">
        <f>E24*D24</f>
        <v>0</v>
      </c>
      <c r="G24" s="14"/>
      <c r="H24" s="15">
        <f>F24+(F24*G24/100)</f>
        <v>0</v>
      </c>
    </row>
    <row r="25" spans="1:8" ht="15.75" customHeight="1">
      <c r="A25" s="16" t="s">
        <v>11</v>
      </c>
      <c r="B25" s="17"/>
      <c r="C25" s="18"/>
      <c r="D25" s="19"/>
      <c r="E25" s="20"/>
      <c r="F25" s="21"/>
      <c r="G25" s="22"/>
      <c r="H25" s="21"/>
    </row>
    <row r="26" spans="1:8" ht="15.75" customHeight="1">
      <c r="A26" s="16" t="s">
        <v>11</v>
      </c>
      <c r="B26" s="17"/>
      <c r="C26" s="18"/>
      <c r="D26" s="19"/>
      <c r="E26" s="20"/>
      <c r="F26" s="21"/>
      <c r="G26" s="22"/>
      <c r="H26" s="21"/>
    </row>
    <row r="27" spans="1:8" ht="15.75" customHeight="1">
      <c r="A27" s="16" t="s">
        <v>11</v>
      </c>
      <c r="B27" s="17"/>
      <c r="C27" s="18"/>
      <c r="D27" s="19"/>
      <c r="E27" s="20"/>
      <c r="F27" s="21"/>
      <c r="G27" s="22"/>
      <c r="H27" s="21"/>
    </row>
    <row r="28" spans="1:8" ht="27.75" customHeight="1">
      <c r="A28" s="23" t="s">
        <v>20</v>
      </c>
      <c r="B28" s="23"/>
      <c r="C28" s="23"/>
      <c r="D28" s="23"/>
      <c r="E28" s="23"/>
      <c r="F28" s="24">
        <f>SUM(F24)</f>
        <v>0</v>
      </c>
      <c r="G28" s="25"/>
      <c r="H28" s="26">
        <f>SUM(H24)</f>
        <v>0</v>
      </c>
    </row>
    <row r="29" spans="1:8" ht="44.25" customHeight="1">
      <c r="A29" s="27" t="s">
        <v>21</v>
      </c>
      <c r="B29" s="27"/>
      <c r="C29" s="27"/>
      <c r="D29" s="27"/>
      <c r="E29" s="27"/>
      <c r="F29" s="27"/>
      <c r="G29" s="27"/>
      <c r="H29" s="27"/>
    </row>
    <row r="30" spans="1:8" ht="27.75" customHeight="1">
      <c r="A30" s="29"/>
      <c r="B30" s="29"/>
      <c r="C30" s="29"/>
      <c r="D30" s="29"/>
      <c r="E30" s="29"/>
      <c r="F30" s="29"/>
      <c r="G30" s="29"/>
      <c r="H30" s="29"/>
    </row>
    <row r="31" spans="1:8" ht="27" customHeight="1">
      <c r="A31" s="8" t="s">
        <v>22</v>
      </c>
      <c r="B31" s="8"/>
      <c r="C31" s="8"/>
      <c r="D31" s="8"/>
      <c r="E31" s="8"/>
      <c r="F31" s="8"/>
      <c r="G31" s="8"/>
      <c r="H31" s="8"/>
    </row>
    <row r="32" spans="1:8" ht="43.5" customHeight="1">
      <c r="A32" s="9" t="s">
        <v>2</v>
      </c>
      <c r="B32" s="10" t="s">
        <v>3</v>
      </c>
      <c r="C32" s="10" t="s">
        <v>4</v>
      </c>
      <c r="D32" s="10" t="s">
        <v>5</v>
      </c>
      <c r="E32" s="10" t="s">
        <v>6</v>
      </c>
      <c r="F32" s="10" t="s">
        <v>7</v>
      </c>
      <c r="G32" s="10" t="s">
        <v>8</v>
      </c>
      <c r="H32" s="10" t="s">
        <v>9</v>
      </c>
    </row>
    <row r="33" spans="1:8" ht="33.75">
      <c r="A33" s="11">
        <v>1</v>
      </c>
      <c r="B33" s="12" t="s">
        <v>23</v>
      </c>
      <c r="C33" s="13"/>
      <c r="D33" s="14">
        <v>1</v>
      </c>
      <c r="E33" s="15"/>
      <c r="F33" s="15">
        <f>E33*D33</f>
        <v>0</v>
      </c>
      <c r="G33" s="14"/>
      <c r="H33" s="15">
        <f>F33+(F33*G33/100)</f>
        <v>0</v>
      </c>
    </row>
    <row r="34" spans="1:8" ht="15" customHeight="1">
      <c r="A34" s="16" t="s">
        <v>11</v>
      </c>
      <c r="B34" s="17"/>
      <c r="C34" s="18"/>
      <c r="D34" s="19"/>
      <c r="E34" s="20"/>
      <c r="F34" s="21"/>
      <c r="G34" s="22"/>
      <c r="H34" s="21"/>
    </row>
    <row r="35" spans="1:8" ht="15" customHeight="1">
      <c r="A35" s="16" t="s">
        <v>11</v>
      </c>
      <c r="B35" s="17"/>
      <c r="C35" s="18"/>
      <c r="D35" s="19"/>
      <c r="E35" s="20"/>
      <c r="F35" s="21"/>
      <c r="G35" s="22"/>
      <c r="H35" s="21"/>
    </row>
    <row r="36" spans="1:8" ht="15" customHeight="1">
      <c r="A36" s="16" t="s">
        <v>11</v>
      </c>
      <c r="B36" s="17"/>
      <c r="C36" s="18"/>
      <c r="D36" s="19"/>
      <c r="E36" s="20"/>
      <c r="F36" s="21"/>
      <c r="G36" s="22"/>
      <c r="H36" s="21"/>
    </row>
    <row r="37" spans="1:8" ht="27" customHeight="1">
      <c r="A37" s="23" t="s">
        <v>24</v>
      </c>
      <c r="B37" s="23"/>
      <c r="C37" s="23"/>
      <c r="D37" s="23"/>
      <c r="E37" s="23"/>
      <c r="F37" s="24">
        <f>SUM(F33)</f>
        <v>0</v>
      </c>
      <c r="G37" s="25"/>
      <c r="H37" s="26">
        <f>SUM(H33)</f>
        <v>0</v>
      </c>
    </row>
    <row r="38" spans="1:8" ht="44.25" customHeight="1">
      <c r="A38" s="27" t="s">
        <v>25</v>
      </c>
      <c r="B38" s="27"/>
      <c r="C38" s="27"/>
      <c r="D38" s="27"/>
      <c r="E38" s="27"/>
      <c r="F38" s="27"/>
      <c r="G38" s="27"/>
      <c r="H38" s="27"/>
    </row>
    <row r="39" spans="1:8" ht="27.75" customHeight="1">
      <c r="A39" s="29"/>
      <c r="B39" s="29"/>
      <c r="C39" s="29"/>
      <c r="D39" s="29"/>
      <c r="E39" s="29"/>
      <c r="F39" s="29"/>
      <c r="G39" s="29"/>
      <c r="H39" s="29"/>
    </row>
    <row r="40" spans="1:8" ht="27.75" customHeight="1">
      <c r="A40" s="8" t="s">
        <v>26</v>
      </c>
      <c r="B40" s="8"/>
      <c r="C40" s="8"/>
      <c r="D40" s="8"/>
      <c r="E40" s="8"/>
      <c r="F40" s="8"/>
      <c r="G40" s="8"/>
      <c r="H40" s="8"/>
    </row>
    <row r="41" spans="1:8" ht="43.5" customHeight="1">
      <c r="A41" s="9" t="s">
        <v>2</v>
      </c>
      <c r="B41" s="10" t="s">
        <v>3</v>
      </c>
      <c r="C41" s="10" t="s">
        <v>4</v>
      </c>
      <c r="D41" s="10" t="s">
        <v>5</v>
      </c>
      <c r="E41" s="10" t="s">
        <v>6</v>
      </c>
      <c r="F41" s="10" t="s">
        <v>7</v>
      </c>
      <c r="G41" s="10" t="s">
        <v>8</v>
      </c>
      <c r="H41" s="10" t="s">
        <v>9</v>
      </c>
    </row>
    <row r="42" spans="1:8" ht="27.75" customHeight="1">
      <c r="A42" s="11">
        <v>1</v>
      </c>
      <c r="B42" s="30" t="s">
        <v>27</v>
      </c>
      <c r="C42" s="13"/>
      <c r="D42" s="14">
        <v>1</v>
      </c>
      <c r="E42" s="15"/>
      <c r="F42" s="15">
        <f>E42*D42</f>
        <v>0</v>
      </c>
      <c r="G42" s="14"/>
      <c r="H42" s="15">
        <f>F42+(F42*G42/100)</f>
        <v>0</v>
      </c>
    </row>
    <row r="43" spans="1:8" ht="15" customHeight="1">
      <c r="A43" s="16" t="s">
        <v>11</v>
      </c>
      <c r="B43" s="17"/>
      <c r="C43" s="18"/>
      <c r="D43" s="19"/>
      <c r="E43" s="20"/>
      <c r="F43" s="21"/>
      <c r="G43" s="22"/>
      <c r="H43" s="21"/>
    </row>
    <row r="44" spans="1:8" ht="15" customHeight="1">
      <c r="A44" s="16" t="s">
        <v>11</v>
      </c>
      <c r="B44" s="17"/>
      <c r="C44" s="18"/>
      <c r="D44" s="19"/>
      <c r="E44" s="20"/>
      <c r="F44" s="21"/>
      <c r="G44" s="22"/>
      <c r="H44" s="21"/>
    </row>
    <row r="45" spans="1:8" ht="15" customHeight="1">
      <c r="A45" s="16" t="s">
        <v>11</v>
      </c>
      <c r="B45" s="17"/>
      <c r="C45" s="18"/>
      <c r="D45" s="19"/>
      <c r="E45" s="20"/>
      <c r="F45" s="21"/>
      <c r="G45" s="22"/>
      <c r="H45" s="21"/>
    </row>
    <row r="46" spans="1:8" ht="27.75" customHeight="1">
      <c r="A46" s="23" t="s">
        <v>28</v>
      </c>
      <c r="B46" s="23"/>
      <c r="C46" s="23"/>
      <c r="D46" s="23"/>
      <c r="E46" s="23"/>
      <c r="F46" s="24">
        <f>F42</f>
        <v>0</v>
      </c>
      <c r="G46" s="25"/>
      <c r="H46" s="26">
        <f>H42</f>
        <v>0</v>
      </c>
    </row>
    <row r="47" spans="1:8" ht="44.25" customHeight="1">
      <c r="A47" s="27" t="s">
        <v>29</v>
      </c>
      <c r="B47" s="27"/>
      <c r="C47" s="27"/>
      <c r="D47" s="27"/>
      <c r="E47" s="27"/>
      <c r="F47" s="27"/>
      <c r="G47" s="27"/>
      <c r="H47" s="27"/>
    </row>
    <row r="48" spans="1:8" ht="27.75" customHeight="1">
      <c r="A48" s="29"/>
      <c r="B48" s="29"/>
      <c r="C48" s="29"/>
      <c r="D48" s="29"/>
      <c r="E48" s="29"/>
      <c r="F48" s="29"/>
      <c r="G48" s="29"/>
      <c r="H48" s="29"/>
    </row>
    <row r="49" spans="1:8" ht="27" customHeight="1">
      <c r="A49" s="8" t="s">
        <v>30</v>
      </c>
      <c r="B49" s="8"/>
      <c r="C49" s="8"/>
      <c r="D49" s="8"/>
      <c r="E49" s="8"/>
      <c r="F49" s="8"/>
      <c r="G49" s="8"/>
      <c r="H49" s="8"/>
    </row>
    <row r="50" spans="1:8" ht="43.5" customHeight="1">
      <c r="A50" s="9" t="s">
        <v>2</v>
      </c>
      <c r="B50" s="10" t="s">
        <v>3</v>
      </c>
      <c r="C50" s="10" t="s">
        <v>4</v>
      </c>
      <c r="D50" s="10" t="s">
        <v>5</v>
      </c>
      <c r="E50" s="10" t="s">
        <v>6</v>
      </c>
      <c r="F50" s="10" t="s">
        <v>7</v>
      </c>
      <c r="G50" s="10" t="s">
        <v>8</v>
      </c>
      <c r="H50" s="10" t="s">
        <v>9</v>
      </c>
    </row>
    <row r="51" spans="1:8" ht="26.25" customHeight="1">
      <c r="A51" s="16">
        <v>1</v>
      </c>
      <c r="B51" s="31" t="s">
        <v>31</v>
      </c>
      <c r="C51" s="18"/>
      <c r="D51" s="19">
        <v>2</v>
      </c>
      <c r="E51" s="20"/>
      <c r="F51" s="21">
        <f aca="true" t="shared" si="0" ref="F51:F71">E51*D51</f>
        <v>0</v>
      </c>
      <c r="G51" s="22"/>
      <c r="H51" s="21">
        <f aca="true" t="shared" si="1" ref="H51:H71">F51+(F51*G51/100)</f>
        <v>0</v>
      </c>
    </row>
    <row r="52" spans="1:8" ht="26.25" customHeight="1">
      <c r="A52" s="16">
        <v>2</v>
      </c>
      <c r="B52" s="17" t="s">
        <v>32</v>
      </c>
      <c r="C52" s="18"/>
      <c r="D52" s="19">
        <v>2</v>
      </c>
      <c r="E52" s="20"/>
      <c r="F52" s="21">
        <f t="shared" si="0"/>
        <v>0</v>
      </c>
      <c r="G52" s="22"/>
      <c r="H52" s="21">
        <f t="shared" si="1"/>
        <v>0</v>
      </c>
    </row>
    <row r="53" spans="1:8" ht="26.25" customHeight="1">
      <c r="A53" s="16">
        <v>3</v>
      </c>
      <c r="B53" s="31" t="s">
        <v>33</v>
      </c>
      <c r="C53" s="18"/>
      <c r="D53" s="19">
        <v>1</v>
      </c>
      <c r="E53" s="20"/>
      <c r="F53" s="21">
        <f t="shared" si="0"/>
        <v>0</v>
      </c>
      <c r="G53" s="22"/>
      <c r="H53" s="21">
        <f t="shared" si="1"/>
        <v>0</v>
      </c>
    </row>
    <row r="54" spans="1:8" ht="26.25" customHeight="1">
      <c r="A54" s="16">
        <v>4</v>
      </c>
      <c r="B54" s="31" t="s">
        <v>34</v>
      </c>
      <c r="C54" s="18"/>
      <c r="D54" s="19">
        <v>2</v>
      </c>
      <c r="E54" s="20"/>
      <c r="F54" s="21">
        <f t="shared" si="0"/>
        <v>0</v>
      </c>
      <c r="G54" s="22"/>
      <c r="H54" s="21">
        <f t="shared" si="1"/>
        <v>0</v>
      </c>
    </row>
    <row r="55" spans="1:8" ht="26.25" customHeight="1">
      <c r="A55" s="16">
        <v>5</v>
      </c>
      <c r="B55" s="31" t="s">
        <v>35</v>
      </c>
      <c r="C55" s="18"/>
      <c r="D55" s="19">
        <v>2</v>
      </c>
      <c r="E55" s="20"/>
      <c r="F55" s="21">
        <f t="shared" si="0"/>
        <v>0</v>
      </c>
      <c r="G55" s="22"/>
      <c r="H55" s="21">
        <f t="shared" si="1"/>
        <v>0</v>
      </c>
    </row>
    <row r="56" spans="1:8" ht="26.25" customHeight="1">
      <c r="A56" s="16">
        <v>6</v>
      </c>
      <c r="B56" s="31" t="s">
        <v>36</v>
      </c>
      <c r="C56" s="18"/>
      <c r="D56" s="19">
        <v>1</v>
      </c>
      <c r="E56" s="20"/>
      <c r="F56" s="21">
        <f t="shared" si="0"/>
        <v>0</v>
      </c>
      <c r="G56" s="22"/>
      <c r="H56" s="21">
        <f t="shared" si="1"/>
        <v>0</v>
      </c>
    </row>
    <row r="57" spans="1:8" ht="26.25" customHeight="1">
      <c r="A57" s="16">
        <v>7</v>
      </c>
      <c r="B57" s="31" t="s">
        <v>37</v>
      </c>
      <c r="C57" s="18"/>
      <c r="D57" s="19">
        <v>1</v>
      </c>
      <c r="E57" s="20"/>
      <c r="F57" s="21">
        <f t="shared" si="0"/>
        <v>0</v>
      </c>
      <c r="G57" s="22"/>
      <c r="H57" s="21">
        <f t="shared" si="1"/>
        <v>0</v>
      </c>
    </row>
    <row r="58" spans="1:8" ht="26.25" customHeight="1">
      <c r="A58" s="16">
        <v>8</v>
      </c>
      <c r="B58" s="31" t="s">
        <v>38</v>
      </c>
      <c r="C58" s="18"/>
      <c r="D58" s="19">
        <v>1</v>
      </c>
      <c r="E58" s="20"/>
      <c r="F58" s="21">
        <f t="shared" si="0"/>
        <v>0</v>
      </c>
      <c r="G58" s="22"/>
      <c r="H58" s="21">
        <f t="shared" si="1"/>
        <v>0</v>
      </c>
    </row>
    <row r="59" spans="1:8" ht="89.25" customHeight="1">
      <c r="A59" s="16">
        <v>9</v>
      </c>
      <c r="B59" s="31" t="s">
        <v>39</v>
      </c>
      <c r="C59" s="18"/>
      <c r="D59" s="19">
        <v>1</v>
      </c>
      <c r="E59" s="20"/>
      <c r="F59" s="21">
        <f t="shared" si="0"/>
        <v>0</v>
      </c>
      <c r="G59" s="22"/>
      <c r="H59" s="21">
        <f t="shared" si="1"/>
        <v>0</v>
      </c>
    </row>
    <row r="60" spans="1:8" ht="75.75">
      <c r="A60" s="16">
        <v>10</v>
      </c>
      <c r="B60" s="17" t="s">
        <v>40</v>
      </c>
      <c r="C60" s="18"/>
      <c r="D60" s="19">
        <v>1</v>
      </c>
      <c r="E60" s="20"/>
      <c r="F60" s="21">
        <f t="shared" si="0"/>
        <v>0</v>
      </c>
      <c r="G60" s="22"/>
      <c r="H60" s="21">
        <f t="shared" si="1"/>
        <v>0</v>
      </c>
    </row>
    <row r="61" spans="1:8" ht="86.25">
      <c r="A61" s="16">
        <v>11</v>
      </c>
      <c r="B61" s="32" t="s">
        <v>41</v>
      </c>
      <c r="C61" s="18"/>
      <c r="D61" s="19">
        <v>1</v>
      </c>
      <c r="E61" s="20"/>
      <c r="F61" s="21">
        <f t="shared" si="0"/>
        <v>0</v>
      </c>
      <c r="G61" s="22"/>
      <c r="H61" s="21">
        <f t="shared" si="1"/>
        <v>0</v>
      </c>
    </row>
    <row r="62" spans="1:8" ht="86.25">
      <c r="A62" s="16">
        <v>12</v>
      </c>
      <c r="B62" s="17" t="s">
        <v>42</v>
      </c>
      <c r="C62" s="18"/>
      <c r="D62" s="19">
        <v>1</v>
      </c>
      <c r="E62" s="20"/>
      <c r="F62" s="21">
        <f t="shared" si="0"/>
        <v>0</v>
      </c>
      <c r="G62" s="22"/>
      <c r="H62" s="21">
        <f t="shared" si="1"/>
        <v>0</v>
      </c>
    </row>
    <row r="63" spans="1:8" ht="75.75">
      <c r="A63" s="16">
        <v>13</v>
      </c>
      <c r="B63" s="17" t="s">
        <v>43</v>
      </c>
      <c r="C63" s="18"/>
      <c r="D63" s="19">
        <v>1</v>
      </c>
      <c r="E63" s="20"/>
      <c r="F63" s="21">
        <f t="shared" si="0"/>
        <v>0</v>
      </c>
      <c r="G63" s="22"/>
      <c r="H63" s="21">
        <f t="shared" si="1"/>
        <v>0</v>
      </c>
    </row>
    <row r="64" spans="1:8" ht="86.25">
      <c r="A64" s="16">
        <v>14</v>
      </c>
      <c r="B64" s="17" t="s">
        <v>44</v>
      </c>
      <c r="C64" s="18"/>
      <c r="D64" s="19">
        <v>1</v>
      </c>
      <c r="E64" s="20"/>
      <c r="F64" s="21">
        <f t="shared" si="0"/>
        <v>0</v>
      </c>
      <c r="G64" s="22"/>
      <c r="H64" s="21">
        <f t="shared" si="1"/>
        <v>0</v>
      </c>
    </row>
    <row r="65" spans="1:8" ht="75.75">
      <c r="A65" s="16">
        <v>15</v>
      </c>
      <c r="B65" s="17" t="s">
        <v>45</v>
      </c>
      <c r="C65" s="18"/>
      <c r="D65" s="19">
        <v>1</v>
      </c>
      <c r="E65" s="20"/>
      <c r="F65" s="21">
        <f t="shared" si="0"/>
        <v>0</v>
      </c>
      <c r="G65" s="22"/>
      <c r="H65" s="21">
        <f t="shared" si="1"/>
        <v>0</v>
      </c>
    </row>
    <row r="66" spans="1:8" ht="44.25">
      <c r="A66" s="16">
        <v>16</v>
      </c>
      <c r="B66" s="17" t="s">
        <v>46</v>
      </c>
      <c r="C66" s="18"/>
      <c r="D66" s="19">
        <v>1</v>
      </c>
      <c r="E66" s="20"/>
      <c r="F66" s="21">
        <f t="shared" si="0"/>
        <v>0</v>
      </c>
      <c r="G66" s="22"/>
      <c r="H66" s="21">
        <f t="shared" si="1"/>
        <v>0</v>
      </c>
    </row>
    <row r="67" spans="1:8" ht="33.75">
      <c r="A67" s="16">
        <v>17</v>
      </c>
      <c r="B67" s="17" t="s">
        <v>47</v>
      </c>
      <c r="C67" s="18"/>
      <c r="D67" s="19">
        <v>1</v>
      </c>
      <c r="E67" s="20"/>
      <c r="F67" s="21">
        <f t="shared" si="0"/>
        <v>0</v>
      </c>
      <c r="G67" s="22"/>
      <c r="H67" s="21">
        <f t="shared" si="1"/>
        <v>0</v>
      </c>
    </row>
    <row r="68" spans="1:8" ht="27.75" customHeight="1">
      <c r="A68" s="16">
        <v>18</v>
      </c>
      <c r="B68" s="17" t="s">
        <v>48</v>
      </c>
      <c r="C68" s="18"/>
      <c r="D68" s="19">
        <v>1</v>
      </c>
      <c r="E68" s="20"/>
      <c r="F68" s="21">
        <f t="shared" si="0"/>
        <v>0</v>
      </c>
      <c r="G68" s="22"/>
      <c r="H68" s="21">
        <f t="shared" si="1"/>
        <v>0</v>
      </c>
    </row>
    <row r="69" spans="1:8" ht="27.75" customHeight="1">
      <c r="A69" s="16">
        <v>19</v>
      </c>
      <c r="B69" s="17" t="s">
        <v>49</v>
      </c>
      <c r="C69" s="18"/>
      <c r="D69" s="19">
        <v>1</v>
      </c>
      <c r="E69" s="20"/>
      <c r="F69" s="21">
        <f t="shared" si="0"/>
        <v>0</v>
      </c>
      <c r="G69" s="22"/>
      <c r="H69" s="21">
        <f t="shared" si="1"/>
        <v>0</v>
      </c>
    </row>
    <row r="70" spans="1:8" ht="27.75" customHeight="1">
      <c r="A70" s="16">
        <v>20</v>
      </c>
      <c r="B70" s="17" t="s">
        <v>50</v>
      </c>
      <c r="C70" s="18"/>
      <c r="D70" s="19">
        <v>1</v>
      </c>
      <c r="E70" s="20"/>
      <c r="F70" s="21">
        <f t="shared" si="0"/>
        <v>0</v>
      </c>
      <c r="G70" s="22"/>
      <c r="H70" s="21">
        <f t="shared" si="1"/>
        <v>0</v>
      </c>
    </row>
    <row r="71" spans="1:8" ht="27.75" customHeight="1">
      <c r="A71" s="16">
        <v>21</v>
      </c>
      <c r="B71" s="17" t="s">
        <v>51</v>
      </c>
      <c r="C71" s="18"/>
      <c r="D71" s="19">
        <v>1</v>
      </c>
      <c r="E71" s="20"/>
      <c r="F71" s="21">
        <f t="shared" si="0"/>
        <v>0</v>
      </c>
      <c r="G71" s="22"/>
      <c r="H71" s="21">
        <f t="shared" si="1"/>
        <v>0</v>
      </c>
    </row>
    <row r="72" spans="1:8" ht="27.75" customHeight="1">
      <c r="A72" s="23" t="s">
        <v>52</v>
      </c>
      <c r="B72" s="23"/>
      <c r="C72" s="23"/>
      <c r="D72" s="23"/>
      <c r="E72" s="23"/>
      <c r="F72" s="24">
        <f>SUM(F51:F71)</f>
        <v>0</v>
      </c>
      <c r="G72" s="25"/>
      <c r="H72" s="26">
        <f>SUM(H51:H71)</f>
        <v>0</v>
      </c>
    </row>
    <row r="73" spans="1:8" ht="27" customHeight="1">
      <c r="A73" s="29"/>
      <c r="B73" s="29"/>
      <c r="C73" s="29"/>
      <c r="D73" s="29"/>
      <c r="E73" s="29"/>
      <c r="F73" s="29"/>
      <c r="G73" s="29"/>
      <c r="H73" s="29"/>
    </row>
    <row r="74" spans="1:8" ht="28.5" customHeight="1">
      <c r="A74" s="8" t="s">
        <v>53</v>
      </c>
      <c r="B74" s="8"/>
      <c r="C74" s="8"/>
      <c r="D74" s="8"/>
      <c r="E74" s="8"/>
      <c r="F74" s="8"/>
      <c r="G74" s="8"/>
      <c r="H74" s="8"/>
    </row>
    <row r="75" spans="1:8" ht="42.75" customHeight="1">
      <c r="A75" s="9" t="s">
        <v>2</v>
      </c>
      <c r="B75" s="10" t="s">
        <v>3</v>
      </c>
      <c r="C75" s="10" t="s">
        <v>4</v>
      </c>
      <c r="D75" s="10" t="s">
        <v>5</v>
      </c>
      <c r="E75" s="10" t="s">
        <v>6</v>
      </c>
      <c r="F75" s="10" t="s">
        <v>7</v>
      </c>
      <c r="G75" s="10" t="s">
        <v>8</v>
      </c>
      <c r="H75" s="10" t="s">
        <v>9</v>
      </c>
    </row>
    <row r="76" spans="1:8" ht="27.75" customHeight="1">
      <c r="A76" s="33">
        <v>1</v>
      </c>
      <c r="B76" s="34" t="s">
        <v>54</v>
      </c>
      <c r="C76" s="35"/>
      <c r="D76" s="36">
        <v>2</v>
      </c>
      <c r="E76" s="21"/>
      <c r="F76" s="21">
        <f aca="true" t="shared" si="2" ref="F76:F80">E76*D76</f>
        <v>0</v>
      </c>
      <c r="G76" s="36"/>
      <c r="H76" s="21">
        <f aca="true" t="shared" si="3" ref="H76:H80">F76+(F76*G76/100)</f>
        <v>0</v>
      </c>
    </row>
    <row r="77" spans="1:8" ht="27.75" customHeight="1">
      <c r="A77" s="16">
        <v>2</v>
      </c>
      <c r="B77" s="17" t="s">
        <v>55</v>
      </c>
      <c r="C77" s="18"/>
      <c r="D77" s="19">
        <v>4</v>
      </c>
      <c r="E77" s="20"/>
      <c r="F77" s="21">
        <f t="shared" si="2"/>
        <v>0</v>
      </c>
      <c r="G77" s="22"/>
      <c r="H77" s="21">
        <f t="shared" si="3"/>
        <v>0</v>
      </c>
    </row>
    <row r="78" spans="1:8" ht="27.75" customHeight="1">
      <c r="A78" s="16">
        <v>3</v>
      </c>
      <c r="B78" s="17" t="s">
        <v>56</v>
      </c>
      <c r="C78" s="18"/>
      <c r="D78" s="19">
        <v>4</v>
      </c>
      <c r="E78" s="20"/>
      <c r="F78" s="21">
        <f t="shared" si="2"/>
        <v>0</v>
      </c>
      <c r="G78" s="22"/>
      <c r="H78" s="21">
        <f t="shared" si="3"/>
        <v>0</v>
      </c>
    </row>
    <row r="79" spans="1:8" ht="27.75" customHeight="1">
      <c r="A79" s="16">
        <v>4</v>
      </c>
      <c r="B79" s="17" t="s">
        <v>57</v>
      </c>
      <c r="C79" s="18"/>
      <c r="D79" s="19">
        <v>4</v>
      </c>
      <c r="E79" s="20"/>
      <c r="F79" s="21">
        <f t="shared" si="2"/>
        <v>0</v>
      </c>
      <c r="G79" s="22"/>
      <c r="H79" s="21">
        <f t="shared" si="3"/>
        <v>0</v>
      </c>
    </row>
    <row r="80" spans="1:8" ht="27.75" customHeight="1">
      <c r="A80" s="16">
        <v>5</v>
      </c>
      <c r="B80" s="17" t="s">
        <v>58</v>
      </c>
      <c r="C80" s="18"/>
      <c r="D80" s="19">
        <v>2</v>
      </c>
      <c r="E80" s="20"/>
      <c r="F80" s="21">
        <f t="shared" si="2"/>
        <v>0</v>
      </c>
      <c r="G80" s="22"/>
      <c r="H80" s="21">
        <f t="shared" si="3"/>
        <v>0</v>
      </c>
    </row>
    <row r="81" spans="1:8" ht="27.75" customHeight="1">
      <c r="A81" s="23" t="s">
        <v>59</v>
      </c>
      <c r="B81" s="23"/>
      <c r="C81" s="23"/>
      <c r="D81" s="23"/>
      <c r="E81" s="23"/>
      <c r="F81" s="24">
        <f>SUM(F76:F80)</f>
        <v>0</v>
      </c>
      <c r="G81" s="25"/>
      <c r="H81" s="26">
        <f>SUM(H76:H80)</f>
        <v>0</v>
      </c>
    </row>
    <row r="82" spans="1:8" ht="27.75" customHeight="1">
      <c r="A82" s="29"/>
      <c r="B82" s="29"/>
      <c r="C82" s="29"/>
      <c r="D82" s="29"/>
      <c r="E82" s="29"/>
      <c r="F82" s="29"/>
      <c r="G82" s="29"/>
      <c r="H82" s="29"/>
    </row>
    <row r="83" spans="1:8" ht="27.75" customHeight="1">
      <c r="A83" s="8" t="s">
        <v>60</v>
      </c>
      <c r="B83" s="8"/>
      <c r="C83" s="8"/>
      <c r="D83" s="8"/>
      <c r="E83" s="8"/>
      <c r="F83" s="8"/>
      <c r="G83" s="8"/>
      <c r="H83" s="8"/>
    </row>
    <row r="84" spans="1:8" ht="43.5" customHeight="1">
      <c r="A84" s="9" t="s">
        <v>2</v>
      </c>
      <c r="B84" s="10" t="s">
        <v>3</v>
      </c>
      <c r="C84" s="10" t="s">
        <v>4</v>
      </c>
      <c r="D84" s="10" t="s">
        <v>5</v>
      </c>
      <c r="E84" s="10" t="s">
        <v>6</v>
      </c>
      <c r="F84" s="10" t="s">
        <v>7</v>
      </c>
      <c r="G84" s="10" t="s">
        <v>8</v>
      </c>
      <c r="H84" s="10" t="s">
        <v>9</v>
      </c>
    </row>
    <row r="85" spans="1:8" ht="27.75" customHeight="1">
      <c r="A85" s="33">
        <v>1</v>
      </c>
      <c r="B85" s="34" t="s">
        <v>61</v>
      </c>
      <c r="C85" s="35"/>
      <c r="D85" s="36">
        <v>3</v>
      </c>
      <c r="E85" s="21"/>
      <c r="F85" s="21">
        <f>E85*D85</f>
        <v>0</v>
      </c>
      <c r="G85" s="36"/>
      <c r="H85" s="21">
        <f>F85+(F85*G85/100)</f>
        <v>0</v>
      </c>
    </row>
    <row r="86" spans="1:8" ht="27.75" customHeight="1">
      <c r="A86" s="23" t="s">
        <v>62</v>
      </c>
      <c r="B86" s="23"/>
      <c r="C86" s="23"/>
      <c r="D86" s="23"/>
      <c r="E86" s="23"/>
      <c r="F86" s="24">
        <f>SUM(F85:F85)</f>
        <v>0</v>
      </c>
      <c r="G86" s="25"/>
      <c r="H86" s="26">
        <f>SUM(H85:H85)</f>
        <v>0</v>
      </c>
    </row>
    <row r="87" spans="1:8" ht="27.75" customHeight="1">
      <c r="A87" s="29"/>
      <c r="B87" s="29"/>
      <c r="C87" s="29"/>
      <c r="D87" s="29"/>
      <c r="E87" s="29"/>
      <c r="F87" s="29"/>
      <c r="G87" s="29"/>
      <c r="H87" s="29"/>
    </row>
    <row r="88" spans="1:8" ht="27.75" customHeight="1">
      <c r="A88" s="8" t="s">
        <v>63</v>
      </c>
      <c r="B88" s="8"/>
      <c r="C88" s="8"/>
      <c r="D88" s="8"/>
      <c r="E88" s="8"/>
      <c r="F88" s="8"/>
      <c r="G88" s="8"/>
      <c r="H88" s="8"/>
    </row>
    <row r="89" spans="1:8" ht="43.5" customHeight="1">
      <c r="A89" s="9" t="s">
        <v>2</v>
      </c>
      <c r="B89" s="10" t="s">
        <v>3</v>
      </c>
      <c r="C89" s="10" t="s">
        <v>4</v>
      </c>
      <c r="D89" s="10" t="s">
        <v>5</v>
      </c>
      <c r="E89" s="10" t="s">
        <v>6</v>
      </c>
      <c r="F89" s="10" t="s">
        <v>7</v>
      </c>
      <c r="G89" s="10" t="s">
        <v>8</v>
      </c>
      <c r="H89" s="10" t="s">
        <v>9</v>
      </c>
    </row>
    <row r="90" spans="1:8" ht="27.75" customHeight="1">
      <c r="A90" s="33">
        <v>1</v>
      </c>
      <c r="B90" s="34" t="s">
        <v>64</v>
      </c>
      <c r="C90" s="35"/>
      <c r="D90" s="36">
        <v>1</v>
      </c>
      <c r="E90" s="21"/>
      <c r="F90" s="21">
        <f>E90*D90</f>
        <v>0</v>
      </c>
      <c r="G90" s="36"/>
      <c r="H90" s="21">
        <f>F90+(F90*G90/100)</f>
        <v>0</v>
      </c>
    </row>
    <row r="91" spans="1:8" ht="27.75" customHeight="1">
      <c r="A91" s="23" t="s">
        <v>65</v>
      </c>
      <c r="B91" s="23"/>
      <c r="C91" s="23"/>
      <c r="D91" s="23"/>
      <c r="E91" s="23"/>
      <c r="F91" s="24">
        <f>SUM(F90:F90)</f>
        <v>0</v>
      </c>
      <c r="G91" s="25"/>
      <c r="H91" s="26">
        <f>SUM(H90:H90)</f>
        <v>0</v>
      </c>
    </row>
    <row r="92" ht="27.75" customHeight="1"/>
    <row r="93" spans="1:8" ht="27.75" customHeight="1">
      <c r="A93" s="8" t="s">
        <v>66</v>
      </c>
      <c r="B93" s="8"/>
      <c r="C93" s="8"/>
      <c r="D93" s="8"/>
      <c r="E93" s="8"/>
      <c r="F93" s="8"/>
      <c r="G93" s="8"/>
      <c r="H93" s="8"/>
    </row>
    <row r="94" spans="1:8" ht="43.5" customHeight="1">
      <c r="A94" s="9" t="s">
        <v>2</v>
      </c>
      <c r="B94" s="10" t="s">
        <v>3</v>
      </c>
      <c r="C94" s="10" t="s">
        <v>4</v>
      </c>
      <c r="D94" s="10" t="s">
        <v>5</v>
      </c>
      <c r="E94" s="10" t="s">
        <v>6</v>
      </c>
      <c r="F94" s="10" t="s">
        <v>7</v>
      </c>
      <c r="G94" s="10" t="s">
        <v>8</v>
      </c>
      <c r="H94" s="10" t="s">
        <v>9</v>
      </c>
    </row>
    <row r="95" spans="1:8" ht="23.25">
      <c r="A95" s="33">
        <v>1</v>
      </c>
      <c r="B95" s="34" t="s">
        <v>67</v>
      </c>
      <c r="C95" s="35"/>
      <c r="D95" s="36">
        <v>1</v>
      </c>
      <c r="E95" s="21"/>
      <c r="F95" s="21">
        <f>E95*D95</f>
        <v>0</v>
      </c>
      <c r="G95" s="36"/>
      <c r="H95" s="21">
        <f>F95+(F95*G95/100)</f>
        <v>0</v>
      </c>
    </row>
    <row r="96" spans="1:8" ht="27.75" customHeight="1">
      <c r="A96" s="23" t="s">
        <v>68</v>
      </c>
      <c r="B96" s="23"/>
      <c r="C96" s="23"/>
      <c r="D96" s="23"/>
      <c r="E96" s="23"/>
      <c r="F96" s="24">
        <f>SUM(F95:F95)</f>
        <v>0</v>
      </c>
      <c r="G96" s="25"/>
      <c r="H96" s="26">
        <f>SUM(H95:H95)</f>
        <v>0</v>
      </c>
    </row>
    <row r="97" spans="1:8" ht="27.75" customHeight="1">
      <c r="A97" s="29"/>
      <c r="B97" s="29"/>
      <c r="C97" s="29"/>
      <c r="D97" s="29"/>
      <c r="E97" s="29"/>
      <c r="F97" s="29"/>
      <c r="G97" s="29"/>
      <c r="H97" s="29"/>
    </row>
    <row r="98" spans="1:8" ht="27.75" customHeight="1">
      <c r="A98" s="8" t="s">
        <v>69</v>
      </c>
      <c r="B98" s="8"/>
      <c r="C98" s="8"/>
      <c r="D98" s="8"/>
      <c r="E98" s="8"/>
      <c r="F98" s="8"/>
      <c r="G98" s="8"/>
      <c r="H98" s="8"/>
    </row>
    <row r="99" spans="1:8" ht="43.5" customHeight="1">
      <c r="A99" s="9" t="s">
        <v>2</v>
      </c>
      <c r="B99" s="10" t="s">
        <v>3</v>
      </c>
      <c r="C99" s="10" t="s">
        <v>4</v>
      </c>
      <c r="D99" s="10" t="s">
        <v>5</v>
      </c>
      <c r="E99" s="10" t="s">
        <v>6</v>
      </c>
      <c r="F99" s="10" t="s">
        <v>7</v>
      </c>
      <c r="G99" s="10" t="s">
        <v>8</v>
      </c>
      <c r="H99" s="10" t="s">
        <v>9</v>
      </c>
    </row>
    <row r="100" spans="1:8" ht="24.75">
      <c r="A100" s="33">
        <v>1</v>
      </c>
      <c r="B100" s="37" t="s">
        <v>70</v>
      </c>
      <c r="C100" s="35"/>
      <c r="D100" s="36">
        <v>3</v>
      </c>
      <c r="E100" s="21"/>
      <c r="F100" s="21">
        <f>E100*D100</f>
        <v>0</v>
      </c>
      <c r="G100" s="36"/>
      <c r="H100" s="21">
        <f>F100+(F100*G100/100)</f>
        <v>0</v>
      </c>
    </row>
    <row r="101" spans="1:8" ht="27.75" customHeight="1">
      <c r="A101" s="23" t="s">
        <v>71</v>
      </c>
      <c r="B101" s="23"/>
      <c r="C101" s="23"/>
      <c r="D101" s="23"/>
      <c r="E101" s="23"/>
      <c r="F101" s="24">
        <f>SUM(F100:F100)</f>
        <v>0</v>
      </c>
      <c r="G101" s="25"/>
      <c r="H101" s="26">
        <f>SUM(H100:H100)</f>
        <v>0</v>
      </c>
    </row>
    <row r="102" spans="1:8" ht="27.75" customHeight="1">
      <c r="A102" s="29"/>
      <c r="B102" s="29"/>
      <c r="C102" s="29"/>
      <c r="D102" s="29"/>
      <c r="E102" s="29"/>
      <c r="F102" s="29"/>
      <c r="G102" s="29"/>
      <c r="H102" s="29"/>
    </row>
    <row r="103" spans="1:8" ht="27.75" customHeight="1">
      <c r="A103" s="8" t="s">
        <v>72</v>
      </c>
      <c r="B103" s="8"/>
      <c r="C103" s="8"/>
      <c r="D103" s="8"/>
      <c r="E103" s="8"/>
      <c r="F103" s="8"/>
      <c r="G103" s="8"/>
      <c r="H103" s="8"/>
    </row>
    <row r="104" spans="1:8" ht="42" customHeight="1">
      <c r="A104" s="9" t="s">
        <v>2</v>
      </c>
      <c r="B104" s="10" t="s">
        <v>3</v>
      </c>
      <c r="C104" s="10" t="s">
        <v>4</v>
      </c>
      <c r="D104" s="10" t="s">
        <v>5</v>
      </c>
      <c r="E104" s="10" t="s">
        <v>6</v>
      </c>
      <c r="F104" s="10" t="s">
        <v>7</v>
      </c>
      <c r="G104" s="10" t="s">
        <v>8</v>
      </c>
      <c r="H104" s="10" t="s">
        <v>9</v>
      </c>
    </row>
    <row r="105" spans="1:8" ht="27.75" customHeight="1">
      <c r="A105" s="33">
        <v>1</v>
      </c>
      <c r="B105" s="34" t="s">
        <v>73</v>
      </c>
      <c r="C105" s="35"/>
      <c r="D105" s="36">
        <v>1</v>
      </c>
      <c r="E105" s="21"/>
      <c r="F105" s="21">
        <f>E105*D105</f>
        <v>0</v>
      </c>
      <c r="G105" s="36"/>
      <c r="H105" s="21">
        <f>F105+(F105*G105/100)</f>
        <v>0</v>
      </c>
    </row>
    <row r="106" spans="1:8" ht="27.75" customHeight="1">
      <c r="A106" s="23" t="s">
        <v>74</v>
      </c>
      <c r="B106" s="23"/>
      <c r="C106" s="23"/>
      <c r="D106" s="23"/>
      <c r="E106" s="23"/>
      <c r="F106" s="24">
        <f>SUM(F105:F105)</f>
        <v>0</v>
      </c>
      <c r="G106" s="25"/>
      <c r="H106" s="26">
        <f>SUM(H105:H105)</f>
        <v>0</v>
      </c>
    </row>
    <row r="107" spans="1:8" ht="27.75" customHeight="1">
      <c r="A107" s="29"/>
      <c r="B107" s="29"/>
      <c r="C107" s="29"/>
      <c r="D107" s="29"/>
      <c r="E107" s="29"/>
      <c r="F107" s="29"/>
      <c r="G107" s="29"/>
      <c r="H107" s="29"/>
    </row>
    <row r="108" spans="1:8" ht="27.75" customHeight="1">
      <c r="A108" s="8" t="s">
        <v>75</v>
      </c>
      <c r="B108" s="8"/>
      <c r="C108" s="8"/>
      <c r="D108" s="8"/>
      <c r="E108" s="8"/>
      <c r="F108" s="8"/>
      <c r="G108" s="8"/>
      <c r="H108" s="8"/>
    </row>
    <row r="109" spans="1:8" ht="43.5" customHeight="1">
      <c r="A109" s="9" t="s">
        <v>2</v>
      </c>
      <c r="B109" s="10" t="s">
        <v>3</v>
      </c>
      <c r="C109" s="10" t="s">
        <v>4</v>
      </c>
      <c r="D109" s="10" t="s">
        <v>5</v>
      </c>
      <c r="E109" s="10" t="s">
        <v>6</v>
      </c>
      <c r="F109" s="10" t="s">
        <v>7</v>
      </c>
      <c r="G109" s="10" t="s">
        <v>8</v>
      </c>
      <c r="H109" s="10" t="s">
        <v>9</v>
      </c>
    </row>
    <row r="110" spans="1:8" ht="27.75" customHeight="1">
      <c r="A110" s="33">
        <v>1</v>
      </c>
      <c r="B110" s="34" t="s">
        <v>76</v>
      </c>
      <c r="C110" s="35"/>
      <c r="D110" s="36">
        <v>8</v>
      </c>
      <c r="E110" s="21"/>
      <c r="F110" s="21">
        <f>E110*D110</f>
        <v>0</v>
      </c>
      <c r="G110" s="36"/>
      <c r="H110" s="21">
        <f>F110+(F110*G110/100)</f>
        <v>0</v>
      </c>
    </row>
    <row r="111" spans="1:8" ht="27.75" customHeight="1">
      <c r="A111" s="23" t="s">
        <v>77</v>
      </c>
      <c r="B111" s="23"/>
      <c r="C111" s="23"/>
      <c r="D111" s="23"/>
      <c r="E111" s="23"/>
      <c r="F111" s="24">
        <f>SUM(F110:F110)</f>
        <v>0</v>
      </c>
      <c r="G111" s="25"/>
      <c r="H111" s="26">
        <f>SUM(H110:H110)</f>
        <v>0</v>
      </c>
    </row>
    <row r="112" ht="26.25" customHeight="1"/>
    <row r="113" spans="2:8" ht="26.25" customHeight="1">
      <c r="B113" s="38" t="s">
        <v>78</v>
      </c>
      <c r="C113" s="39"/>
      <c r="D113" s="39"/>
      <c r="E113" s="40" t="s">
        <v>79</v>
      </c>
      <c r="F113" s="40"/>
      <c r="G113" s="40"/>
      <c r="H113" s="40"/>
    </row>
    <row r="114" spans="2:8" ht="26.25" customHeight="1">
      <c r="B114"/>
      <c r="C114"/>
      <c r="D114"/>
      <c r="E114" s="40"/>
      <c r="F114" s="40"/>
      <c r="G114" s="40"/>
      <c r="H114" s="40"/>
    </row>
  </sheetData>
  <sheetProtection selectLockedCells="1" selectUnlockedCells="1"/>
  <mergeCells count="35">
    <mergeCell ref="A1:H1"/>
    <mergeCell ref="A2:H2"/>
    <mergeCell ref="A3:H3"/>
    <mergeCell ref="A4:H4"/>
    <mergeCell ref="A10:E10"/>
    <mergeCell ref="A11:H11"/>
    <mergeCell ref="A13:H13"/>
    <mergeCell ref="A19:E19"/>
    <mergeCell ref="A20:H20"/>
    <mergeCell ref="A22:H22"/>
    <mergeCell ref="A28:E28"/>
    <mergeCell ref="A29:H29"/>
    <mergeCell ref="A31:H31"/>
    <mergeCell ref="A37:E37"/>
    <mergeCell ref="A38:H38"/>
    <mergeCell ref="A40:H40"/>
    <mergeCell ref="A46:E46"/>
    <mergeCell ref="A47:H47"/>
    <mergeCell ref="A49:H49"/>
    <mergeCell ref="A72:E72"/>
    <mergeCell ref="A74:H74"/>
    <mergeCell ref="A81:E81"/>
    <mergeCell ref="A83:H83"/>
    <mergeCell ref="A86:E86"/>
    <mergeCell ref="A88:H88"/>
    <mergeCell ref="A91:E91"/>
    <mergeCell ref="A93:H93"/>
    <mergeCell ref="A96:E96"/>
    <mergeCell ref="A98:H98"/>
    <mergeCell ref="A101:E101"/>
    <mergeCell ref="A103:H103"/>
    <mergeCell ref="A106:E106"/>
    <mergeCell ref="A108:H108"/>
    <mergeCell ref="A111:E111"/>
    <mergeCell ref="E113:H114"/>
  </mergeCells>
  <printOptions/>
  <pageMargins left="0.39375" right="0.39375" top="0.75" bottom="0.75" header="0.5118110236220472" footer="0.3"/>
  <pageSetup horizontalDpi="300" verticalDpi="300" orientation="landscape" paperSize="9" scale="117"/>
  <headerFooter alignWithMargins="0">
    <oddFooter>&amp;C&amp;"Times New Roman,Normalny"&amp;12&amp;P</oddFooter>
  </headerFooter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2022-12-21T12:42:24Z</cp:lastPrinted>
  <dcterms:modified xsi:type="dcterms:W3CDTF">2023-01-02T08:19:52Z</dcterms:modified>
  <cp:category/>
  <cp:version/>
  <cp:contentType/>
  <cp:contentStatus/>
  <cp:revision>90</cp:revision>
</cp:coreProperties>
</file>