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AA69472-71BA-4EF3-89BC-22E5D12D916F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Kosztorys ofertowy CZĘŚĆ 1" sheetId="1" r:id="rId1"/>
  </sheets>
  <calcPr calcId="191029"/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34" i="1" s="1"/>
  <c r="H16" i="1"/>
  <c r="H15" i="1"/>
  <c r="H14" i="1"/>
  <c r="H35" i="1" l="1"/>
  <c r="H36" i="1" s="1"/>
</calcChain>
</file>

<file path=xl/sharedStrings.xml><?xml version="1.0" encoding="utf-8"?>
<sst xmlns="http://schemas.openxmlformats.org/spreadsheetml/2006/main" count="69" uniqueCount="53">
  <si>
    <t>Lp.</t>
  </si>
  <si>
    <t>Podstawa</t>
  </si>
  <si>
    <t>Opisy</t>
  </si>
  <si>
    <t>j.m.</t>
  </si>
  <si>
    <t>Obmiar</t>
  </si>
  <si>
    <t>Cena jedn.</t>
  </si>
  <si>
    <t>Wartość</t>
  </si>
  <si>
    <t>KNNR 5 0701-02</t>
  </si>
  <si>
    <t>Kopanie rowów dla kabli w sposób ręczny w gruncie kat. III</t>
  </si>
  <si>
    <t>m3</t>
  </si>
  <si>
    <t>KNNR 5 0706-01</t>
  </si>
  <si>
    <t>Nasypanie warstwy piasku na dnie rowu kablowego o szerokości do 0,4 m</t>
  </si>
  <si>
    <t>m</t>
  </si>
  <si>
    <t>KNNR 5 0707-02</t>
  </si>
  <si>
    <t>Układanie kabli o masie do 3.0 kg/m w rowach kablowych ręcznie - YAKXS 4x120mm2 0,6/1kV</t>
  </si>
  <si>
    <t>KNNR 5 0705-01</t>
  </si>
  <si>
    <t>Ułożenie rur osłonowych z PCW o śr. 110 mm</t>
  </si>
  <si>
    <t>Ułożenie rur osłonowych z PCW o śr. 50 mm</t>
  </si>
  <si>
    <t>Układanie kabli o masie do 1.0 kg/m w rowach kablowych ręcznie - YKXS 5x16mm2 0,6/1kV</t>
  </si>
  <si>
    <t>KNNR 5 0702-02</t>
  </si>
  <si>
    <t>Zasypywanie rowów dla kabli wykonanych ręcznie w gruncie kat. III</t>
  </si>
  <si>
    <t>KNNR 5 0403-03</t>
  </si>
  <si>
    <t>Montaż wolnostojących zestawów złączowo-pomiarowy  typu ZK-SŁ wraz z wyposażeniem</t>
  </si>
  <si>
    <t>szt.</t>
  </si>
  <si>
    <t>KNNR 5 0606-05</t>
  </si>
  <si>
    <t>Uziomy ze stali profilowanej miedziowane o długości 4,5 m 3/4" (metoda wykonania udarowa) - grunt kat.III</t>
  </si>
  <si>
    <t>KNNR 5 0606-06</t>
  </si>
  <si>
    <t>Uziomy ze stali profilowanej miedziowane (metoda wykonania udarowa) - grunt kat.III za następne 1,5 m długości ponad 4,5 m</t>
  </si>
  <si>
    <t>KNNR 5 0726-11</t>
  </si>
  <si>
    <t>Zarobienie na sucho końca kabla 4-żyłowego o przekroju żył do 120 mm2 na napięcie do 1 kV o izolacji i powłoce z tworzyw sztucznych</t>
  </si>
  <si>
    <t>KNNR 5 0605-05</t>
  </si>
  <si>
    <t>Montaż uziomów poziomych w wykopie o głębokości do 0.8 m; kat.gruntu III  - płaskownik Fe/Zn 30x4mm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</si>
  <si>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</si>
  <si>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</si>
  <si>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</si>
  <si>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</si>
  <si>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</si>
  <si>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0406-01</t>
  </si>
  <si>
    <t>Montaż wkładek bezpiecznikowych WT-00C/gG 63A</t>
  </si>
  <si>
    <t>K.I</t>
  </si>
  <si>
    <t>Montaż stacji ładowania Elinta CityCharge V2 na gotowym podłożu</t>
  </si>
  <si>
    <t>KNR 5-15 0907-01</t>
  </si>
  <si>
    <t>Fundamenty betonowe o objętości do 1.0 m3 wykonywane na mokro w gruncie suchym pod aparaturę</t>
  </si>
  <si>
    <t>KNNR 5 1302-04</t>
  </si>
  <si>
    <t>Badanie linii kablowej nn - kabel 5-żyłowy</t>
  </si>
  <si>
    <t>KNNR 5 1305-01</t>
  </si>
  <si>
    <t>Sprawdzenie samoczynnego wyłączania zasilania (pierwsza próba)</t>
  </si>
  <si>
    <t>prób.</t>
  </si>
  <si>
    <t>Łącznie wartość kosztorysowa zadania netto:</t>
  </si>
  <si>
    <t>Podatek VAT 23%</t>
  </si>
  <si>
    <t>Łącznie wartość kosztorysowa zadania brutto:</t>
  </si>
  <si>
    <r>
      <rPr>
        <b/>
        <sz val="12"/>
        <color theme="1"/>
        <rFont val="Calibri"/>
        <family val="2"/>
        <charset val="238"/>
        <scheme val="minor"/>
      </rPr>
      <t>Kosztorys ofertowy</t>
    </r>
    <r>
      <rPr>
        <b/>
        <sz val="11"/>
        <color theme="1"/>
        <rFont val="Calibri"/>
        <family val="2"/>
        <charset val="238"/>
        <scheme val="minor"/>
      </rPr>
      <t xml:space="preserve">
Dostawa i montaż dwóch podwójnych stacji ładowania samochodów elektrycznych wraz z wykonaniem nowego przyłącza elektrycznego na potrzeby ich zasilania, z podziałem na dwie części:
Cz. 1 – Budowa stacji ładowania pojazdów - wykonanie infrastruktury towarzyszącej.</t>
    </r>
  </si>
  <si>
    <t>załącznik nr 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</si>
</sst>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/>
  </cellXfs>
  <cellStyles count="1">
    <cellStyle name="Normalny" xfId="0" builtinId="0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0"/>
  <sheetViews>
    <sheetView tabSelected="1" topLeftCell="A8" workbookViewId="0">
      <selection activeCell="H9" sqref="H9:I9"/>
    </sheetView>
  </sheetViews>
  <sheetFormatPr defaultRowHeight="14.4" x14ac:dyDescent="0.3"/>
  <cols>
    <col min="1" max="1" width="1" customWidth="1"/>
    <col min="2" max="2" width="3.5546875" bestFit="1" customWidth="1"/>
    <col min="3" max="3" width="15.6640625" customWidth="1"/>
    <col min="4" max="4" width="28.88671875" customWidth="1"/>
    <col min="5" max="5" width="5.6640625" bestFit="1" customWidth="1"/>
    <col min="6" max="6" width="7.5546875" bestFit="1" customWidth="1"/>
    <col min="7" max="7" width="11.109375" customWidth="1"/>
    <col min="8" max="8" width="12.6640625" customWidth="1"/>
  </cols>
  <sheetData>
    <row r="2" spans="2:9" ht="14.25" customHeight="1" x14ac:dyDescent="0.3">
      <c r="C2" s="2"/>
    </row>
    <row r="3" spans="2:9" ht="14.25" customHeight="1" x14ac:dyDescent="0.3">
      <c r="C3" s="2"/>
    </row>
    <row r="4" spans="2:9" ht="14.25" customHeight="1" x14ac:dyDescent="0.3"/>
    <row r="5" spans="2:9" ht="14.25" customHeight="1" x14ac:dyDescent="0.3"/>
    <row r="6" spans="2:9" ht="14.25" customHeight="1" x14ac:dyDescent="0.3">
      <c r="E6" s="1"/>
    </row>
    <row r="7" spans="2:9" ht="14.25" customHeight="1" x14ac:dyDescent="0.3">
      <c r="E7" s="1"/>
    </row>
    <row r="8" spans="2:9" x14ac:dyDescent="0.3">
      <c r="E8" s="1"/>
    </row>
    <row r="9" spans="2:9" ht="15.6" x14ac:dyDescent="0.3">
      <c r="H9" s="12" t="s">
        <v>52</v>
      </c>
      <c r="I9" s="13"/>
    </row>
    <row r="10" spans="2:9" x14ac:dyDescent="0.3">
      <c r="B10" s="11" t="s">
        <v>51</v>
      </c>
      <c r="C10" s="11"/>
      <c r="D10" s="11"/>
      <c r="E10" s="11"/>
      <c r="F10" s="11"/>
      <c r="G10" s="11"/>
      <c r="H10" s="11"/>
    </row>
    <row r="11" spans="2:9" ht="65.25" customHeight="1" x14ac:dyDescent="0.3">
      <c r="B11" s="11"/>
      <c r="C11" s="11"/>
      <c r="D11" s="11"/>
      <c r="E11" s="11"/>
      <c r="F11" s="11"/>
      <c r="G11" s="11"/>
      <c r="H11" s="11"/>
    </row>
    <row r="13" spans="2:9" x14ac:dyDescent="0.3">
      <c r="B13" s="9" t="s">
        <v>0</v>
      </c>
      <c r="C13" s="9" t="s">
        <v>1</v>
      </c>
      <c r="D13" s="9" t="s">
        <v>2</v>
      </c>
      <c r="E13" s="9" t="s">
        <v>3</v>
      </c>
      <c r="F13" s="9" t="s">
        <v>4</v>
      </c>
      <c r="G13" s="9" t="s">
        <v>5</v>
      </c>
      <c r="H13" s="9" t="s">
        <v>6</v>
      </c>
    </row>
    <row r="14" spans="2:9" ht="28.8" x14ac:dyDescent="0.3">
      <c r="B14" s="4">
        <v>1</v>
      </c>
      <c r="C14" s="4" t="s">
        <v>7</v>
      </c>
      <c r="D14" s="5" t="s">
        <v>8</v>
      </c>
      <c r="E14" s="6" t="s">
        <v>9</v>
      </c>
      <c r="F14" s="7">
        <v>50.24</v>
      </c>
      <c r="G14" s="8"/>
      <c r="H14" s="8">
        <f>ROUND(F14*G14,2)</f>
        <v>0</v>
      </c>
    </row>
    <row r="15" spans="2:9" ht="43.2" x14ac:dyDescent="0.3">
      <c r="B15" s="4">
        <v>2</v>
      </c>
      <c r="C15" s="4" t="s">
        <v>10</v>
      </c>
      <c r="D15" s="5" t="s">
        <v>11</v>
      </c>
      <c r="E15" s="6" t="s">
        <v>12</v>
      </c>
      <c r="F15" s="7">
        <v>157</v>
      </c>
      <c r="G15" s="8"/>
      <c r="H15" s="8">
        <f t="shared" ref="H15:H32" si="0">ROUND(F15*G15,2)</f>
        <v>0</v>
      </c>
    </row>
    <row r="16" spans="2:9" ht="57.6" x14ac:dyDescent="0.3">
      <c r="B16" s="4">
        <v>3</v>
      </c>
      <c r="C16" s="4" t="s">
        <v>13</v>
      </c>
      <c r="D16" s="5" t="s">
        <v>14</v>
      </c>
      <c r="E16" s="6" t="s">
        <v>12</v>
      </c>
      <c r="F16" s="7">
        <v>130</v>
      </c>
      <c r="G16" s="8"/>
      <c r="H16" s="8">
        <f t="shared" si="0"/>
        <v>0</v>
      </c>
    </row>
    <row r="17" spans="2:8" ht="28.8" x14ac:dyDescent="0.3">
      <c r="B17" s="4">
        <v>4</v>
      </c>
      <c r="C17" s="4" t="s">
        <v>15</v>
      </c>
      <c r="D17" s="5" t="s">
        <v>16</v>
      </c>
      <c r="E17" s="6" t="s">
        <v>12</v>
      </c>
      <c r="F17" s="7">
        <v>2</v>
      </c>
      <c r="G17" s="8"/>
      <c r="H17" s="8">
        <f t="shared" si="0"/>
        <v>0</v>
      </c>
    </row>
    <row r="18" spans="2:8" ht="28.8" x14ac:dyDescent="0.3">
      <c r="B18" s="4">
        <v>5</v>
      </c>
      <c r="C18" s="4" t="s">
        <v>15</v>
      </c>
      <c r="D18" s="5" t="s">
        <v>17</v>
      </c>
      <c r="E18" s="6" t="s">
        <v>12</v>
      </c>
      <c r="F18" s="7">
        <v>26</v>
      </c>
      <c r="G18" s="8"/>
      <c r="H18" s="8">
        <f t="shared" si="0"/>
        <v>0</v>
      </c>
    </row>
    <row r="19" spans="2:8" ht="43.2" x14ac:dyDescent="0.3">
      <c r="B19" s="4">
        <v>6</v>
      </c>
      <c r="C19" s="4" t="s">
        <v>13</v>
      </c>
      <c r="D19" s="5" t="s">
        <v>18</v>
      </c>
      <c r="E19" s="6" t="s">
        <v>12</v>
      </c>
      <c r="F19" s="7">
        <v>30</v>
      </c>
      <c r="G19" s="8"/>
      <c r="H19" s="8">
        <f t="shared" si="0"/>
        <v>0</v>
      </c>
    </row>
    <row r="20" spans="2:8" ht="43.2" x14ac:dyDescent="0.3">
      <c r="B20" s="4">
        <v>7</v>
      </c>
      <c r="C20" s="4" t="s">
        <v>19</v>
      </c>
      <c r="D20" s="5" t="s">
        <v>20</v>
      </c>
      <c r="E20" s="6" t="s">
        <v>9</v>
      </c>
      <c r="F20" s="7">
        <v>37.68</v>
      </c>
      <c r="G20" s="8"/>
      <c r="H20" s="8">
        <f t="shared" si="0"/>
        <v>0</v>
      </c>
    </row>
    <row r="21" spans="2:8" ht="43.2" x14ac:dyDescent="0.3">
      <c r="B21" s="4">
        <v>8</v>
      </c>
      <c r="C21" s="4" t="s">
        <v>21</v>
      </c>
      <c r="D21" s="5" t="s">
        <v>22</v>
      </c>
      <c r="E21" s="6" t="s">
        <v>23</v>
      </c>
      <c r="F21" s="7">
        <v>1</v>
      </c>
      <c r="G21" s="8"/>
      <c r="H21" s="8">
        <f t="shared" si="0"/>
        <v>0</v>
      </c>
    </row>
    <row r="22" spans="2:8" ht="57.6" x14ac:dyDescent="0.3">
      <c r="B22" s="4">
        <v>9</v>
      </c>
      <c r="C22" s="4" t="s">
        <v>24</v>
      </c>
      <c r="D22" s="5" t="s">
        <v>25</v>
      </c>
      <c r="E22" s="6" t="s">
        <v>23</v>
      </c>
      <c r="F22" s="7">
        <v>2</v>
      </c>
      <c r="G22" s="8"/>
      <c r="H22" s="8">
        <f t="shared" si="0"/>
        <v>0</v>
      </c>
    </row>
    <row r="23" spans="2:8" ht="72" x14ac:dyDescent="0.3">
      <c r="B23" s="4">
        <v>10</v>
      </c>
      <c r="C23" s="4" t="s">
        <v>26</v>
      </c>
      <c r="D23" s="5" t="s">
        <v>27</v>
      </c>
      <c r="E23" s="6" t="s">
        <v>23</v>
      </c>
      <c r="F23" s="7">
        <v>2</v>
      </c>
      <c r="G23" s="8"/>
      <c r="H23" s="8">
        <f t="shared" si="0"/>
        <v>0</v>
      </c>
    </row>
    <row r="24" spans="2:8" ht="72" x14ac:dyDescent="0.3">
      <c r="B24" s="4">
        <v>11</v>
      </c>
      <c r="C24" s="4" t="s">
        <v>28</v>
      </c>
      <c r="D24" s="5" t="s">
        <v>29</v>
      </c>
      <c r="E24" s="6" t="s">
        <v>23</v>
      </c>
      <c r="F24" s="7">
        <v>2</v>
      </c>
      <c r="G24" s="8"/>
      <c r="H24" s="8">
        <f t="shared" si="0"/>
        <v>0</v>
      </c>
    </row>
    <row r="25" spans="2:8" ht="57.6" x14ac:dyDescent="0.3">
      <c r="B25" s="4">
        <v>12</v>
      </c>
      <c r="C25" s="4" t="s">
        <v>30</v>
      </c>
      <c r="D25" s="5" t="s">
        <v>31</v>
      </c>
      <c r="E25" s="6" t="s">
        <v>12</v>
      </c>
      <c r="F25" s="7">
        <v>50</v>
      </c>
      <c r="G25" s="8"/>
      <c r="H25" s="8">
        <f t="shared" si="0"/>
        <v>0</v>
      </c>
    </row>
    <row r="26" spans="2:8" ht="28.8" x14ac:dyDescent="0.3">
      <c r="B26" s="4">
        <v>13</v>
      </c>
      <c r="C26" s="4" t="s">
        <v>32</v>
      </c>
      <c r="D26" s="5" t="s">
        <v>33</v>
      </c>
      <c r="E26" s="6" t="s">
        <v>34</v>
      </c>
      <c r="F26" s="7">
        <v>1</v>
      </c>
      <c r="G26" s="8"/>
      <c r="H26" s="8">
        <f t="shared" si="0"/>
        <v>0</v>
      </c>
    </row>
    <row r="27" spans="2:8" ht="28.8" x14ac:dyDescent="0.3">
      <c r="B27" s="4">
        <v>14</v>
      </c>
      <c r="C27" s="4" t="s">
        <v>35</v>
      </c>
      <c r="D27" s="5" t="s">
        <v>36</v>
      </c>
      <c r="E27" s="6" t="s">
        <v>23</v>
      </c>
      <c r="F27" s="7">
        <v>1</v>
      </c>
      <c r="G27" s="8"/>
      <c r="H27" s="8">
        <f t="shared" si="0"/>
        <v>0</v>
      </c>
    </row>
    <row r="28" spans="2:8" ht="43.2" x14ac:dyDescent="0.3">
      <c r="B28" s="4">
        <v>15</v>
      </c>
      <c r="C28" s="4" t="s">
        <v>37</v>
      </c>
      <c r="D28" s="5" t="s">
        <v>38</v>
      </c>
      <c r="E28" s="6" t="s">
        <v>23</v>
      </c>
      <c r="F28" s="7">
        <v>6</v>
      </c>
      <c r="G28" s="8"/>
      <c r="H28" s="8">
        <f t="shared" si="0"/>
        <v>0</v>
      </c>
    </row>
    <row r="29" spans="2:8" ht="43.2" x14ac:dyDescent="0.3">
      <c r="B29" s="4">
        <v>16</v>
      </c>
      <c r="C29" s="4" t="s">
        <v>39</v>
      </c>
      <c r="D29" s="5" t="s">
        <v>40</v>
      </c>
      <c r="E29" s="6" t="s">
        <v>23</v>
      </c>
      <c r="F29" s="7">
        <v>2</v>
      </c>
      <c r="G29" s="8"/>
      <c r="H29" s="8">
        <f t="shared" si="0"/>
        <v>0</v>
      </c>
    </row>
    <row r="30" spans="2:8" ht="57.6" x14ac:dyDescent="0.3">
      <c r="B30" s="4">
        <v>17</v>
      </c>
      <c r="C30" s="4" t="s">
        <v>41</v>
      </c>
      <c r="D30" s="5" t="s">
        <v>42</v>
      </c>
      <c r="E30" s="6" t="s">
        <v>9</v>
      </c>
      <c r="F30" s="7">
        <v>2</v>
      </c>
      <c r="G30" s="8"/>
      <c r="H30" s="8">
        <f t="shared" si="0"/>
        <v>0</v>
      </c>
    </row>
    <row r="31" spans="2:8" ht="28.8" x14ac:dyDescent="0.3">
      <c r="B31" s="4">
        <v>18</v>
      </c>
      <c r="C31" s="4" t="s">
        <v>43</v>
      </c>
      <c r="D31" s="5" t="s">
        <v>44</v>
      </c>
      <c r="E31" s="6" t="s">
        <v>34</v>
      </c>
      <c r="F31" s="7">
        <v>2</v>
      </c>
      <c r="G31" s="8"/>
      <c r="H31" s="8">
        <f t="shared" si="0"/>
        <v>0</v>
      </c>
    </row>
    <row r="32" spans="2:8" x14ac:dyDescent="0.3">
      <c r="B32" s="4">
        <v>19</v>
      </c>
      <c r="C32" s="4" t="s">
        <v>45</v>
      </c>
      <c r="D32" s="4" t="s">
        <v>46</v>
      </c>
      <c r="E32" s="6" t="s">
        <v>47</v>
      </c>
      <c r="F32" s="7">
        <v>2</v>
      </c>
      <c r="G32" s="8"/>
      <c r="H32" s="8">
        <f t="shared" si="0"/>
        <v>0</v>
      </c>
    </row>
    <row r="34" spans="3:8" x14ac:dyDescent="0.3">
      <c r="C34" s="10" t="s">
        <v>48</v>
      </c>
      <c r="D34" s="10"/>
      <c r="E34" s="10"/>
      <c r="F34" s="10"/>
      <c r="G34" s="10"/>
      <c r="H34" s="3">
        <f>SUM(H14:H33)</f>
        <v>0</v>
      </c>
    </row>
    <row r="35" spans="3:8" x14ac:dyDescent="0.3">
      <c r="C35" s="10" t="s">
        <v>49</v>
      </c>
      <c r="D35" s="10"/>
      <c r="E35" s="10"/>
      <c r="F35" s="10"/>
      <c r="G35" s="10"/>
      <c r="H35" s="3">
        <f>H34*0.23</f>
        <v>0</v>
      </c>
    </row>
    <row r="36" spans="3:8" x14ac:dyDescent="0.3">
      <c r="C36" s="10" t="s">
        <v>50</v>
      </c>
      <c r="D36" s="10"/>
      <c r="E36" s="10"/>
      <c r="F36" s="10"/>
      <c r="G36" s="10"/>
      <c r="H36" s="3">
        <f>H34+H35</f>
        <v>0</v>
      </c>
    </row>
    <row r="40" spans="3:8" x14ac:dyDescent="0.3">
      <c r="F40" s="2"/>
    </row>
  </sheetData>
  <mergeCells count="5">
    <mergeCell ref="C34:G34"/>
    <mergeCell ref="C35:G35"/>
    <mergeCell ref="C36:G36"/>
    <mergeCell ref="B10:H11"/>
    <mergeCell ref="H9:I9"/>
  </mergeCells>
  <conditionalFormatting sqref="H14:H32 H34:H36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CZĘŚĆ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2024-11-04T10:00:19Z</dcterms:modified>
</cp:coreProperties>
</file>