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 tabRatio="773"/>
  </bookViews>
  <sheets>
    <sheet name="Wykaz PPG" sheetId="17" r:id="rId1"/>
  </sheets>
  <definedNames>
    <definedName name="_xlnm._FilterDatabase" localSheetId="0" hidden="1">'Wykaz PPG'!$A$5:$BM$233</definedName>
  </definedNames>
  <calcPr calcId="145621"/>
</workbook>
</file>

<file path=xl/calcChain.xml><?xml version="1.0" encoding="utf-8"?>
<calcChain xmlns="http://schemas.openxmlformats.org/spreadsheetml/2006/main">
  <c r="BE183" i="17" l="1"/>
  <c r="AL183" i="17"/>
  <c r="AN183" i="17" s="1"/>
  <c r="AQ183" i="17" s="1"/>
  <c r="Y183" i="17"/>
  <c r="BG183" i="17" l="1"/>
  <c r="AM183" i="17"/>
  <c r="AR183" i="17"/>
  <c r="BE199" i="17"/>
  <c r="BE200" i="17"/>
  <c r="BG200" i="17" s="1"/>
  <c r="BF200" i="17" s="1"/>
  <c r="BE201" i="17"/>
  <c r="BE202" i="17"/>
  <c r="BG202" i="17" s="1"/>
  <c r="BF202" i="17" s="1"/>
  <c r="BE203" i="17"/>
  <c r="BE204" i="17"/>
  <c r="BG204" i="17" s="1"/>
  <c r="BF204" i="17" s="1"/>
  <c r="BE205" i="17"/>
  <c r="BE206" i="17"/>
  <c r="BG206" i="17" s="1"/>
  <c r="BF206" i="17" s="1"/>
  <c r="BE207" i="17"/>
  <c r="BE208" i="17"/>
  <c r="BG208" i="17" s="1"/>
  <c r="BF208" i="17" s="1"/>
  <c r="BE212" i="17"/>
  <c r="BE209" i="17"/>
  <c r="BG209" i="17" s="1"/>
  <c r="BF209" i="17" s="1"/>
  <c r="BE210" i="17"/>
  <c r="BE211" i="17"/>
  <c r="BG211" i="17" s="1"/>
  <c r="BF211" i="17" s="1"/>
  <c r="BE213" i="17"/>
  <c r="BE214" i="17"/>
  <c r="BE215" i="17"/>
  <c r="BE216" i="17"/>
  <c r="BG216" i="17" s="1"/>
  <c r="BF216" i="17" s="1"/>
  <c r="BE217" i="17"/>
  <c r="BE218" i="17"/>
  <c r="BG218" i="17" s="1"/>
  <c r="BF218" i="17" s="1"/>
  <c r="BE219" i="17"/>
  <c r="BE220" i="17"/>
  <c r="BG220" i="17" s="1"/>
  <c r="BF220" i="17" s="1"/>
  <c r="BE221" i="17"/>
  <c r="BE222" i="17"/>
  <c r="BG222" i="17" s="1"/>
  <c r="BF222" i="17" s="1"/>
  <c r="BE223" i="17"/>
  <c r="BE224" i="17"/>
  <c r="BG224" i="17" s="1"/>
  <c r="BF224" i="17" s="1"/>
  <c r="BE225" i="17"/>
  <c r="BE226" i="17"/>
  <c r="BG226" i="17" s="1"/>
  <c r="BF226" i="17" s="1"/>
  <c r="BE227" i="17"/>
  <c r="BE228" i="17"/>
  <c r="BG228" i="17" s="1"/>
  <c r="BF228" i="17" s="1"/>
  <c r="BE229" i="17"/>
  <c r="BE230" i="17"/>
  <c r="BG230" i="17" s="1"/>
  <c r="BF230" i="17" s="1"/>
  <c r="BH230" i="17" s="1"/>
  <c r="BE231" i="17"/>
  <c r="BE232" i="17"/>
  <c r="BG232" i="17" s="1"/>
  <c r="BF232" i="17" s="1"/>
  <c r="BE233" i="17"/>
  <c r="AL199" i="17"/>
  <c r="AN199" i="17" s="1"/>
  <c r="AM199" i="17" s="1"/>
  <c r="AL200" i="17"/>
  <c r="AL201" i="17"/>
  <c r="AN201" i="17" s="1"/>
  <c r="AM201" i="17" s="1"/>
  <c r="AL202" i="17"/>
  <c r="AN202" i="17" s="1"/>
  <c r="AM202" i="17" s="1"/>
  <c r="AL203" i="17"/>
  <c r="AN203" i="17" s="1"/>
  <c r="AM203" i="17" s="1"/>
  <c r="AL204" i="17"/>
  <c r="AN204" i="17" s="1"/>
  <c r="AM204" i="17" s="1"/>
  <c r="AL205" i="17"/>
  <c r="AL206" i="17"/>
  <c r="AN206" i="17" s="1"/>
  <c r="AM206" i="17" s="1"/>
  <c r="AL207" i="17"/>
  <c r="AN207" i="17" s="1"/>
  <c r="AM207" i="17" s="1"/>
  <c r="AO207" i="17" s="1"/>
  <c r="AL208" i="17"/>
  <c r="AL212" i="17"/>
  <c r="AL209" i="17"/>
  <c r="AN209" i="17" s="1"/>
  <c r="AM209" i="17" s="1"/>
  <c r="AL210" i="17"/>
  <c r="AN210" i="17" s="1"/>
  <c r="AM210" i="17" s="1"/>
  <c r="AL211" i="17"/>
  <c r="AL213" i="17"/>
  <c r="AL214" i="17"/>
  <c r="AN214" i="17" s="1"/>
  <c r="AM214" i="17" s="1"/>
  <c r="AL215" i="17"/>
  <c r="AN215" i="17" s="1"/>
  <c r="AM215" i="17" s="1"/>
  <c r="AL216" i="17"/>
  <c r="AN216" i="17" s="1"/>
  <c r="AM216" i="17" s="1"/>
  <c r="AL217" i="17"/>
  <c r="AL218" i="17"/>
  <c r="AN218" i="17" s="1"/>
  <c r="AM218" i="17" s="1"/>
  <c r="AL219" i="17"/>
  <c r="AN219" i="17" s="1"/>
  <c r="AM219" i="17" s="1"/>
  <c r="AL220" i="17"/>
  <c r="AL221" i="17"/>
  <c r="AL222" i="17"/>
  <c r="AL223" i="17"/>
  <c r="AN223" i="17" s="1"/>
  <c r="AM223" i="17" s="1"/>
  <c r="AL224" i="17"/>
  <c r="AL225" i="17"/>
  <c r="AL226" i="17"/>
  <c r="AL227" i="17"/>
  <c r="AN227" i="17" s="1"/>
  <c r="AM227" i="17" s="1"/>
  <c r="AL228" i="17"/>
  <c r="AL229" i="17"/>
  <c r="AN229" i="17" s="1"/>
  <c r="AM229" i="17" s="1"/>
  <c r="AL230" i="17"/>
  <c r="AN230" i="17" s="1"/>
  <c r="AM230" i="17" s="1"/>
  <c r="AL231" i="17"/>
  <c r="AN231" i="17" s="1"/>
  <c r="AM231" i="17" s="1"/>
  <c r="AO231" i="17" s="1"/>
  <c r="AL232" i="17"/>
  <c r="AL233" i="17"/>
  <c r="AN233" i="17" s="1"/>
  <c r="AM233" i="17" s="1"/>
  <c r="Y233" i="17"/>
  <c r="Y232" i="17"/>
  <c r="Y231" i="17"/>
  <c r="Y230" i="17"/>
  <c r="Y229" i="17"/>
  <c r="Y228" i="17"/>
  <c r="Y227" i="17"/>
  <c r="Y226" i="17"/>
  <c r="Y225" i="17"/>
  <c r="Y224" i="17"/>
  <c r="Y223" i="17"/>
  <c r="Y222" i="17"/>
  <c r="Y221" i="17"/>
  <c r="Y220" i="17"/>
  <c r="Y219" i="17"/>
  <c r="Y218" i="17"/>
  <c r="Y217" i="17"/>
  <c r="Y216" i="17"/>
  <c r="Y215" i="17"/>
  <c r="Y214" i="17"/>
  <c r="Y213" i="17"/>
  <c r="Y211" i="17"/>
  <c r="Y210" i="17"/>
  <c r="Y209" i="17"/>
  <c r="Y212" i="17"/>
  <c r="Y208" i="17"/>
  <c r="Y207" i="17"/>
  <c r="Y206" i="17"/>
  <c r="Y205" i="17"/>
  <c r="Y204" i="17"/>
  <c r="Y203" i="17"/>
  <c r="Y202" i="17"/>
  <c r="Y201" i="17"/>
  <c r="Y200" i="17"/>
  <c r="Y199" i="17"/>
  <c r="Y198" i="17"/>
  <c r="Y197" i="17"/>
  <c r="Y196" i="17"/>
  <c r="Y195" i="17"/>
  <c r="Y194" i="17"/>
  <c r="Y193" i="17"/>
  <c r="Y192" i="17"/>
  <c r="Y191" i="17"/>
  <c r="Y190" i="17"/>
  <c r="Y189" i="17"/>
  <c r="Y188" i="17"/>
  <c r="Y187" i="17"/>
  <c r="Y186" i="17"/>
  <c r="Y185" i="17"/>
  <c r="Y184" i="17"/>
  <c r="Y182" i="17"/>
  <c r="Y181" i="17"/>
  <c r="Y180" i="17"/>
  <c r="Y179" i="17"/>
  <c r="Y178" i="17"/>
  <c r="Y177" i="17"/>
  <c r="Y176" i="17"/>
  <c r="Y175" i="17"/>
  <c r="Y174" i="17"/>
  <c r="Y173" i="17"/>
  <c r="Y172" i="17"/>
  <c r="Y171" i="17"/>
  <c r="Y170" i="17"/>
  <c r="Y169" i="17"/>
  <c r="Y168" i="17"/>
  <c r="Y167" i="17"/>
  <c r="Y166" i="17"/>
  <c r="Y165" i="17"/>
  <c r="Y164" i="17"/>
  <c r="Y163" i="17"/>
  <c r="Y162" i="17"/>
  <c r="Y161" i="17"/>
  <c r="Y160" i="17"/>
  <c r="Y159" i="17"/>
  <c r="Y158" i="17"/>
  <c r="Y157" i="17"/>
  <c r="Y156" i="17"/>
  <c r="Y155" i="17"/>
  <c r="Y154" i="17"/>
  <c r="Y153" i="17"/>
  <c r="Y152" i="17"/>
  <c r="Y151" i="17"/>
  <c r="Y150" i="17"/>
  <c r="Y149" i="17"/>
  <c r="Y148" i="17"/>
  <c r="Y147" i="17"/>
  <c r="Y146" i="17"/>
  <c r="Y145" i="17"/>
  <c r="Y144" i="17"/>
  <c r="Y143" i="17"/>
  <c r="Y142" i="17"/>
  <c r="Y141" i="17"/>
  <c r="Y140" i="17"/>
  <c r="Y139" i="17"/>
  <c r="Y138" i="17"/>
  <c r="Y137" i="17"/>
  <c r="Y136" i="17"/>
  <c r="Y135" i="17"/>
  <c r="Y134" i="17"/>
  <c r="Y133" i="17"/>
  <c r="Y132" i="17"/>
  <c r="Y131" i="17"/>
  <c r="Y130" i="17"/>
  <c r="Y129" i="17"/>
  <c r="Y128" i="17"/>
  <c r="Y127" i="17"/>
  <c r="Y126" i="17"/>
  <c r="Y125" i="17"/>
  <c r="Y124" i="17"/>
  <c r="Y123" i="17"/>
  <c r="Y122" i="17"/>
  <c r="Y121" i="17"/>
  <c r="Y120" i="17"/>
  <c r="Y119" i="17"/>
  <c r="Y118" i="17"/>
  <c r="Y117" i="17"/>
  <c r="Y116" i="17"/>
  <c r="Y115" i="17"/>
  <c r="Y114" i="17"/>
  <c r="Y113" i="17"/>
  <c r="Y112" i="17"/>
  <c r="Y111" i="17"/>
  <c r="Y110" i="17"/>
  <c r="Y109" i="17"/>
  <c r="Y108" i="17"/>
  <c r="Y107" i="17"/>
  <c r="Y106" i="17"/>
  <c r="Y105" i="17"/>
  <c r="Y104" i="17"/>
  <c r="Y103" i="17"/>
  <c r="Y102" i="17"/>
  <c r="Y101" i="17"/>
  <c r="Y100" i="17"/>
  <c r="Y99" i="17"/>
  <c r="Y98" i="17"/>
  <c r="Y97" i="17"/>
  <c r="Y96" i="17"/>
  <c r="Y95" i="17"/>
  <c r="Y94" i="17"/>
  <c r="Y93" i="17"/>
  <c r="Y92" i="17"/>
  <c r="Y91" i="17"/>
  <c r="Y90" i="17"/>
  <c r="Y89" i="17"/>
  <c r="Y88" i="17"/>
  <c r="Y87" i="17"/>
  <c r="Y86" i="17"/>
  <c r="Y85" i="17"/>
  <c r="Y84" i="17"/>
  <c r="Y83" i="17"/>
  <c r="Y82" i="17"/>
  <c r="Y81" i="17"/>
  <c r="Y80" i="17"/>
  <c r="Y79" i="17"/>
  <c r="Y78" i="17"/>
  <c r="Y77" i="17"/>
  <c r="Y76" i="17"/>
  <c r="Y75" i="17"/>
  <c r="Y74" i="17"/>
  <c r="Y73" i="17"/>
  <c r="Y72" i="17"/>
  <c r="Y71" i="17"/>
  <c r="Y70" i="17"/>
  <c r="Y69" i="17"/>
  <c r="Y68" i="17"/>
  <c r="Y67" i="17"/>
  <c r="Y66" i="17"/>
  <c r="Y65" i="17"/>
  <c r="Y64" i="17"/>
  <c r="Y63" i="17"/>
  <c r="Y62" i="17"/>
  <c r="Y61" i="17"/>
  <c r="Y60" i="17"/>
  <c r="Y59" i="17"/>
  <c r="Y58" i="17"/>
  <c r="Y57" i="17"/>
  <c r="Y56" i="17"/>
  <c r="Y55" i="17"/>
  <c r="Y54" i="17"/>
  <c r="Y53" i="17"/>
  <c r="Y52" i="17"/>
  <c r="Y51" i="17"/>
  <c r="Y50" i="17"/>
  <c r="Y49" i="17"/>
  <c r="Y48" i="17"/>
  <c r="Y47" i="17"/>
  <c r="Y46" i="17"/>
  <c r="Y45" i="17"/>
  <c r="Y44" i="17"/>
  <c r="Y43" i="17"/>
  <c r="Y42" i="17"/>
  <c r="Y41" i="17"/>
  <c r="Y40" i="17"/>
  <c r="Y39" i="17"/>
  <c r="Y38" i="17"/>
  <c r="Y37" i="17"/>
  <c r="Y36" i="17"/>
  <c r="Y35" i="17"/>
  <c r="Y34" i="17"/>
  <c r="Y33" i="17"/>
  <c r="Y32" i="17"/>
  <c r="Y31" i="17"/>
  <c r="Y30" i="17"/>
  <c r="Y29" i="17"/>
  <c r="Y28" i="17"/>
  <c r="Y27" i="17"/>
  <c r="Y26" i="17"/>
  <c r="Y25" i="17"/>
  <c r="Y24" i="17"/>
  <c r="Y23" i="17"/>
  <c r="Y22" i="17"/>
  <c r="Y21" i="17"/>
  <c r="Y20" i="17"/>
  <c r="Y19" i="17"/>
  <c r="Y18" i="17"/>
  <c r="Y17" i="17"/>
  <c r="Y16" i="17"/>
  <c r="Y15" i="17"/>
  <c r="Y14" i="17"/>
  <c r="Y13" i="17"/>
  <c r="Y12" i="17"/>
  <c r="Y11" i="17"/>
  <c r="Y10" i="17"/>
  <c r="Y9" i="17"/>
  <c r="Y8" i="17"/>
  <c r="Y7" i="17"/>
  <c r="Y6" i="17"/>
  <c r="BJ183" i="17" l="1"/>
  <c r="BK183" i="17" s="1"/>
  <c r="BF183" i="17"/>
  <c r="AO183" i="17"/>
  <c r="AP183" i="17" s="1"/>
  <c r="BG217" i="17"/>
  <c r="BF217" i="17" s="1"/>
  <c r="BH217" i="17" s="1"/>
  <c r="AN232" i="17"/>
  <c r="AM232" i="17" s="1"/>
  <c r="AO232" i="17" s="1"/>
  <c r="AP232" i="17" s="1"/>
  <c r="AN225" i="17"/>
  <c r="AM225" i="17" s="1"/>
  <c r="AO225" i="17" s="1"/>
  <c r="AP225" i="17" s="1"/>
  <c r="AN217" i="17"/>
  <c r="AM217" i="17" s="1"/>
  <c r="AN212" i="17"/>
  <c r="AM212" i="17" s="1"/>
  <c r="AO212" i="17" s="1"/>
  <c r="AP212" i="17" s="1"/>
  <c r="BG223" i="17"/>
  <c r="BJ223" i="17" s="1"/>
  <c r="BK223" i="17" s="1"/>
  <c r="BG215" i="17"/>
  <c r="BF215" i="17" s="1"/>
  <c r="BH215" i="17" s="1"/>
  <c r="BG227" i="17"/>
  <c r="BF227" i="17" s="1"/>
  <c r="BH227" i="17" s="1"/>
  <c r="BG210" i="17"/>
  <c r="BF210" i="17" s="1"/>
  <c r="BH210" i="17" s="1"/>
  <c r="BG225" i="17"/>
  <c r="BF225" i="17" s="1"/>
  <c r="BH225" i="17" s="1"/>
  <c r="AN224" i="17"/>
  <c r="AM224" i="17" s="1"/>
  <c r="AO224" i="17" s="1"/>
  <c r="AP224" i="17" s="1"/>
  <c r="AN208" i="17"/>
  <c r="AM208" i="17" s="1"/>
  <c r="BG214" i="17"/>
  <c r="BF214" i="17" s="1"/>
  <c r="BH214" i="17" s="1"/>
  <c r="BG207" i="17"/>
  <c r="BF207" i="17" s="1"/>
  <c r="BH207" i="17" s="1"/>
  <c r="BG199" i="17"/>
  <c r="BF199" i="17" s="1"/>
  <c r="BH199" i="17" s="1"/>
  <c r="AN221" i="17"/>
  <c r="AM221" i="17" s="1"/>
  <c r="AO221" i="17" s="1"/>
  <c r="AP221" i="17" s="1"/>
  <c r="BG219" i="17"/>
  <c r="BF219" i="17" s="1"/>
  <c r="BH219" i="17" s="1"/>
  <c r="BI219" i="17" s="1"/>
  <c r="BG212" i="17"/>
  <c r="BF212" i="17" s="1"/>
  <c r="BH212" i="17" s="1"/>
  <c r="BI212" i="17" s="1"/>
  <c r="AN200" i="17"/>
  <c r="AM200" i="17" s="1"/>
  <c r="AO200" i="17" s="1"/>
  <c r="AP200" i="17" s="1"/>
  <c r="BG229" i="17"/>
  <c r="BF229" i="17" s="1"/>
  <c r="BG221" i="17"/>
  <c r="BF221" i="17" s="1"/>
  <c r="BG213" i="17"/>
  <c r="BJ213" i="17" s="1"/>
  <c r="BK213" i="17" s="1"/>
  <c r="AN213" i="17"/>
  <c r="AM213" i="17" s="1"/>
  <c r="AO213" i="17" s="1"/>
  <c r="AP213" i="17" s="1"/>
  <c r="AN222" i="17"/>
  <c r="AM222" i="17" s="1"/>
  <c r="AO222" i="17" s="1"/>
  <c r="AP222" i="17" s="1"/>
  <c r="BG205" i="17"/>
  <c r="BF205" i="17" s="1"/>
  <c r="AN228" i="17"/>
  <c r="AM228" i="17" s="1"/>
  <c r="AO228" i="17" s="1"/>
  <c r="AP228" i="17" s="1"/>
  <c r="AN220" i="17"/>
  <c r="AM220" i="17" s="1"/>
  <c r="AO220" i="17" s="1"/>
  <c r="AN211" i="17"/>
  <c r="AM211" i="17" s="1"/>
  <c r="AO211" i="17" s="1"/>
  <c r="AP211" i="17" s="1"/>
  <c r="AN205" i="17"/>
  <c r="AM205" i="17" s="1"/>
  <c r="AO205" i="17" s="1"/>
  <c r="AP205" i="17" s="1"/>
  <c r="BG203" i="17"/>
  <c r="BF203" i="17" s="1"/>
  <c r="BH203" i="17" s="1"/>
  <c r="BI203" i="17" s="1"/>
  <c r="BG233" i="17"/>
  <c r="BF233" i="17" s="1"/>
  <c r="BH233" i="17" s="1"/>
  <c r="BI233" i="17" s="1"/>
  <c r="AN226" i="17"/>
  <c r="AM226" i="17" s="1"/>
  <c r="BG231" i="17"/>
  <c r="BF231" i="17" s="1"/>
  <c r="BH231" i="17" s="1"/>
  <c r="BG201" i="17"/>
  <c r="BF201" i="17" s="1"/>
  <c r="BH201" i="17" s="1"/>
  <c r="BI201" i="17" s="1"/>
  <c r="AQ230" i="17"/>
  <c r="BJ230" i="17"/>
  <c r="BJ202" i="17"/>
  <c r="BK202" i="17" s="1"/>
  <c r="BH202" i="17"/>
  <c r="BI202" i="17" s="1"/>
  <c r="BH206" i="17"/>
  <c r="BI206" i="17" s="1"/>
  <c r="BJ224" i="17"/>
  <c r="BH224" i="17"/>
  <c r="BI224" i="17" s="1"/>
  <c r="AO229" i="17"/>
  <c r="AP229" i="17" s="1"/>
  <c r="AQ229" i="17"/>
  <c r="AR229" i="17" s="1"/>
  <c r="AO218" i="17"/>
  <c r="AP218" i="17" s="1"/>
  <c r="BH200" i="17"/>
  <c r="BI200" i="17" s="1"/>
  <c r="AP231" i="17"/>
  <c r="BJ218" i="17"/>
  <c r="BK218" i="17" s="1"/>
  <c r="BH218" i="17"/>
  <c r="BI218" i="17" s="1"/>
  <c r="BH208" i="17"/>
  <c r="BI208" i="17" s="1"/>
  <c r="BJ208" i="17"/>
  <c r="AO209" i="17"/>
  <c r="AP209" i="17" s="1"/>
  <c r="BH232" i="17"/>
  <c r="BI232" i="17" s="1"/>
  <c r="BH216" i="17"/>
  <c r="AQ202" i="17"/>
  <c r="AO202" i="17"/>
  <c r="BH222" i="17"/>
  <c r="BI222" i="17" s="1"/>
  <c r="BJ222" i="17"/>
  <c r="BJ226" i="17"/>
  <c r="BK226" i="17" s="1"/>
  <c r="BH226" i="17"/>
  <c r="BI226" i="17" s="1"/>
  <c r="AQ231" i="17"/>
  <c r="AR231" i="17" s="1"/>
  <c r="AQ218" i="17"/>
  <c r="AO233" i="17"/>
  <c r="AO230" i="17"/>
  <c r="AP230" i="17" s="1"/>
  <c r="AQ209" i="17"/>
  <c r="AP207" i="17"/>
  <c r="AO201" i="17"/>
  <c r="BJ232" i="17"/>
  <c r="BH209" i="17"/>
  <c r="BJ216" i="17"/>
  <c r="AQ207" i="17"/>
  <c r="BJ200" i="17"/>
  <c r="AO216" i="17"/>
  <c r="BH211" i="17"/>
  <c r="BH220" i="17"/>
  <c r="BJ209" i="17"/>
  <c r="BK209" i="17" s="1"/>
  <c r="BH204" i="17"/>
  <c r="BI204" i="17" s="1"/>
  <c r="BH228" i="17"/>
  <c r="BI228" i="17" s="1"/>
  <c r="BI230" i="17"/>
  <c r="AO206" i="17"/>
  <c r="AP206" i="17" s="1"/>
  <c r="AO199" i="17"/>
  <c r="AO219" i="17"/>
  <c r="AO210" i="17"/>
  <c r="AO215" i="17"/>
  <c r="AQ204" i="17"/>
  <c r="AR204" i="17" s="1"/>
  <c r="AO227" i="17"/>
  <c r="AO214" i="17"/>
  <c r="AP214" i="17" s="1"/>
  <c r="AO203" i="17"/>
  <c r="AO223" i="17"/>
  <c r="AO204" i="17"/>
  <c r="BH183" i="17" l="1"/>
  <c r="BI183" i="17" s="1"/>
  <c r="AQ200" i="17"/>
  <c r="AR200" i="17" s="1"/>
  <c r="BJ229" i="17"/>
  <c r="BK229" i="17" s="1"/>
  <c r="AQ213" i="17"/>
  <c r="AR213" i="17" s="1"/>
  <c r="AQ232" i="17"/>
  <c r="AR232" i="17" s="1"/>
  <c r="AQ211" i="17"/>
  <c r="AR211" i="17" s="1"/>
  <c r="BJ207" i="17"/>
  <c r="BK207" i="17" s="1"/>
  <c r="BJ231" i="17"/>
  <c r="BK231" i="17" s="1"/>
  <c r="AQ205" i="17"/>
  <c r="AR205" i="17" s="1"/>
  <c r="AQ224" i="17"/>
  <c r="AR224" i="17" s="1"/>
  <c r="AQ221" i="17"/>
  <c r="AR221" i="17" s="1"/>
  <c r="AQ222" i="17"/>
  <c r="AR222" i="17" s="1"/>
  <c r="BJ199" i="17"/>
  <c r="BK199" i="17" s="1"/>
  <c r="BH229" i="17"/>
  <c r="BI207" i="17"/>
  <c r="AO226" i="17"/>
  <c r="AP226" i="17" s="1"/>
  <c r="AQ226" i="17"/>
  <c r="AR226" i="17" s="1"/>
  <c r="AQ212" i="17"/>
  <c r="AR212" i="17" s="1"/>
  <c r="AO208" i="17"/>
  <c r="AP208" i="17" s="1"/>
  <c r="BJ221" i="17"/>
  <c r="BK221" i="17" s="1"/>
  <c r="BF223" i="17"/>
  <c r="BH223" i="17" s="1"/>
  <c r="BI223" i="17" s="1"/>
  <c r="BH221" i="17"/>
  <c r="BI221" i="17" s="1"/>
  <c r="BH205" i="17"/>
  <c r="BI205" i="17" s="1"/>
  <c r="AP220" i="17"/>
  <c r="BJ205" i="17"/>
  <c r="BK205" i="17" s="1"/>
  <c r="AQ228" i="17"/>
  <c r="AR228" i="17" s="1"/>
  <c r="BF213" i="17"/>
  <c r="AO217" i="17"/>
  <c r="AP217" i="17" s="1"/>
  <c r="AQ217" i="17"/>
  <c r="AR217" i="17" s="1"/>
  <c r="AQ225" i="17"/>
  <c r="AR225" i="17" s="1"/>
  <c r="BI231" i="17"/>
  <c r="AQ220" i="17"/>
  <c r="AR220" i="17" s="1"/>
  <c r="AQ208" i="17"/>
  <c r="AR208" i="17" s="1"/>
  <c r="BI214" i="17"/>
  <c r="BJ214" i="17"/>
  <c r="BK214" i="17" s="1"/>
  <c r="BK224" i="17"/>
  <c r="BK216" i="17"/>
  <c r="BK200" i="17"/>
  <c r="AP201" i="17"/>
  <c r="AR202" i="17"/>
  <c r="AR209" i="17"/>
  <c r="BI215" i="17"/>
  <c r="BJ206" i="17"/>
  <c r="BK208" i="17"/>
  <c r="BK222" i="17"/>
  <c r="AP216" i="17"/>
  <c r="AR230" i="17"/>
  <c r="BK230" i="17"/>
  <c r="AP203" i="17"/>
  <c r="BI211" i="17"/>
  <c r="BI227" i="17"/>
  <c r="AP215" i="17"/>
  <c r="AP219" i="17"/>
  <c r="BI220" i="17"/>
  <c r="AP199" i="17"/>
  <c r="BK232" i="17"/>
  <c r="BI210" i="17"/>
  <c r="AP204" i="17"/>
  <c r="AR207" i="17"/>
  <c r="AP210" i="17"/>
  <c r="BI225" i="17"/>
  <c r="BI209" i="17"/>
  <c r="BI199" i="17"/>
  <c r="AQ233" i="17"/>
  <c r="AR233" i="17" s="1"/>
  <c r="AP233" i="17"/>
  <c r="AR218" i="17"/>
  <c r="BI217" i="17"/>
  <c r="AP202" i="17"/>
  <c r="AP223" i="17"/>
  <c r="AP227" i="17"/>
  <c r="BI216" i="17"/>
  <c r="BJ203" i="17"/>
  <c r="BJ220" i="17"/>
  <c r="BK220" i="17" s="1"/>
  <c r="BJ227" i="17"/>
  <c r="BK227" i="17" s="1"/>
  <c r="BJ225" i="17"/>
  <c r="BK225" i="17" s="1"/>
  <c r="BJ204" i="17"/>
  <c r="BK204" i="17" s="1"/>
  <c r="BJ210" i="17"/>
  <c r="BJ201" i="17"/>
  <c r="BK201" i="17" s="1"/>
  <c r="BJ228" i="17"/>
  <c r="BK228" i="17" s="1"/>
  <c r="BJ217" i="17"/>
  <c r="BJ212" i="17"/>
  <c r="BK212" i="17" s="1"/>
  <c r="BJ211" i="17"/>
  <c r="BK211" i="17" s="1"/>
  <c r="BJ219" i="17"/>
  <c r="BK219" i="17" s="1"/>
  <c r="BJ233" i="17"/>
  <c r="BK233" i="17" s="1"/>
  <c r="AQ210" i="17"/>
  <c r="AR210" i="17" s="1"/>
  <c r="AQ214" i="17"/>
  <c r="AR214" i="17" s="1"/>
  <c r="AQ215" i="17"/>
  <c r="AR215" i="17" s="1"/>
  <c r="AQ219" i="17"/>
  <c r="AR219" i="17" s="1"/>
  <c r="AQ223" i="17"/>
  <c r="AR223" i="17" s="1"/>
  <c r="AQ227" i="17"/>
  <c r="AQ203" i="17"/>
  <c r="AR203" i="17" s="1"/>
  <c r="AQ199" i="17"/>
  <c r="AR199" i="17" s="1"/>
  <c r="AQ206" i="17"/>
  <c r="AR206" i="17" s="1"/>
  <c r="BI229" i="17" l="1"/>
  <c r="BH213" i="17"/>
  <c r="BI213" i="17" s="1"/>
  <c r="BK206" i="17"/>
  <c r="BJ215" i="17"/>
  <c r="AQ216" i="17"/>
  <c r="BK203" i="17"/>
  <c r="BK210" i="17"/>
  <c r="AR227" i="17"/>
  <c r="AQ201" i="17"/>
  <c r="AR201" i="17" s="1"/>
  <c r="BK217" i="17"/>
  <c r="BE7" i="17"/>
  <c r="BG7" i="17" s="1"/>
  <c r="BF7" i="17" s="1"/>
  <c r="BE8" i="17"/>
  <c r="BE9" i="17"/>
  <c r="BG9" i="17" s="1"/>
  <c r="BF9" i="17" s="1"/>
  <c r="BE10" i="17"/>
  <c r="BE11" i="17"/>
  <c r="BG11" i="17" s="1"/>
  <c r="BF11" i="17" s="1"/>
  <c r="BE12" i="17"/>
  <c r="BE13" i="17"/>
  <c r="BG13" i="17" s="1"/>
  <c r="BF13" i="17" s="1"/>
  <c r="BE14" i="17"/>
  <c r="BE15" i="17"/>
  <c r="BG15" i="17" s="1"/>
  <c r="BF15" i="17" s="1"/>
  <c r="BE16" i="17"/>
  <c r="BE17" i="17"/>
  <c r="BG17" i="17" s="1"/>
  <c r="BF17" i="17" s="1"/>
  <c r="BE18" i="17"/>
  <c r="BE19" i="17"/>
  <c r="BG19" i="17" s="1"/>
  <c r="BF19" i="17" s="1"/>
  <c r="BE20" i="17"/>
  <c r="BE21" i="17"/>
  <c r="BG21" i="17" s="1"/>
  <c r="BF21" i="17" s="1"/>
  <c r="BE22" i="17"/>
  <c r="BE23" i="17"/>
  <c r="BG23" i="17" s="1"/>
  <c r="BF23" i="17" s="1"/>
  <c r="BE24" i="17"/>
  <c r="BE25" i="17"/>
  <c r="BG25" i="17" s="1"/>
  <c r="BF25" i="17" s="1"/>
  <c r="BE26" i="17"/>
  <c r="BE27" i="17"/>
  <c r="BG27" i="17" s="1"/>
  <c r="BF27" i="17" s="1"/>
  <c r="BE28" i="17"/>
  <c r="BE29" i="17"/>
  <c r="BG29" i="17" s="1"/>
  <c r="BF29" i="17" s="1"/>
  <c r="BE30" i="17"/>
  <c r="BE31" i="17"/>
  <c r="BG31" i="17" s="1"/>
  <c r="BF31" i="17" s="1"/>
  <c r="BE32" i="17"/>
  <c r="BE33" i="17"/>
  <c r="BG33" i="17" s="1"/>
  <c r="BF33" i="17" s="1"/>
  <c r="BE34" i="17"/>
  <c r="BE35" i="17"/>
  <c r="BG35" i="17" s="1"/>
  <c r="BF35" i="17" s="1"/>
  <c r="BE36" i="17"/>
  <c r="BE37" i="17"/>
  <c r="BG37" i="17" s="1"/>
  <c r="BF37" i="17" s="1"/>
  <c r="BE38" i="17"/>
  <c r="BE39" i="17"/>
  <c r="BG39" i="17" s="1"/>
  <c r="BF39" i="17" s="1"/>
  <c r="BE40" i="17"/>
  <c r="BE41" i="17"/>
  <c r="BG41" i="17" s="1"/>
  <c r="BF41" i="17" s="1"/>
  <c r="BE42" i="17"/>
  <c r="BE43" i="17"/>
  <c r="BG43" i="17" s="1"/>
  <c r="BF43" i="17" s="1"/>
  <c r="BE44" i="17"/>
  <c r="BE45" i="17"/>
  <c r="BG45" i="17" s="1"/>
  <c r="BF45" i="17" s="1"/>
  <c r="BE46" i="17"/>
  <c r="BE47" i="17"/>
  <c r="BG47" i="17" s="1"/>
  <c r="BF47" i="17" s="1"/>
  <c r="BE48" i="17"/>
  <c r="BE49" i="17"/>
  <c r="BG49" i="17" s="1"/>
  <c r="BF49" i="17" s="1"/>
  <c r="BE50" i="17"/>
  <c r="BE51" i="17"/>
  <c r="BG51" i="17" s="1"/>
  <c r="BF51" i="17" s="1"/>
  <c r="BE52" i="17"/>
  <c r="BE53" i="17"/>
  <c r="BG53" i="17" s="1"/>
  <c r="BF53" i="17" s="1"/>
  <c r="BE54" i="17"/>
  <c r="BE55" i="17"/>
  <c r="BG55" i="17" s="1"/>
  <c r="BF55" i="17" s="1"/>
  <c r="BE56" i="17"/>
  <c r="BE57" i="17"/>
  <c r="BG57" i="17" s="1"/>
  <c r="BF57" i="17" s="1"/>
  <c r="BE58" i="17"/>
  <c r="BE59" i="17"/>
  <c r="BG59" i="17" s="1"/>
  <c r="BF59" i="17" s="1"/>
  <c r="BE60" i="17"/>
  <c r="BE61" i="17"/>
  <c r="BG61" i="17" s="1"/>
  <c r="BF61" i="17" s="1"/>
  <c r="BE62" i="17"/>
  <c r="BE63" i="17"/>
  <c r="BG63" i="17" s="1"/>
  <c r="BF63" i="17" s="1"/>
  <c r="BE64" i="17"/>
  <c r="BE65" i="17"/>
  <c r="BG65" i="17" s="1"/>
  <c r="BF65" i="17" s="1"/>
  <c r="BE66" i="17"/>
  <c r="BE67" i="17"/>
  <c r="BG67" i="17" s="1"/>
  <c r="BF67" i="17" s="1"/>
  <c r="BE68" i="17"/>
  <c r="BE69" i="17"/>
  <c r="BG69" i="17" s="1"/>
  <c r="BF69" i="17" s="1"/>
  <c r="BE70" i="17"/>
  <c r="BE71" i="17"/>
  <c r="BG71" i="17" s="1"/>
  <c r="BF71" i="17" s="1"/>
  <c r="BE72" i="17"/>
  <c r="BE73" i="17"/>
  <c r="BG73" i="17" s="1"/>
  <c r="BF73" i="17" s="1"/>
  <c r="BE74" i="17"/>
  <c r="BE75" i="17"/>
  <c r="BG75" i="17" s="1"/>
  <c r="BF75" i="17" s="1"/>
  <c r="BE76" i="17"/>
  <c r="BE77" i="17"/>
  <c r="BG77" i="17" s="1"/>
  <c r="BF77" i="17" s="1"/>
  <c r="BE78" i="17"/>
  <c r="BE79" i="17"/>
  <c r="BG79" i="17" s="1"/>
  <c r="BF79" i="17" s="1"/>
  <c r="BE80" i="17"/>
  <c r="BE81" i="17"/>
  <c r="BG81" i="17" s="1"/>
  <c r="BF81" i="17" s="1"/>
  <c r="BE82" i="17"/>
  <c r="BE83" i="17"/>
  <c r="BG83" i="17" s="1"/>
  <c r="BF83" i="17" s="1"/>
  <c r="BE84" i="17"/>
  <c r="BE85" i="17"/>
  <c r="BG85" i="17" s="1"/>
  <c r="BF85" i="17" s="1"/>
  <c r="BE86" i="17"/>
  <c r="BE87" i="17"/>
  <c r="BG87" i="17" s="1"/>
  <c r="BF87" i="17" s="1"/>
  <c r="BE88" i="17"/>
  <c r="BE89" i="17"/>
  <c r="BG89" i="17" s="1"/>
  <c r="BF89" i="17" s="1"/>
  <c r="BE90" i="17"/>
  <c r="BE91" i="17"/>
  <c r="BG91" i="17" s="1"/>
  <c r="BF91" i="17" s="1"/>
  <c r="BE92" i="17"/>
  <c r="BE93" i="17"/>
  <c r="BG93" i="17" s="1"/>
  <c r="BF93" i="17" s="1"/>
  <c r="BE94" i="17"/>
  <c r="BE95" i="17"/>
  <c r="BG95" i="17" s="1"/>
  <c r="BF95" i="17" s="1"/>
  <c r="BE96" i="17"/>
  <c r="BE97" i="17"/>
  <c r="BG97" i="17" s="1"/>
  <c r="BF97" i="17" s="1"/>
  <c r="BE98" i="17"/>
  <c r="BE99" i="17"/>
  <c r="BG99" i="17" s="1"/>
  <c r="BF99" i="17" s="1"/>
  <c r="BE100" i="17"/>
  <c r="BE101" i="17"/>
  <c r="BG101" i="17" s="1"/>
  <c r="BF101" i="17" s="1"/>
  <c r="BE102" i="17"/>
  <c r="BE103" i="17"/>
  <c r="BG103" i="17" s="1"/>
  <c r="BF103" i="17" s="1"/>
  <c r="BE104" i="17"/>
  <c r="BE105" i="17"/>
  <c r="BG105" i="17" s="1"/>
  <c r="BF105" i="17" s="1"/>
  <c r="BE106" i="17"/>
  <c r="BE107" i="17"/>
  <c r="BG107" i="17" s="1"/>
  <c r="BF107" i="17" s="1"/>
  <c r="BE108" i="17"/>
  <c r="BE109" i="17"/>
  <c r="BG109" i="17" s="1"/>
  <c r="BF109" i="17" s="1"/>
  <c r="BE110" i="17"/>
  <c r="BE111" i="17"/>
  <c r="BG111" i="17" s="1"/>
  <c r="BF111" i="17" s="1"/>
  <c r="BE112" i="17"/>
  <c r="BE113" i="17"/>
  <c r="BG113" i="17" s="1"/>
  <c r="BF113" i="17" s="1"/>
  <c r="BE114" i="17"/>
  <c r="BE115" i="17"/>
  <c r="BG115" i="17" s="1"/>
  <c r="BF115" i="17" s="1"/>
  <c r="BE116" i="17"/>
  <c r="BE117" i="17"/>
  <c r="BG117" i="17" s="1"/>
  <c r="BF117" i="17" s="1"/>
  <c r="BE118" i="17"/>
  <c r="BE119" i="17"/>
  <c r="BG119" i="17" s="1"/>
  <c r="BF119" i="17" s="1"/>
  <c r="BE120" i="17"/>
  <c r="BE121" i="17"/>
  <c r="BG121" i="17" s="1"/>
  <c r="BF121" i="17" s="1"/>
  <c r="BE122" i="17"/>
  <c r="BE123" i="17"/>
  <c r="BG123" i="17" s="1"/>
  <c r="BF123" i="17" s="1"/>
  <c r="BE124" i="17"/>
  <c r="BE125" i="17"/>
  <c r="BG125" i="17" s="1"/>
  <c r="BF125" i="17" s="1"/>
  <c r="BE126" i="17"/>
  <c r="BE127" i="17"/>
  <c r="BG127" i="17" s="1"/>
  <c r="BF127" i="17" s="1"/>
  <c r="BE128" i="17"/>
  <c r="BE129" i="17"/>
  <c r="BG129" i="17" s="1"/>
  <c r="BF129" i="17" s="1"/>
  <c r="BE130" i="17"/>
  <c r="BE131" i="17"/>
  <c r="BG131" i="17" s="1"/>
  <c r="BF131" i="17" s="1"/>
  <c r="BE132" i="17"/>
  <c r="BE133" i="17"/>
  <c r="BG133" i="17" s="1"/>
  <c r="BF133" i="17" s="1"/>
  <c r="BE134" i="17"/>
  <c r="BE135" i="17"/>
  <c r="BG135" i="17" s="1"/>
  <c r="BF135" i="17" s="1"/>
  <c r="BE136" i="17"/>
  <c r="BE137" i="17"/>
  <c r="BG137" i="17" s="1"/>
  <c r="BF137" i="17" s="1"/>
  <c r="BE138" i="17"/>
  <c r="BE139" i="17"/>
  <c r="BG139" i="17" s="1"/>
  <c r="BF139" i="17" s="1"/>
  <c r="BE140" i="17"/>
  <c r="BE141" i="17"/>
  <c r="BG141" i="17" s="1"/>
  <c r="BF141" i="17" s="1"/>
  <c r="BE142" i="17"/>
  <c r="BE143" i="17"/>
  <c r="BG143" i="17" s="1"/>
  <c r="BF143" i="17" s="1"/>
  <c r="BE144" i="17"/>
  <c r="BE145" i="17"/>
  <c r="BG145" i="17" s="1"/>
  <c r="BF145" i="17" s="1"/>
  <c r="BE146" i="17"/>
  <c r="BE147" i="17"/>
  <c r="BG147" i="17" s="1"/>
  <c r="BF147" i="17" s="1"/>
  <c r="BE148" i="17"/>
  <c r="BE149" i="17"/>
  <c r="BG149" i="17" s="1"/>
  <c r="BF149" i="17" s="1"/>
  <c r="BE150" i="17"/>
  <c r="BE151" i="17"/>
  <c r="BG151" i="17" s="1"/>
  <c r="BF151" i="17" s="1"/>
  <c r="BE152" i="17"/>
  <c r="BE153" i="17"/>
  <c r="BG153" i="17" s="1"/>
  <c r="BF153" i="17" s="1"/>
  <c r="BE154" i="17"/>
  <c r="BE155" i="17"/>
  <c r="BG155" i="17" s="1"/>
  <c r="BF155" i="17" s="1"/>
  <c r="BE156" i="17"/>
  <c r="BE157" i="17"/>
  <c r="BG157" i="17" s="1"/>
  <c r="BF157" i="17" s="1"/>
  <c r="BE158" i="17"/>
  <c r="BE159" i="17"/>
  <c r="BG159" i="17" s="1"/>
  <c r="BF159" i="17" s="1"/>
  <c r="BE160" i="17"/>
  <c r="BE161" i="17"/>
  <c r="BG161" i="17" s="1"/>
  <c r="BF161" i="17" s="1"/>
  <c r="BE162" i="17"/>
  <c r="BE163" i="17"/>
  <c r="BG163" i="17" s="1"/>
  <c r="BF163" i="17" s="1"/>
  <c r="BE164" i="17"/>
  <c r="BE165" i="17"/>
  <c r="BG165" i="17" s="1"/>
  <c r="BF165" i="17" s="1"/>
  <c r="BE166" i="17"/>
  <c r="BE167" i="17"/>
  <c r="BG167" i="17" s="1"/>
  <c r="BF167" i="17" s="1"/>
  <c r="BE168" i="17"/>
  <c r="BE169" i="17"/>
  <c r="BG169" i="17" s="1"/>
  <c r="BF169" i="17" s="1"/>
  <c r="BE170" i="17"/>
  <c r="BE171" i="17"/>
  <c r="BG171" i="17" s="1"/>
  <c r="BF171" i="17" s="1"/>
  <c r="BE172" i="17"/>
  <c r="BE173" i="17"/>
  <c r="BG173" i="17" s="1"/>
  <c r="BF173" i="17" s="1"/>
  <c r="BE174" i="17"/>
  <c r="BE175" i="17"/>
  <c r="BG175" i="17" s="1"/>
  <c r="BF175" i="17" s="1"/>
  <c r="BE176" i="17"/>
  <c r="BE177" i="17"/>
  <c r="BG177" i="17" s="1"/>
  <c r="BF177" i="17" s="1"/>
  <c r="BE178" i="17"/>
  <c r="BE179" i="17"/>
  <c r="BG179" i="17" s="1"/>
  <c r="BF179" i="17" s="1"/>
  <c r="BE180" i="17"/>
  <c r="BE181" i="17"/>
  <c r="BG181" i="17" s="1"/>
  <c r="BF181" i="17" s="1"/>
  <c r="BE182" i="17"/>
  <c r="BE184" i="17"/>
  <c r="BG184" i="17" s="1"/>
  <c r="BF184" i="17" s="1"/>
  <c r="BE185" i="17"/>
  <c r="BE186" i="17"/>
  <c r="BG186" i="17" s="1"/>
  <c r="BF186" i="17" s="1"/>
  <c r="BE187" i="17"/>
  <c r="BE188" i="17"/>
  <c r="BG188" i="17" s="1"/>
  <c r="BF188" i="17" s="1"/>
  <c r="BE189" i="17"/>
  <c r="BE190" i="17"/>
  <c r="BG190" i="17" s="1"/>
  <c r="BF190" i="17" s="1"/>
  <c r="BE191" i="17"/>
  <c r="BE192" i="17"/>
  <c r="BG192" i="17" s="1"/>
  <c r="BF192" i="17" s="1"/>
  <c r="BE193" i="17"/>
  <c r="BE194" i="17"/>
  <c r="BG194" i="17" s="1"/>
  <c r="BF194" i="17" s="1"/>
  <c r="BE195" i="17"/>
  <c r="BE196" i="17"/>
  <c r="BG196" i="17" s="1"/>
  <c r="BF196" i="17" s="1"/>
  <c r="BE197" i="17"/>
  <c r="BE198" i="17"/>
  <c r="BG198" i="17" s="1"/>
  <c r="BF198" i="17" s="1"/>
  <c r="BE6" i="17"/>
  <c r="AL198" i="17"/>
  <c r="AN198" i="17" s="1"/>
  <c r="AM198" i="17" s="1"/>
  <c r="BG197" i="17" l="1"/>
  <c r="BF197" i="17" s="1"/>
  <c r="BG189" i="17"/>
  <c r="BF189" i="17" s="1"/>
  <c r="BG172" i="17"/>
  <c r="BF172" i="17" s="1"/>
  <c r="BG156" i="17"/>
  <c r="BF156" i="17" s="1"/>
  <c r="BG140" i="17"/>
  <c r="BF140" i="17" s="1"/>
  <c r="BG124" i="17"/>
  <c r="BF124" i="17" s="1"/>
  <c r="BG108" i="17"/>
  <c r="BF108" i="17" s="1"/>
  <c r="BH108" i="17" s="1"/>
  <c r="BG92" i="17"/>
  <c r="BF92" i="17" s="1"/>
  <c r="BH92" i="17" s="1"/>
  <c r="BG76" i="17"/>
  <c r="BF76" i="17" s="1"/>
  <c r="BG60" i="17"/>
  <c r="BF60" i="17" s="1"/>
  <c r="BG44" i="17"/>
  <c r="BF44" i="17" s="1"/>
  <c r="BG28" i="17"/>
  <c r="BF28" i="17" s="1"/>
  <c r="BG12" i="17"/>
  <c r="BF12" i="17" s="1"/>
  <c r="BG180" i="17"/>
  <c r="BF180" i="17" s="1"/>
  <c r="BG164" i="17"/>
  <c r="BF164" i="17" s="1"/>
  <c r="BH164" i="17" s="1"/>
  <c r="BG148" i="17"/>
  <c r="BF148" i="17" s="1"/>
  <c r="BG132" i="17"/>
  <c r="BF132" i="17" s="1"/>
  <c r="BG116" i="17"/>
  <c r="BF116" i="17" s="1"/>
  <c r="BH116" i="17" s="1"/>
  <c r="BG100" i="17"/>
  <c r="BF100" i="17" s="1"/>
  <c r="BG84" i="17"/>
  <c r="BF84" i="17" s="1"/>
  <c r="BG68" i="17"/>
  <c r="BF68" i="17" s="1"/>
  <c r="BG52" i="17"/>
  <c r="BF52" i="17" s="1"/>
  <c r="BG36" i="17"/>
  <c r="BF36" i="17" s="1"/>
  <c r="BH36" i="17" s="1"/>
  <c r="BG20" i="17"/>
  <c r="BF20" i="17" s="1"/>
  <c r="BG195" i="17"/>
  <c r="BF195" i="17" s="1"/>
  <c r="BG187" i="17"/>
  <c r="BF187" i="17" s="1"/>
  <c r="BG178" i="17"/>
  <c r="BF178" i="17" s="1"/>
  <c r="BG170" i="17"/>
  <c r="BF170" i="17" s="1"/>
  <c r="BG162" i="17"/>
  <c r="BF162" i="17" s="1"/>
  <c r="BG154" i="17"/>
  <c r="BF154" i="17" s="1"/>
  <c r="BG146" i="17"/>
  <c r="BF146" i="17" s="1"/>
  <c r="BG138" i="17"/>
  <c r="BF138" i="17" s="1"/>
  <c r="BG130" i="17"/>
  <c r="BF130" i="17" s="1"/>
  <c r="BG122" i="17"/>
  <c r="BF122" i="17" s="1"/>
  <c r="BG114" i="17"/>
  <c r="BF114" i="17" s="1"/>
  <c r="BG106" i="17"/>
  <c r="BF106" i="17" s="1"/>
  <c r="BG98" i="17"/>
  <c r="BF98" i="17" s="1"/>
  <c r="BG90" i="17"/>
  <c r="BF90" i="17" s="1"/>
  <c r="BH90" i="17" s="1"/>
  <c r="BG82" i="17"/>
  <c r="BF82" i="17" s="1"/>
  <c r="BG74" i="17"/>
  <c r="BF74" i="17" s="1"/>
  <c r="BG66" i="17"/>
  <c r="BF66" i="17" s="1"/>
  <c r="BG58" i="17"/>
  <c r="BF58" i="17" s="1"/>
  <c r="BG50" i="17"/>
  <c r="BF50" i="17" s="1"/>
  <c r="BG42" i="17"/>
  <c r="BF42" i="17" s="1"/>
  <c r="BG34" i="17"/>
  <c r="BF34" i="17" s="1"/>
  <c r="BG26" i="17"/>
  <c r="BF26" i="17" s="1"/>
  <c r="BH26" i="17" s="1"/>
  <c r="BG18" i="17"/>
  <c r="BF18" i="17" s="1"/>
  <c r="BG10" i="17"/>
  <c r="BF10" i="17" s="1"/>
  <c r="BG193" i="17"/>
  <c r="BF193" i="17" s="1"/>
  <c r="BG185" i="17"/>
  <c r="BF185" i="17" s="1"/>
  <c r="BG176" i="17"/>
  <c r="BF176" i="17" s="1"/>
  <c r="BG168" i="17"/>
  <c r="BF168" i="17" s="1"/>
  <c r="BH168" i="17" s="1"/>
  <c r="BG160" i="17"/>
  <c r="BF160" i="17" s="1"/>
  <c r="BG152" i="17"/>
  <c r="BF152" i="17" s="1"/>
  <c r="BG144" i="17"/>
  <c r="BF144" i="17" s="1"/>
  <c r="BG136" i="17"/>
  <c r="BF136" i="17" s="1"/>
  <c r="BG128" i="17"/>
  <c r="BF128" i="17" s="1"/>
  <c r="BG120" i="17"/>
  <c r="BF120" i="17" s="1"/>
  <c r="BG112" i="17"/>
  <c r="BF112" i="17" s="1"/>
  <c r="BG104" i="17"/>
  <c r="BF104" i="17" s="1"/>
  <c r="BH104" i="17" s="1"/>
  <c r="BG96" i="17"/>
  <c r="BF96" i="17" s="1"/>
  <c r="BG88" i="17"/>
  <c r="BF88" i="17" s="1"/>
  <c r="BH88" i="17" s="1"/>
  <c r="BG80" i="17"/>
  <c r="BF80" i="17" s="1"/>
  <c r="BG72" i="17"/>
  <c r="BF72" i="17" s="1"/>
  <c r="BG64" i="17"/>
  <c r="BF64" i="17" s="1"/>
  <c r="BG56" i="17"/>
  <c r="BF56" i="17" s="1"/>
  <c r="BG48" i="17"/>
  <c r="BF48" i="17" s="1"/>
  <c r="BG40" i="17"/>
  <c r="BF40" i="17" s="1"/>
  <c r="BG32" i="17"/>
  <c r="BF32" i="17" s="1"/>
  <c r="BH32" i="17" s="1"/>
  <c r="BG24" i="17"/>
  <c r="BF24" i="17" s="1"/>
  <c r="BG16" i="17"/>
  <c r="BF16" i="17" s="1"/>
  <c r="BG8" i="17"/>
  <c r="BF8" i="17" s="1"/>
  <c r="BG6" i="17"/>
  <c r="BF6" i="17" s="1"/>
  <c r="BH6" i="17" s="1"/>
  <c r="BG191" i="17"/>
  <c r="BF191" i="17" s="1"/>
  <c r="BG182" i="17"/>
  <c r="BF182" i="17" s="1"/>
  <c r="BG174" i="17"/>
  <c r="BF174" i="17" s="1"/>
  <c r="BG166" i="17"/>
  <c r="BF166" i="17" s="1"/>
  <c r="BG158" i="17"/>
  <c r="BF158" i="17" s="1"/>
  <c r="BG150" i="17"/>
  <c r="BF150" i="17" s="1"/>
  <c r="BG142" i="17"/>
  <c r="BF142" i="17" s="1"/>
  <c r="BG134" i="17"/>
  <c r="BF134" i="17" s="1"/>
  <c r="BG126" i="17"/>
  <c r="BF126" i="17" s="1"/>
  <c r="BG118" i="17"/>
  <c r="BF118" i="17" s="1"/>
  <c r="BG110" i="17"/>
  <c r="BF110" i="17" s="1"/>
  <c r="BG102" i="17"/>
  <c r="BF102" i="17" s="1"/>
  <c r="BH102" i="17" s="1"/>
  <c r="BG94" i="17"/>
  <c r="BF94" i="17" s="1"/>
  <c r="BH94" i="17" s="1"/>
  <c r="BG86" i="17"/>
  <c r="BF86" i="17" s="1"/>
  <c r="BH86" i="17" s="1"/>
  <c r="BG78" i="17"/>
  <c r="BF78" i="17" s="1"/>
  <c r="BH78" i="17" s="1"/>
  <c r="BG70" i="17"/>
  <c r="BF70" i="17" s="1"/>
  <c r="BG62" i="17"/>
  <c r="BF62" i="17" s="1"/>
  <c r="BG54" i="17"/>
  <c r="BF54" i="17" s="1"/>
  <c r="BG46" i="17"/>
  <c r="BF46" i="17" s="1"/>
  <c r="BG38" i="17"/>
  <c r="BF38" i="17" s="1"/>
  <c r="BG30" i="17"/>
  <c r="BF30" i="17" s="1"/>
  <c r="BH30" i="17" s="1"/>
  <c r="BG22" i="17"/>
  <c r="BF22" i="17" s="1"/>
  <c r="BG14" i="17"/>
  <c r="BF14" i="17" s="1"/>
  <c r="BK215" i="17"/>
  <c r="AR216" i="17"/>
  <c r="AL6" i="17"/>
  <c r="AO198" i="17"/>
  <c r="BH17" i="17"/>
  <c r="BH43" i="17"/>
  <c r="BH53" i="17"/>
  <c r="BH59" i="17"/>
  <c r="BH107" i="17"/>
  <c r="BH109" i="17"/>
  <c r="BH123" i="17"/>
  <c r="BH131" i="17"/>
  <c r="BH139" i="17"/>
  <c r="BH143" i="17"/>
  <c r="BH147" i="17"/>
  <c r="BH151" i="17"/>
  <c r="BH155" i="17"/>
  <c r="AL7" i="17"/>
  <c r="AN7" i="17" s="1"/>
  <c r="AM7" i="17" s="1"/>
  <c r="AL8" i="17"/>
  <c r="AL9" i="17"/>
  <c r="AL10" i="17"/>
  <c r="AN10" i="17" s="1"/>
  <c r="AM10" i="17" s="1"/>
  <c r="AL11" i="17"/>
  <c r="AN11" i="17" s="1"/>
  <c r="AM11" i="17" s="1"/>
  <c r="AL12" i="17"/>
  <c r="AN12" i="17" s="1"/>
  <c r="AM12" i="17" s="1"/>
  <c r="AL13" i="17"/>
  <c r="AN13" i="17" s="1"/>
  <c r="AM13" i="17" s="1"/>
  <c r="AL14" i="17"/>
  <c r="AN14" i="17" s="1"/>
  <c r="AM14" i="17" s="1"/>
  <c r="AL15" i="17"/>
  <c r="AN15" i="17" s="1"/>
  <c r="AM15" i="17" s="1"/>
  <c r="AL16" i="17"/>
  <c r="AL17" i="17"/>
  <c r="AN17" i="17" s="1"/>
  <c r="AM17" i="17" s="1"/>
  <c r="AL18" i="17"/>
  <c r="AL19" i="17"/>
  <c r="AN19" i="17" s="1"/>
  <c r="AM19" i="17" s="1"/>
  <c r="AL20" i="17"/>
  <c r="AN20" i="17" s="1"/>
  <c r="AM20" i="17" s="1"/>
  <c r="AL21" i="17"/>
  <c r="AN21" i="17" s="1"/>
  <c r="AM21" i="17" s="1"/>
  <c r="AL22" i="17"/>
  <c r="AN22" i="17" s="1"/>
  <c r="AM22" i="17" s="1"/>
  <c r="AL23" i="17"/>
  <c r="AL24" i="17"/>
  <c r="AL25" i="17"/>
  <c r="AN25" i="17" s="1"/>
  <c r="AM25" i="17" s="1"/>
  <c r="AL26" i="17"/>
  <c r="AL27" i="17"/>
  <c r="AN27" i="17" s="1"/>
  <c r="AM27" i="17" s="1"/>
  <c r="AL28" i="17"/>
  <c r="AN28" i="17" s="1"/>
  <c r="AM28" i="17" s="1"/>
  <c r="AL29" i="17"/>
  <c r="AN29" i="17" s="1"/>
  <c r="AM29" i="17" s="1"/>
  <c r="AO29" i="17" s="1"/>
  <c r="AL30" i="17"/>
  <c r="AN30" i="17" s="1"/>
  <c r="AM30" i="17" s="1"/>
  <c r="AL31" i="17"/>
  <c r="AL32" i="17"/>
  <c r="AN32" i="17" s="1"/>
  <c r="AM32" i="17" s="1"/>
  <c r="AO32" i="17" s="1"/>
  <c r="AL33" i="17"/>
  <c r="AL34" i="17"/>
  <c r="AN34" i="17" s="1"/>
  <c r="AM34" i="17" s="1"/>
  <c r="AL35" i="17"/>
  <c r="AN35" i="17" s="1"/>
  <c r="AM35" i="17" s="1"/>
  <c r="AL36" i="17"/>
  <c r="AL37" i="17"/>
  <c r="AN37" i="17" s="1"/>
  <c r="AM37" i="17" s="1"/>
  <c r="AL38" i="17"/>
  <c r="AN38" i="17" s="1"/>
  <c r="AM38" i="17" s="1"/>
  <c r="AL39" i="17"/>
  <c r="AL40" i="17"/>
  <c r="AL41" i="17"/>
  <c r="AL42" i="17"/>
  <c r="AN42" i="17" s="1"/>
  <c r="AM42" i="17" s="1"/>
  <c r="AL43" i="17"/>
  <c r="AN43" i="17" s="1"/>
  <c r="AM43" i="17" s="1"/>
  <c r="AL44" i="17"/>
  <c r="AN44" i="17" s="1"/>
  <c r="AM44" i="17" s="1"/>
  <c r="AL45" i="17"/>
  <c r="AN45" i="17" s="1"/>
  <c r="AM45" i="17" s="1"/>
  <c r="AL46" i="17"/>
  <c r="AN46" i="17" s="1"/>
  <c r="AM46" i="17" s="1"/>
  <c r="AL47" i="17"/>
  <c r="AN47" i="17" s="1"/>
  <c r="AM47" i="17" s="1"/>
  <c r="AL48" i="17"/>
  <c r="AN48" i="17" s="1"/>
  <c r="AM48" i="17" s="1"/>
  <c r="AL49" i="17"/>
  <c r="AN49" i="17" s="1"/>
  <c r="AM49" i="17" s="1"/>
  <c r="AL50" i="17"/>
  <c r="AL51" i="17"/>
  <c r="AN51" i="17" s="1"/>
  <c r="AM51" i="17" s="1"/>
  <c r="AL52" i="17"/>
  <c r="AL53" i="17"/>
  <c r="AN53" i="17" s="1"/>
  <c r="AM53" i="17" s="1"/>
  <c r="AL54" i="17"/>
  <c r="AN54" i="17" s="1"/>
  <c r="AM54" i="17" s="1"/>
  <c r="AL55" i="17"/>
  <c r="AN55" i="17" s="1"/>
  <c r="AM55" i="17" s="1"/>
  <c r="AL56" i="17"/>
  <c r="AN56" i="17" s="1"/>
  <c r="AM56" i="17" s="1"/>
  <c r="AL57" i="17"/>
  <c r="AN57" i="17" s="1"/>
  <c r="AM57" i="17" s="1"/>
  <c r="AL58" i="17"/>
  <c r="AN58" i="17" s="1"/>
  <c r="AM58" i="17" s="1"/>
  <c r="AL59" i="17"/>
  <c r="AN59" i="17" s="1"/>
  <c r="AM59" i="17" s="1"/>
  <c r="AL60" i="17"/>
  <c r="AN60" i="17" s="1"/>
  <c r="AM60" i="17" s="1"/>
  <c r="AL61" i="17"/>
  <c r="AN61" i="17" s="1"/>
  <c r="AM61" i="17" s="1"/>
  <c r="AL62" i="17"/>
  <c r="AN62" i="17" s="1"/>
  <c r="AM62" i="17" s="1"/>
  <c r="AL63" i="17"/>
  <c r="AN63" i="17" s="1"/>
  <c r="AM63" i="17" s="1"/>
  <c r="AL64" i="17"/>
  <c r="AL65" i="17"/>
  <c r="AL66" i="17"/>
  <c r="AN66" i="17" s="1"/>
  <c r="AM66" i="17" s="1"/>
  <c r="AL67" i="17"/>
  <c r="AN67" i="17" s="1"/>
  <c r="AM67" i="17" s="1"/>
  <c r="AL68" i="17"/>
  <c r="AL69" i="17"/>
  <c r="AN69" i="17" s="1"/>
  <c r="AM69" i="17" s="1"/>
  <c r="AL70" i="17"/>
  <c r="AN70" i="17" s="1"/>
  <c r="AM70" i="17" s="1"/>
  <c r="AL71" i="17"/>
  <c r="AN71" i="17" s="1"/>
  <c r="AM71" i="17" s="1"/>
  <c r="AL72" i="17"/>
  <c r="AL73" i="17"/>
  <c r="AN73" i="17" s="1"/>
  <c r="AM73" i="17" s="1"/>
  <c r="AL74" i="17"/>
  <c r="AN74" i="17" s="1"/>
  <c r="AM74" i="17" s="1"/>
  <c r="AL75" i="17"/>
  <c r="AN75" i="17" s="1"/>
  <c r="AM75" i="17" s="1"/>
  <c r="AL76" i="17"/>
  <c r="AN76" i="17" s="1"/>
  <c r="AM76" i="17" s="1"/>
  <c r="AL77" i="17"/>
  <c r="AN77" i="17" s="1"/>
  <c r="AM77" i="17" s="1"/>
  <c r="AL78" i="17"/>
  <c r="AN78" i="17" s="1"/>
  <c r="AM78" i="17" s="1"/>
  <c r="AL79" i="17"/>
  <c r="AN79" i="17" s="1"/>
  <c r="AM79" i="17" s="1"/>
  <c r="AL80" i="17"/>
  <c r="AN80" i="17" s="1"/>
  <c r="AM80" i="17" s="1"/>
  <c r="AL81" i="17"/>
  <c r="AL82" i="17"/>
  <c r="AN82" i="17" s="1"/>
  <c r="AM82" i="17" s="1"/>
  <c r="AL83" i="17"/>
  <c r="AL84" i="17"/>
  <c r="AN84" i="17" s="1"/>
  <c r="AM84" i="17" s="1"/>
  <c r="AO84" i="17" s="1"/>
  <c r="AL85" i="17"/>
  <c r="AL86" i="17"/>
  <c r="AL87" i="17"/>
  <c r="AL88" i="17"/>
  <c r="AN88" i="17" s="1"/>
  <c r="AM88" i="17" s="1"/>
  <c r="AL89" i="17"/>
  <c r="AL90" i="17"/>
  <c r="AL91" i="17"/>
  <c r="AL92" i="17"/>
  <c r="AN92" i="17" s="1"/>
  <c r="AM92" i="17" s="1"/>
  <c r="AL93" i="17"/>
  <c r="AN93" i="17" s="1"/>
  <c r="AM93" i="17" s="1"/>
  <c r="AL94" i="17"/>
  <c r="AL95" i="17"/>
  <c r="AN95" i="17" s="1"/>
  <c r="AM95" i="17" s="1"/>
  <c r="AL96" i="17"/>
  <c r="AL97" i="17"/>
  <c r="AL98" i="17"/>
  <c r="AN98" i="17" s="1"/>
  <c r="AM98" i="17" s="1"/>
  <c r="AL99" i="17"/>
  <c r="AL100" i="17"/>
  <c r="AN100" i="17" s="1"/>
  <c r="AM100" i="17" s="1"/>
  <c r="AL101" i="17"/>
  <c r="AN101" i="17" s="1"/>
  <c r="AM101" i="17" s="1"/>
  <c r="AL102" i="17"/>
  <c r="AN102" i="17" s="1"/>
  <c r="AM102" i="17" s="1"/>
  <c r="AO102" i="17" s="1"/>
  <c r="AL103" i="17"/>
  <c r="AN103" i="17" s="1"/>
  <c r="AM103" i="17" s="1"/>
  <c r="AL104" i="17"/>
  <c r="AN104" i="17" s="1"/>
  <c r="AM104" i="17" s="1"/>
  <c r="AL105" i="17"/>
  <c r="AN105" i="17" s="1"/>
  <c r="AM105" i="17" s="1"/>
  <c r="AL106" i="17"/>
  <c r="AN106" i="17" s="1"/>
  <c r="AM106" i="17" s="1"/>
  <c r="AL107" i="17"/>
  <c r="AN107" i="17" s="1"/>
  <c r="AM107" i="17" s="1"/>
  <c r="AL108" i="17"/>
  <c r="AN108" i="17" s="1"/>
  <c r="AM108" i="17" s="1"/>
  <c r="AL109" i="17"/>
  <c r="AN109" i="17" s="1"/>
  <c r="AM109" i="17" s="1"/>
  <c r="AL110" i="17"/>
  <c r="AN110" i="17" s="1"/>
  <c r="AM110" i="17" s="1"/>
  <c r="AL111" i="17"/>
  <c r="AN111" i="17" s="1"/>
  <c r="AM111" i="17" s="1"/>
  <c r="AL112" i="17"/>
  <c r="AL113" i="17"/>
  <c r="AN113" i="17" s="1"/>
  <c r="AM113" i="17" s="1"/>
  <c r="AL114" i="17"/>
  <c r="AL115" i="17"/>
  <c r="AN115" i="17" s="1"/>
  <c r="AM115" i="17" s="1"/>
  <c r="AO115" i="17" s="1"/>
  <c r="AL116" i="17"/>
  <c r="AN116" i="17" s="1"/>
  <c r="AM116" i="17" s="1"/>
  <c r="AL117" i="17"/>
  <c r="AN117" i="17" s="1"/>
  <c r="AM117" i="17" s="1"/>
  <c r="AO117" i="17" s="1"/>
  <c r="AL118" i="17"/>
  <c r="AN118" i="17" s="1"/>
  <c r="AM118" i="17" s="1"/>
  <c r="AL119" i="17"/>
  <c r="AL120" i="17"/>
  <c r="AL121" i="17"/>
  <c r="AL122" i="17"/>
  <c r="AN122" i="17" s="1"/>
  <c r="AM122" i="17" s="1"/>
  <c r="AL123" i="17"/>
  <c r="AN123" i="17" s="1"/>
  <c r="AM123" i="17" s="1"/>
  <c r="AL124" i="17"/>
  <c r="AN124" i="17" s="1"/>
  <c r="AM124" i="17" s="1"/>
  <c r="AL125" i="17"/>
  <c r="AL126" i="17"/>
  <c r="AN126" i="17" s="1"/>
  <c r="AM126" i="17" s="1"/>
  <c r="AL127" i="17"/>
  <c r="AN127" i="17" s="1"/>
  <c r="AM127" i="17" s="1"/>
  <c r="AL128" i="17"/>
  <c r="AN128" i="17" s="1"/>
  <c r="AM128" i="17" s="1"/>
  <c r="AL129" i="17"/>
  <c r="AL130" i="17"/>
  <c r="AN130" i="17" s="1"/>
  <c r="AM130" i="17" s="1"/>
  <c r="AL131" i="17"/>
  <c r="AN131" i="17" s="1"/>
  <c r="AM131" i="17" s="1"/>
  <c r="AL132" i="17"/>
  <c r="AN132" i="17" s="1"/>
  <c r="AM132" i="17" s="1"/>
  <c r="AL133" i="17"/>
  <c r="AN133" i="17" s="1"/>
  <c r="AM133" i="17" s="1"/>
  <c r="AL134" i="17"/>
  <c r="AL135" i="17"/>
  <c r="AN135" i="17" s="1"/>
  <c r="AM135" i="17" s="1"/>
  <c r="AL136" i="17"/>
  <c r="AN136" i="17" s="1"/>
  <c r="AM136" i="17" s="1"/>
  <c r="AL137" i="17"/>
  <c r="AN137" i="17" s="1"/>
  <c r="AM137" i="17" s="1"/>
  <c r="AL138" i="17"/>
  <c r="AN138" i="17" s="1"/>
  <c r="AM138" i="17" s="1"/>
  <c r="AL139" i="17"/>
  <c r="AN139" i="17" s="1"/>
  <c r="AM139" i="17" s="1"/>
  <c r="AL140" i="17"/>
  <c r="AN140" i="17" s="1"/>
  <c r="AM140" i="17" s="1"/>
  <c r="AL141" i="17"/>
  <c r="AN141" i="17" s="1"/>
  <c r="AM141" i="17" s="1"/>
  <c r="AL142" i="17"/>
  <c r="AN142" i="17" s="1"/>
  <c r="AM142" i="17" s="1"/>
  <c r="AL143" i="17"/>
  <c r="AL144" i="17"/>
  <c r="AN144" i="17" s="1"/>
  <c r="AM144" i="17" s="1"/>
  <c r="AL145" i="17"/>
  <c r="AN145" i="17" s="1"/>
  <c r="AM145" i="17" s="1"/>
  <c r="AL146" i="17"/>
  <c r="AN146" i="17" s="1"/>
  <c r="AM146" i="17" s="1"/>
  <c r="AL147" i="17"/>
  <c r="AN147" i="17" s="1"/>
  <c r="AM147" i="17" s="1"/>
  <c r="AL148" i="17"/>
  <c r="AN148" i="17" s="1"/>
  <c r="AM148" i="17" s="1"/>
  <c r="AL149" i="17"/>
  <c r="AN149" i="17" s="1"/>
  <c r="AM149" i="17" s="1"/>
  <c r="AL150" i="17"/>
  <c r="AN150" i="17" s="1"/>
  <c r="AM150" i="17" s="1"/>
  <c r="AL151" i="17"/>
  <c r="AL152" i="17"/>
  <c r="AN152" i="17" s="1"/>
  <c r="AM152" i="17" s="1"/>
  <c r="AL153" i="17"/>
  <c r="AN153" i="17" s="1"/>
  <c r="AM153" i="17" s="1"/>
  <c r="AL154" i="17"/>
  <c r="AN154" i="17" s="1"/>
  <c r="AM154" i="17" s="1"/>
  <c r="AL155" i="17"/>
  <c r="AL156" i="17"/>
  <c r="AN156" i="17" s="1"/>
  <c r="AM156" i="17" s="1"/>
  <c r="AL157" i="17"/>
  <c r="AN157" i="17" s="1"/>
  <c r="AM157" i="17" s="1"/>
  <c r="AL158" i="17"/>
  <c r="AN158" i="17" s="1"/>
  <c r="AM158" i="17" s="1"/>
  <c r="AL159" i="17"/>
  <c r="AL160" i="17"/>
  <c r="AN160" i="17" s="1"/>
  <c r="AM160" i="17" s="1"/>
  <c r="AL161" i="17"/>
  <c r="AN161" i="17" s="1"/>
  <c r="AM161" i="17" s="1"/>
  <c r="AL162" i="17"/>
  <c r="AL163" i="17"/>
  <c r="AN163" i="17" s="1"/>
  <c r="AM163" i="17" s="1"/>
  <c r="AL164" i="17"/>
  <c r="AL165" i="17"/>
  <c r="AL166" i="17"/>
  <c r="AN166" i="17" s="1"/>
  <c r="AM166" i="17" s="1"/>
  <c r="AL167" i="17"/>
  <c r="AN167" i="17" s="1"/>
  <c r="AM167" i="17" s="1"/>
  <c r="AO167" i="17" s="1"/>
  <c r="AL168" i="17"/>
  <c r="AN168" i="17" s="1"/>
  <c r="AM168" i="17" s="1"/>
  <c r="AO168" i="17" s="1"/>
  <c r="AL169" i="17"/>
  <c r="AN169" i="17" s="1"/>
  <c r="AM169" i="17" s="1"/>
  <c r="AL170" i="17"/>
  <c r="AL171" i="17"/>
  <c r="AN171" i="17" s="1"/>
  <c r="AM171" i="17" s="1"/>
  <c r="AL172" i="17"/>
  <c r="AL173" i="17"/>
  <c r="AL174" i="17"/>
  <c r="AN174" i="17" s="1"/>
  <c r="AM174" i="17" s="1"/>
  <c r="AL175" i="17"/>
  <c r="AN175" i="17" s="1"/>
  <c r="AM175" i="17" s="1"/>
  <c r="AL176" i="17"/>
  <c r="AL177" i="17"/>
  <c r="AL178" i="17"/>
  <c r="AL179" i="17"/>
  <c r="AN179" i="17" s="1"/>
  <c r="AM179" i="17" s="1"/>
  <c r="AL180" i="17"/>
  <c r="AN180" i="17" s="1"/>
  <c r="AM180" i="17" s="1"/>
  <c r="AL181" i="17"/>
  <c r="AN181" i="17" s="1"/>
  <c r="AM181" i="17" s="1"/>
  <c r="AL182" i="17"/>
  <c r="AN182" i="17" s="1"/>
  <c r="AM182" i="17" s="1"/>
  <c r="AL184" i="17"/>
  <c r="AN184" i="17" s="1"/>
  <c r="AM184" i="17" s="1"/>
  <c r="AL185" i="17"/>
  <c r="AL186" i="17"/>
  <c r="AL187" i="17"/>
  <c r="AL188" i="17"/>
  <c r="AN188" i="17" s="1"/>
  <c r="AM188" i="17" s="1"/>
  <c r="AL189" i="17"/>
  <c r="AN189" i="17" s="1"/>
  <c r="AM189" i="17" s="1"/>
  <c r="AL190" i="17"/>
  <c r="AL191" i="17"/>
  <c r="AN191" i="17" s="1"/>
  <c r="AM191" i="17" s="1"/>
  <c r="AL192" i="17"/>
  <c r="AN192" i="17" s="1"/>
  <c r="AM192" i="17" s="1"/>
  <c r="AL193" i="17"/>
  <c r="AL194" i="17"/>
  <c r="AL195" i="17"/>
  <c r="AL196" i="17"/>
  <c r="AL197" i="17"/>
  <c r="AN197" i="17" s="1"/>
  <c r="AM197" i="17" s="1"/>
  <c r="BH167" i="17"/>
  <c r="BH159" i="17"/>
  <c r="BH153" i="17"/>
  <c r="BH127" i="17"/>
  <c r="BH117" i="17"/>
  <c r="BH115" i="17"/>
  <c r="BH103" i="17"/>
  <c r="BJ91" i="17"/>
  <c r="BH89" i="17"/>
  <c r="BH87" i="17"/>
  <c r="BH85" i="17"/>
  <c r="BH75" i="17"/>
  <c r="BH27" i="17"/>
  <c r="BH13" i="17"/>
  <c r="AN164" i="17" l="1"/>
  <c r="AM164" i="17" s="1"/>
  <c r="AO164" i="17" s="1"/>
  <c r="BJ142" i="17"/>
  <c r="BK142" i="17" s="1"/>
  <c r="AN155" i="17"/>
  <c r="AM155" i="17" s="1"/>
  <c r="AO155" i="17" s="1"/>
  <c r="AP155" i="17" s="1"/>
  <c r="AN99" i="17"/>
  <c r="AM99" i="17" s="1"/>
  <c r="AO99" i="17" s="1"/>
  <c r="AP99" i="17" s="1"/>
  <c r="AN91" i="17"/>
  <c r="AM91" i="17" s="1"/>
  <c r="AO91" i="17" s="1"/>
  <c r="AP91" i="17" s="1"/>
  <c r="AN83" i="17"/>
  <c r="AM83" i="17" s="1"/>
  <c r="AN6" i="17"/>
  <c r="AM6" i="17" s="1"/>
  <c r="AO6" i="17" s="1"/>
  <c r="BH195" i="17"/>
  <c r="BI195" i="17" s="1"/>
  <c r="AN195" i="17"/>
  <c r="AM195" i="17" s="1"/>
  <c r="BH187" i="17"/>
  <c r="BI187" i="17" s="1"/>
  <c r="AN187" i="17"/>
  <c r="AM187" i="17" s="1"/>
  <c r="BH178" i="17"/>
  <c r="BI178" i="17" s="1"/>
  <c r="AN178" i="17"/>
  <c r="AM178" i="17" s="1"/>
  <c r="AO178" i="17" s="1"/>
  <c r="BH170" i="17"/>
  <c r="BI170" i="17" s="1"/>
  <c r="AN170" i="17"/>
  <c r="AM170" i="17" s="1"/>
  <c r="BH162" i="17"/>
  <c r="BI162" i="17" s="1"/>
  <c r="AN162" i="17"/>
  <c r="AM162" i="17" s="1"/>
  <c r="AN114" i="17"/>
  <c r="AM114" i="17" s="1"/>
  <c r="AO114" i="17" s="1"/>
  <c r="AN90" i="17"/>
  <c r="AM90" i="17" s="1"/>
  <c r="AO90" i="17" s="1"/>
  <c r="AP90" i="17" s="1"/>
  <c r="AN50" i="17"/>
  <c r="AM50" i="17" s="1"/>
  <c r="AO50" i="17" s="1"/>
  <c r="AN26" i="17"/>
  <c r="AM26" i="17" s="1"/>
  <c r="AO26" i="17" s="1"/>
  <c r="AP26" i="17" s="1"/>
  <c r="AN18" i="17"/>
  <c r="AM18" i="17" s="1"/>
  <c r="AO18" i="17" s="1"/>
  <c r="AP18" i="17" s="1"/>
  <c r="AN172" i="17"/>
  <c r="AM172" i="17" s="1"/>
  <c r="AO172" i="17" s="1"/>
  <c r="AN196" i="17"/>
  <c r="AM196" i="17" s="1"/>
  <c r="AO196" i="17" s="1"/>
  <c r="AP196" i="17" s="1"/>
  <c r="AN194" i="17"/>
  <c r="AM194" i="17" s="1"/>
  <c r="AN186" i="17"/>
  <c r="AM186" i="17" s="1"/>
  <c r="AO186" i="17" s="1"/>
  <c r="AP186" i="17" s="1"/>
  <c r="AN177" i="17"/>
  <c r="AM177" i="17" s="1"/>
  <c r="AO177" i="17" s="1"/>
  <c r="AP177" i="17" s="1"/>
  <c r="AN129" i="17"/>
  <c r="AM129" i="17" s="1"/>
  <c r="AO129" i="17" s="1"/>
  <c r="AP129" i="17" s="1"/>
  <c r="AN121" i="17"/>
  <c r="AM121" i="17" s="1"/>
  <c r="AO121" i="17" s="1"/>
  <c r="AP121" i="17" s="1"/>
  <c r="AN97" i="17"/>
  <c r="AM97" i="17" s="1"/>
  <c r="AN89" i="17"/>
  <c r="AM89" i="17" s="1"/>
  <c r="AO89" i="17" s="1"/>
  <c r="AP89" i="17" s="1"/>
  <c r="AN81" i="17"/>
  <c r="AM81" i="17" s="1"/>
  <c r="AO81" i="17" s="1"/>
  <c r="AP81" i="17" s="1"/>
  <c r="AN65" i="17"/>
  <c r="AM65" i="17" s="1"/>
  <c r="AO65" i="17" s="1"/>
  <c r="AP65" i="17" s="1"/>
  <c r="AN41" i="17"/>
  <c r="AM41" i="17" s="1"/>
  <c r="AN33" i="17"/>
  <c r="AM33" i="17" s="1"/>
  <c r="AO33" i="17" s="1"/>
  <c r="AP33" i="17" s="1"/>
  <c r="BH9" i="17"/>
  <c r="BI9" i="17" s="1"/>
  <c r="AN9" i="17"/>
  <c r="AM9" i="17" s="1"/>
  <c r="AO9" i="17" s="1"/>
  <c r="AN193" i="17"/>
  <c r="AM193" i="17" s="1"/>
  <c r="AO193" i="17" s="1"/>
  <c r="AP193" i="17" s="1"/>
  <c r="AN185" i="17"/>
  <c r="AM185" i="17" s="1"/>
  <c r="AO185" i="17" s="1"/>
  <c r="AN176" i="17"/>
  <c r="AM176" i="17" s="1"/>
  <c r="AO176" i="17" s="1"/>
  <c r="AN120" i="17"/>
  <c r="AM120" i="17" s="1"/>
  <c r="AO120" i="17" s="1"/>
  <c r="AP120" i="17" s="1"/>
  <c r="AN112" i="17"/>
  <c r="AM112" i="17" s="1"/>
  <c r="AO112" i="17" s="1"/>
  <c r="BH96" i="17"/>
  <c r="BI96" i="17" s="1"/>
  <c r="AN96" i="17"/>
  <c r="AM96" i="17" s="1"/>
  <c r="BH72" i="17"/>
  <c r="BI72" i="17" s="1"/>
  <c r="AN72" i="17"/>
  <c r="AM72" i="17" s="1"/>
  <c r="AN64" i="17"/>
  <c r="AM64" i="17" s="1"/>
  <c r="AO64" i="17" s="1"/>
  <c r="AN40" i="17"/>
  <c r="AM40" i="17" s="1"/>
  <c r="AO40" i="17" s="1"/>
  <c r="AN24" i="17"/>
  <c r="AM24" i="17" s="1"/>
  <c r="AO24" i="17" s="1"/>
  <c r="AN16" i="17"/>
  <c r="AM16" i="17" s="1"/>
  <c r="AO16" i="17" s="1"/>
  <c r="AN8" i="17"/>
  <c r="AM8" i="17" s="1"/>
  <c r="AO8" i="17" s="1"/>
  <c r="AN151" i="17"/>
  <c r="AM151" i="17" s="1"/>
  <c r="AO151" i="17" s="1"/>
  <c r="AN143" i="17"/>
  <c r="AM143" i="17" s="1"/>
  <c r="AO143" i="17" s="1"/>
  <c r="AP143" i="17" s="1"/>
  <c r="BH119" i="17"/>
  <c r="BI119" i="17" s="1"/>
  <c r="AN119" i="17"/>
  <c r="AM119" i="17" s="1"/>
  <c r="AN87" i="17"/>
  <c r="AM87" i="17" s="1"/>
  <c r="AO87" i="17" s="1"/>
  <c r="AP87" i="17" s="1"/>
  <c r="AN39" i="17"/>
  <c r="AM39" i="17" s="1"/>
  <c r="AO39" i="17" s="1"/>
  <c r="AP39" i="17" s="1"/>
  <c r="AN31" i="17"/>
  <c r="AM31" i="17" s="1"/>
  <c r="AN23" i="17"/>
  <c r="AM23" i="17" s="1"/>
  <c r="AO23" i="17" s="1"/>
  <c r="AP23" i="17" s="1"/>
  <c r="AN68" i="17"/>
  <c r="AM68" i="17" s="1"/>
  <c r="AO68" i="17" s="1"/>
  <c r="AP68" i="17" s="1"/>
  <c r="AN36" i="17"/>
  <c r="AM36" i="17" s="1"/>
  <c r="AO36" i="17" s="1"/>
  <c r="AN159" i="17"/>
  <c r="AM159" i="17" s="1"/>
  <c r="AO159" i="17" s="1"/>
  <c r="AN134" i="17"/>
  <c r="AM134" i="17" s="1"/>
  <c r="AO134" i="17" s="1"/>
  <c r="AP134" i="17" s="1"/>
  <c r="AN94" i="17"/>
  <c r="AM94" i="17" s="1"/>
  <c r="AO94" i="17" s="1"/>
  <c r="AP94" i="17" s="1"/>
  <c r="AN86" i="17"/>
  <c r="AM86" i="17" s="1"/>
  <c r="AO86" i="17" s="1"/>
  <c r="AP86" i="17" s="1"/>
  <c r="AN52" i="17"/>
  <c r="AM52" i="17" s="1"/>
  <c r="AO52" i="17" s="1"/>
  <c r="AP52" i="17" s="1"/>
  <c r="AN190" i="17"/>
  <c r="AM190" i="17" s="1"/>
  <c r="AO190" i="17" s="1"/>
  <c r="AP190" i="17" s="1"/>
  <c r="AN173" i="17"/>
  <c r="AM173" i="17" s="1"/>
  <c r="AO173" i="17" s="1"/>
  <c r="AP173" i="17" s="1"/>
  <c r="AN165" i="17"/>
  <c r="AM165" i="17" s="1"/>
  <c r="AO165" i="17" s="1"/>
  <c r="AN125" i="17"/>
  <c r="AM125" i="17" s="1"/>
  <c r="AN85" i="17"/>
  <c r="AM85" i="17" s="1"/>
  <c r="AO85" i="17" s="1"/>
  <c r="AP85" i="17" s="1"/>
  <c r="BJ7" i="17"/>
  <c r="BI167" i="17"/>
  <c r="BI43" i="17"/>
  <c r="BI59" i="17"/>
  <c r="AP115" i="17"/>
  <c r="BI30" i="17"/>
  <c r="BI104" i="17"/>
  <c r="BI153" i="17"/>
  <c r="BI107" i="17"/>
  <c r="AP168" i="17"/>
  <c r="BI116" i="17"/>
  <c r="BI87" i="17"/>
  <c r="BI103" i="17"/>
  <c r="BI53" i="17"/>
  <c r="AP102" i="17"/>
  <c r="BI75" i="17"/>
  <c r="BI159" i="17"/>
  <c r="BI36" i="17"/>
  <c r="BI115" i="17"/>
  <c r="BI164" i="17"/>
  <c r="BI78" i="17"/>
  <c r="AP84" i="17"/>
  <c r="AQ115" i="17"/>
  <c r="AR115" i="17" s="1"/>
  <c r="AQ117" i="17"/>
  <c r="AR117" i="17" s="1"/>
  <c r="BJ87" i="17"/>
  <c r="AQ29" i="17"/>
  <c r="BJ89" i="17"/>
  <c r="BK89" i="17" s="1"/>
  <c r="AQ104" i="17"/>
  <c r="AP32" i="17"/>
  <c r="BJ6" i="17"/>
  <c r="AQ116" i="17"/>
  <c r="BI6" i="17"/>
  <c r="BH135" i="17"/>
  <c r="AO192" i="17"/>
  <c r="BJ167" i="17"/>
  <c r="BK167" i="17" s="1"/>
  <c r="AO10" i="17"/>
  <c r="AO128" i="17"/>
  <c r="AQ42" i="17"/>
  <c r="AO113" i="17"/>
  <c r="AQ102" i="17"/>
  <c r="BJ86" i="17"/>
  <c r="BK86" i="17" s="1"/>
  <c r="BJ101" i="17"/>
  <c r="BK101" i="17" s="1"/>
  <c r="BJ159" i="17"/>
  <c r="BK159" i="17" s="1"/>
  <c r="AO138" i="17"/>
  <c r="AO105" i="17"/>
  <c r="AQ88" i="17"/>
  <c r="AR88" i="17" s="1"/>
  <c r="AO73" i="17"/>
  <c r="AO25" i="17"/>
  <c r="AQ10" i="17"/>
  <c r="AO130" i="17"/>
  <c r="AO47" i="17"/>
  <c r="AQ61" i="17"/>
  <c r="AR61" i="17" s="1"/>
  <c r="AO61" i="17"/>
  <c r="AO182" i="17"/>
  <c r="AO166" i="17"/>
  <c r="BH93" i="17"/>
  <c r="AQ77" i="17"/>
  <c r="AR77" i="17" s="1"/>
  <c r="AO53" i="17"/>
  <c r="AO37" i="17"/>
  <c r="AO17" i="17"/>
  <c r="AQ150" i="17"/>
  <c r="AO54" i="17"/>
  <c r="AQ152" i="17"/>
  <c r="AR152" i="17" s="1"/>
  <c r="AO188" i="17"/>
  <c r="AO163" i="17"/>
  <c r="AO147" i="17"/>
  <c r="AO139" i="17"/>
  <c r="AQ107" i="17"/>
  <c r="AO67" i="17"/>
  <c r="AO51" i="17"/>
  <c r="AQ19" i="17"/>
  <c r="AO19" i="17"/>
  <c r="BJ155" i="17"/>
  <c r="BH83" i="17"/>
  <c r="AQ166" i="17"/>
  <c r="AO148" i="17"/>
  <c r="AQ59" i="17"/>
  <c r="AR59" i="17" s="1"/>
  <c r="AO70" i="17"/>
  <c r="AO38" i="17"/>
  <c r="AO14" i="17"/>
  <c r="AO189" i="17"/>
  <c r="AQ189" i="17"/>
  <c r="AR189" i="17" s="1"/>
  <c r="AQ140" i="17"/>
  <c r="AR140" i="17" s="1"/>
  <c r="AO140" i="17"/>
  <c r="AQ100" i="17"/>
  <c r="AR100" i="17" s="1"/>
  <c r="AO44" i="17"/>
  <c r="AO108" i="17"/>
  <c r="AQ171" i="17"/>
  <c r="AQ156" i="17"/>
  <c r="AR156" i="17" s="1"/>
  <c r="AO156" i="17"/>
  <c r="AQ161" i="17"/>
  <c r="AR161" i="17" s="1"/>
  <c r="AO57" i="17"/>
  <c r="AP57" i="17" s="1"/>
  <c r="AQ57" i="17"/>
  <c r="AR57" i="17" s="1"/>
  <c r="AO49" i="17"/>
  <c r="AQ49" i="17"/>
  <c r="AO131" i="17"/>
  <c r="AO174" i="17"/>
  <c r="AO118" i="17"/>
  <c r="AO79" i="17"/>
  <c r="AO181" i="17"/>
  <c r="AO124" i="17"/>
  <c r="AO12" i="17"/>
  <c r="AO154" i="17"/>
  <c r="AO82" i="17"/>
  <c r="AQ160" i="17"/>
  <c r="AO160" i="17"/>
  <c r="AQ136" i="17"/>
  <c r="AO136" i="17"/>
  <c r="AQ80" i="17"/>
  <c r="AR80" i="17" s="1"/>
  <c r="AQ48" i="17"/>
  <c r="AR48" i="17" s="1"/>
  <c r="AO55" i="17"/>
  <c r="AO30" i="17"/>
  <c r="AO22" i="17"/>
  <c r="AQ182" i="17"/>
  <c r="AQ158" i="17"/>
  <c r="AQ62" i="17"/>
  <c r="AR62" i="17" s="1"/>
  <c r="AQ197" i="17"/>
  <c r="AO197" i="17"/>
  <c r="AQ180" i="17"/>
  <c r="AR180" i="17" s="1"/>
  <c r="AO180" i="17"/>
  <c r="AQ132" i="17"/>
  <c r="AR132" i="17" s="1"/>
  <c r="AO132" i="17"/>
  <c r="AO60" i="17"/>
  <c r="AQ28" i="17"/>
  <c r="AR28" i="17" s="1"/>
  <c r="AO28" i="17"/>
  <c r="AO76" i="17"/>
  <c r="AP76" i="17" s="1"/>
  <c r="AO122" i="17"/>
  <c r="AQ122" i="17"/>
  <c r="AO34" i="17"/>
  <c r="AO123" i="17"/>
  <c r="AO184" i="17"/>
  <c r="AQ184" i="17"/>
  <c r="AO127" i="17"/>
  <c r="AQ127" i="17"/>
  <c r="AO15" i="17"/>
  <c r="AO152" i="17"/>
  <c r="AQ92" i="17"/>
  <c r="AR92" i="17" s="1"/>
  <c r="AO92" i="17"/>
  <c r="AQ154" i="17"/>
  <c r="AQ15" i="17"/>
  <c r="AQ168" i="17"/>
  <c r="AQ124" i="17"/>
  <c r="AR124" i="17" s="1"/>
  <c r="AQ101" i="17"/>
  <c r="AR101" i="17" s="1"/>
  <c r="AQ82" i="17"/>
  <c r="AQ74" i="17"/>
  <c r="AR74" i="17" s="1"/>
  <c r="BJ164" i="17"/>
  <c r="BK164" i="17" s="1"/>
  <c r="BJ104" i="17"/>
  <c r="BK104" i="17" s="1"/>
  <c r="AQ153" i="17"/>
  <c r="AR153" i="17" s="1"/>
  <c r="BJ103" i="17"/>
  <c r="BK103" i="17" s="1"/>
  <c r="AQ146" i="17"/>
  <c r="BJ116" i="17"/>
  <c r="BK116" i="17" s="1"/>
  <c r="AO144" i="17"/>
  <c r="AO116" i="17"/>
  <c r="AQ103" i="17"/>
  <c r="AO88" i="17"/>
  <c r="AQ32" i="17"/>
  <c r="AR32" i="17" s="1"/>
  <c r="AP198" i="17"/>
  <c r="AQ148" i="17"/>
  <c r="AR148" i="17" s="1"/>
  <c r="AQ137" i="17"/>
  <c r="AR137" i="17" s="1"/>
  <c r="AQ128" i="17"/>
  <c r="AR128" i="17" s="1"/>
  <c r="AQ98" i="17"/>
  <c r="AR98" i="17" s="1"/>
  <c r="AQ71" i="17"/>
  <c r="AR71" i="17" s="1"/>
  <c r="AQ63" i="17"/>
  <c r="AR63" i="17" s="1"/>
  <c r="AQ35" i="17"/>
  <c r="AR35" i="17" s="1"/>
  <c r="AQ144" i="17"/>
  <c r="AR144" i="17" s="1"/>
  <c r="AQ133" i="17"/>
  <c r="AR133" i="17" s="1"/>
  <c r="AQ66" i="17"/>
  <c r="AR66" i="17" s="1"/>
  <c r="AQ157" i="17"/>
  <c r="AR157" i="17" s="1"/>
  <c r="AQ109" i="17"/>
  <c r="AR109" i="17" s="1"/>
  <c r="AQ106" i="17"/>
  <c r="AR106" i="17" s="1"/>
  <c r="AQ69" i="17"/>
  <c r="AR69" i="17" s="1"/>
  <c r="AP167" i="17"/>
  <c r="AQ149" i="17"/>
  <c r="AR149" i="17" s="1"/>
  <c r="AO169" i="17"/>
  <c r="AQ145" i="17"/>
  <c r="AR145" i="17" s="1"/>
  <c r="AQ95" i="17"/>
  <c r="AR95" i="17" s="1"/>
  <c r="AQ43" i="17"/>
  <c r="AR43" i="17" s="1"/>
  <c r="AQ11" i="17"/>
  <c r="AR11" i="17" s="1"/>
  <c r="AQ141" i="17"/>
  <c r="AR141" i="17" s="1"/>
  <c r="AQ55" i="17"/>
  <c r="AR55" i="17" s="1"/>
  <c r="AP117" i="17"/>
  <c r="AO109" i="17"/>
  <c r="AO106" i="17"/>
  <c r="AO103" i="17"/>
  <c r="AO100" i="17"/>
  <c r="AO71" i="17"/>
  <c r="AO35" i="17"/>
  <c r="AO161" i="17"/>
  <c r="AO157" i="17"/>
  <c r="AO153" i="17"/>
  <c r="AO149" i="17"/>
  <c r="AO145" i="17"/>
  <c r="AO141" i="17"/>
  <c r="AO137" i="17"/>
  <c r="AO133" i="17"/>
  <c r="AO80" i="17"/>
  <c r="AO48" i="17"/>
  <c r="AO101" i="17"/>
  <c r="AO98" i="17"/>
  <c r="AO95" i="17"/>
  <c r="AO69" i="17"/>
  <c r="AO66" i="17"/>
  <c r="AO63" i="17"/>
  <c r="AO43" i="17"/>
  <c r="AO11" i="17"/>
  <c r="AO104" i="17"/>
  <c r="AP29" i="17"/>
  <c r="BJ168" i="17"/>
  <c r="BK168" i="17" s="1"/>
  <c r="BJ31" i="17"/>
  <c r="BK31" i="17" s="1"/>
  <c r="BI168" i="17"/>
  <c r="BJ117" i="17"/>
  <c r="BK117" i="17" s="1"/>
  <c r="BJ30" i="17"/>
  <c r="BK30" i="17" s="1"/>
  <c r="BJ90" i="17"/>
  <c r="BK90" i="17" s="1"/>
  <c r="BJ153" i="17"/>
  <c r="BK153" i="17" s="1"/>
  <c r="BJ88" i="17"/>
  <c r="BK88" i="17" s="1"/>
  <c r="BH40" i="17"/>
  <c r="BJ181" i="17"/>
  <c r="BK181" i="17" s="1"/>
  <c r="BH173" i="17"/>
  <c r="BJ52" i="17"/>
  <c r="BK52" i="17" s="1"/>
  <c r="BH52" i="17"/>
  <c r="BJ130" i="17"/>
  <c r="BK130" i="17" s="1"/>
  <c r="BH14" i="17"/>
  <c r="BH110" i="17"/>
  <c r="BJ110" i="17"/>
  <c r="BK110" i="17" s="1"/>
  <c r="BJ68" i="17"/>
  <c r="BK68" i="17" s="1"/>
  <c r="BH68" i="17"/>
  <c r="BH56" i="17"/>
  <c r="BH31" i="17"/>
  <c r="BJ36" i="17"/>
  <c r="BJ53" i="17"/>
  <c r="BK53" i="17" s="1"/>
  <c r="BH91" i="17"/>
  <c r="BJ118" i="17"/>
  <c r="BK118" i="17" s="1"/>
  <c r="BH191" i="17"/>
  <c r="BJ75" i="17"/>
  <c r="BK75" i="17" s="1"/>
  <c r="BJ174" i="17"/>
  <c r="BK174" i="17" s="1"/>
  <c r="BJ26" i="17"/>
  <c r="BK91" i="17"/>
  <c r="BH22" i="17"/>
  <c r="BJ158" i="17"/>
  <c r="BK158" i="17" s="1"/>
  <c r="BJ59" i="17"/>
  <c r="BK59" i="17" s="1"/>
  <c r="BH69" i="17"/>
  <c r="BJ150" i="17"/>
  <c r="BK150" i="17" s="1"/>
  <c r="BH182" i="17"/>
  <c r="BJ43" i="17"/>
  <c r="BK43" i="17" s="1"/>
  <c r="BJ78" i="17"/>
  <c r="BH18" i="17"/>
  <c r="BH33" i="17"/>
  <c r="BJ54" i="17"/>
  <c r="BK54" i="17" s="1"/>
  <c r="BH76" i="17"/>
  <c r="BH81" i="17"/>
  <c r="BH35" i="17"/>
  <c r="BH12" i="17"/>
  <c r="BJ22" i="17"/>
  <c r="BK22" i="17" s="1"/>
  <c r="BH28" i="17"/>
  <c r="BH42" i="17"/>
  <c r="BH25" i="17"/>
  <c r="BH20" i="17"/>
  <c r="BH58" i="17"/>
  <c r="BI17" i="17"/>
  <c r="BH98" i="17"/>
  <c r="BH7" i="17"/>
  <c r="BH38" i="17"/>
  <c r="BH45" i="17"/>
  <c r="BH61" i="17"/>
  <c r="BH70" i="17"/>
  <c r="BH74" i="17"/>
  <c r="BI85" i="17"/>
  <c r="BI109" i="17"/>
  <c r="BH146" i="17"/>
  <c r="BH160" i="17"/>
  <c r="BI13" i="17"/>
  <c r="BH134" i="17"/>
  <c r="BH44" i="17"/>
  <c r="BH122" i="17"/>
  <c r="BH126" i="17"/>
  <c r="BJ134" i="17"/>
  <c r="BK134" i="17" s="1"/>
  <c r="BI27" i="17"/>
  <c r="BH60" i="17"/>
  <c r="BH138" i="17"/>
  <c r="BH21" i="17"/>
  <c r="BH46" i="17"/>
  <c r="BH15" i="17"/>
  <c r="BH29" i="17"/>
  <c r="BH62" i="17"/>
  <c r="BI102" i="17"/>
  <c r="BH184" i="17"/>
  <c r="BI26" i="17"/>
  <c r="BI88" i="17"/>
  <c r="BI92" i="17"/>
  <c r="BH163" i="17"/>
  <c r="BJ166" i="17"/>
  <c r="BK166" i="17" s="1"/>
  <c r="BH179" i="17"/>
  <c r="BH185" i="17"/>
  <c r="BH196" i="17"/>
  <c r="BH41" i="17"/>
  <c r="BH57" i="17"/>
  <c r="BI32" i="17"/>
  <c r="BH54" i="17"/>
  <c r="BH154" i="17"/>
  <c r="BH101" i="17"/>
  <c r="BH114" i="17"/>
  <c r="BH111" i="17"/>
  <c r="BH142" i="17"/>
  <c r="BH175" i="17"/>
  <c r="BH192" i="17"/>
  <c r="BH84" i="17"/>
  <c r="BI86" i="17"/>
  <c r="BI89" i="17"/>
  <c r="BH106" i="17"/>
  <c r="BI108" i="17"/>
  <c r="BI94" i="17"/>
  <c r="BI123" i="17"/>
  <c r="BI127" i="17"/>
  <c r="BI131" i="17"/>
  <c r="BI139" i="17"/>
  <c r="BI143" i="17"/>
  <c r="BI147" i="17"/>
  <c r="BI151" i="17"/>
  <c r="BI155" i="17"/>
  <c r="BH171" i="17"/>
  <c r="BH176" i="17"/>
  <c r="BH188" i="17"/>
  <c r="BH193" i="17"/>
  <c r="BI90" i="17"/>
  <c r="BI117" i="17"/>
  <c r="BH165" i="17"/>
  <c r="BH166" i="17"/>
  <c r="BH174" i="17"/>
  <c r="AP164" i="17" l="1"/>
  <c r="AQ164" i="17"/>
  <c r="AR164" i="17" s="1"/>
  <c r="AQ155" i="17"/>
  <c r="AR155" i="17" s="1"/>
  <c r="AQ89" i="17"/>
  <c r="AR89" i="17" s="1"/>
  <c r="AQ121" i="17"/>
  <c r="AR121" i="17" s="1"/>
  <c r="AQ86" i="17"/>
  <c r="AR86" i="17" s="1"/>
  <c r="AQ87" i="17"/>
  <c r="AR87" i="17" s="1"/>
  <c r="AQ196" i="17"/>
  <c r="AR196" i="17" s="1"/>
  <c r="AQ81" i="17"/>
  <c r="AR81" i="17" s="1"/>
  <c r="AQ85" i="17"/>
  <c r="AR85" i="17" s="1"/>
  <c r="AQ159" i="17"/>
  <c r="AR159" i="17" s="1"/>
  <c r="AQ134" i="17"/>
  <c r="AR134" i="17" s="1"/>
  <c r="AQ193" i="17"/>
  <c r="AR193" i="17" s="1"/>
  <c r="AQ72" i="17"/>
  <c r="AR72" i="17" s="1"/>
  <c r="AQ99" i="17"/>
  <c r="AR99" i="17" s="1"/>
  <c r="AQ119" i="17"/>
  <c r="AR119" i="17" s="1"/>
  <c r="AQ112" i="17"/>
  <c r="AR112" i="17" s="1"/>
  <c r="AQ170" i="17"/>
  <c r="AR170" i="17" s="1"/>
  <c r="AQ39" i="17"/>
  <c r="AR39" i="17" s="1"/>
  <c r="AQ176" i="17"/>
  <c r="AR176" i="17" s="1"/>
  <c r="AQ31" i="17"/>
  <c r="AR31" i="17" s="1"/>
  <c r="AQ40" i="17"/>
  <c r="AR40" i="17" s="1"/>
  <c r="AP151" i="17"/>
  <c r="AQ165" i="17"/>
  <c r="AR165" i="17" s="1"/>
  <c r="AQ94" i="17"/>
  <c r="AR94" i="17" s="1"/>
  <c r="AQ91" i="17"/>
  <c r="AR91" i="17" s="1"/>
  <c r="AO194" i="17"/>
  <c r="AP194" i="17" s="1"/>
  <c r="AQ33" i="17"/>
  <c r="AR33" i="17" s="1"/>
  <c r="AQ172" i="17"/>
  <c r="AR172" i="17" s="1"/>
  <c r="AQ90" i="17"/>
  <c r="AR90" i="17" s="1"/>
  <c r="AQ120" i="17"/>
  <c r="AR120" i="17" s="1"/>
  <c r="AQ194" i="17"/>
  <c r="AR194" i="17" s="1"/>
  <c r="AQ36" i="17"/>
  <c r="AR36" i="17" s="1"/>
  <c r="AQ16" i="17"/>
  <c r="AR16" i="17" s="1"/>
  <c r="AQ151" i="17"/>
  <c r="AR151" i="17" s="1"/>
  <c r="AQ6" i="17"/>
  <c r="AR6" i="17" s="1"/>
  <c r="AO125" i="17"/>
  <c r="AP125" i="17" s="1"/>
  <c r="AQ52" i="17"/>
  <c r="AR52" i="17" s="1"/>
  <c r="AO31" i="17"/>
  <c r="AP31" i="17" s="1"/>
  <c r="AO83" i="17"/>
  <c r="AP83" i="17" s="1"/>
  <c r="AQ24" i="17"/>
  <c r="AR24" i="17" s="1"/>
  <c r="AQ185" i="17"/>
  <c r="AR185" i="17" s="1"/>
  <c r="AO41" i="17"/>
  <c r="AP41" i="17" s="1"/>
  <c r="AO97" i="17"/>
  <c r="AP97" i="17" s="1"/>
  <c r="AQ114" i="17"/>
  <c r="AR114" i="17" s="1"/>
  <c r="AP159" i="17"/>
  <c r="AQ96" i="17"/>
  <c r="AR96" i="17" s="1"/>
  <c r="AQ125" i="17"/>
  <c r="AR125" i="17" s="1"/>
  <c r="AQ143" i="17"/>
  <c r="AR143" i="17" s="1"/>
  <c r="AQ41" i="17"/>
  <c r="AR41" i="17" s="1"/>
  <c r="AQ8" i="17"/>
  <c r="AQ64" i="17"/>
  <c r="AR64" i="17" s="1"/>
  <c r="AQ50" i="17"/>
  <c r="AR50" i="17" s="1"/>
  <c r="BK7" i="17"/>
  <c r="AQ7" i="17"/>
  <c r="AR7" i="17" s="1"/>
  <c r="AO7" i="17"/>
  <c r="AR104" i="17"/>
  <c r="BH77" i="17"/>
  <c r="BI77" i="17" s="1"/>
  <c r="AO170" i="17"/>
  <c r="AP170" i="17" s="1"/>
  <c r="BK155" i="17"/>
  <c r="AP73" i="17"/>
  <c r="AO111" i="17"/>
  <c r="AP111" i="17" s="1"/>
  <c r="AR102" i="17"/>
  <c r="BI52" i="17"/>
  <c r="AP95" i="17"/>
  <c r="AP123" i="17"/>
  <c r="AP28" i="17"/>
  <c r="AP30" i="17"/>
  <c r="AP131" i="17"/>
  <c r="BI193" i="17"/>
  <c r="BI175" i="17"/>
  <c r="BI46" i="17"/>
  <c r="BI61" i="17"/>
  <c r="BI42" i="17"/>
  <c r="AP145" i="17"/>
  <c r="AP116" i="17"/>
  <c r="AP152" i="17"/>
  <c r="AP34" i="17"/>
  <c r="AP197" i="17"/>
  <c r="AP124" i="17"/>
  <c r="AP19" i="17"/>
  <c r="AP182" i="17"/>
  <c r="BI84" i="17"/>
  <c r="BI114" i="17"/>
  <c r="BI57" i="17"/>
  <c r="BI184" i="17"/>
  <c r="BI21" i="17"/>
  <c r="BI98" i="17"/>
  <c r="BI81" i="17"/>
  <c r="BI22" i="17"/>
  <c r="BI173" i="17"/>
  <c r="AP43" i="17"/>
  <c r="AP98" i="17"/>
  <c r="AP80" i="17"/>
  <c r="AP149" i="17"/>
  <c r="AP35" i="17"/>
  <c r="AP106" i="17"/>
  <c r="AP144" i="17"/>
  <c r="AP15" i="17"/>
  <c r="AP60" i="17"/>
  <c r="AP55" i="17"/>
  <c r="AP181" i="17"/>
  <c r="AP70" i="17"/>
  <c r="AP163" i="17"/>
  <c r="AP61" i="17"/>
  <c r="AP185" i="17"/>
  <c r="BI179" i="17"/>
  <c r="AP64" i="17"/>
  <c r="AP103" i="17"/>
  <c r="AP139" i="17"/>
  <c r="AP166" i="17"/>
  <c r="BI166" i="17"/>
  <c r="BI122" i="17"/>
  <c r="BI58" i="17"/>
  <c r="BI191" i="17"/>
  <c r="AP169" i="17"/>
  <c r="AP36" i="17"/>
  <c r="AP160" i="17"/>
  <c r="AP147" i="17"/>
  <c r="AP10" i="17"/>
  <c r="BI165" i="17"/>
  <c r="BI188" i="17"/>
  <c r="BI142" i="17"/>
  <c r="BI154" i="17"/>
  <c r="BI41" i="17"/>
  <c r="BI163" i="17"/>
  <c r="BI62" i="17"/>
  <c r="BI44" i="17"/>
  <c r="BI160" i="17"/>
  <c r="BI74" i="17"/>
  <c r="BI28" i="17"/>
  <c r="BI76" i="17"/>
  <c r="BI91" i="17"/>
  <c r="BI110" i="17"/>
  <c r="AO96" i="17"/>
  <c r="AP63" i="17"/>
  <c r="AP101" i="17"/>
  <c r="AP153" i="17"/>
  <c r="AP71" i="17"/>
  <c r="AP109" i="17"/>
  <c r="AP122" i="17"/>
  <c r="AP79" i="17"/>
  <c r="AP156" i="17"/>
  <c r="AP140" i="17"/>
  <c r="AP188" i="17"/>
  <c r="BI7" i="17"/>
  <c r="AP141" i="17"/>
  <c r="BI176" i="17"/>
  <c r="BI138" i="17"/>
  <c r="BI45" i="17"/>
  <c r="BI182" i="17"/>
  <c r="AP8" i="17"/>
  <c r="AP157" i="17"/>
  <c r="AP92" i="17"/>
  <c r="AP132" i="17"/>
  <c r="AP114" i="17"/>
  <c r="AP50" i="17"/>
  <c r="AP192" i="17"/>
  <c r="BI38" i="17"/>
  <c r="AP16" i="17"/>
  <c r="AP66" i="17"/>
  <c r="AP112" i="17"/>
  <c r="AP161" i="17"/>
  <c r="AP127" i="17"/>
  <c r="AP154" i="17"/>
  <c r="AP118" i="17"/>
  <c r="AP148" i="17"/>
  <c r="AP67" i="17"/>
  <c r="AP54" i="17"/>
  <c r="AP48" i="17"/>
  <c r="AP176" i="17"/>
  <c r="BI111" i="17"/>
  <c r="BI146" i="17"/>
  <c r="BI14" i="17"/>
  <c r="AP24" i="17"/>
  <c r="AP172" i="17"/>
  <c r="AP82" i="17"/>
  <c r="AP51" i="17"/>
  <c r="BI196" i="17"/>
  <c r="BI171" i="17"/>
  <c r="BI106" i="17"/>
  <c r="BI101" i="17"/>
  <c r="BI54" i="17"/>
  <c r="BI185" i="17"/>
  <c r="BI29" i="17"/>
  <c r="BI134" i="17"/>
  <c r="BI70" i="17"/>
  <c r="BI12" i="17"/>
  <c r="BI33" i="17"/>
  <c r="BK87" i="17"/>
  <c r="BI31" i="17"/>
  <c r="BI40" i="17"/>
  <c r="AP104" i="17"/>
  <c r="AP69" i="17"/>
  <c r="AP133" i="17"/>
  <c r="AP165" i="17"/>
  <c r="AP180" i="17"/>
  <c r="AP12" i="17"/>
  <c r="AP49" i="17"/>
  <c r="AP108" i="17"/>
  <c r="AP189" i="17"/>
  <c r="AP130" i="17"/>
  <c r="BI60" i="17"/>
  <c r="BI68" i="17"/>
  <c r="BI174" i="17"/>
  <c r="BI192" i="17"/>
  <c r="BI15" i="17"/>
  <c r="BI126" i="17"/>
  <c r="BI25" i="17"/>
  <c r="BI35" i="17"/>
  <c r="BI18" i="17"/>
  <c r="BI69" i="17"/>
  <c r="BI56" i="17"/>
  <c r="AP44" i="17"/>
  <c r="AP11" i="17"/>
  <c r="AP40" i="17"/>
  <c r="AP137" i="17"/>
  <c r="AP100" i="17"/>
  <c r="AP88" i="17"/>
  <c r="AP184" i="17"/>
  <c r="AP136" i="17"/>
  <c r="BI83" i="17"/>
  <c r="AP17" i="17"/>
  <c r="AP138" i="17"/>
  <c r="AP128" i="17"/>
  <c r="BJ135" i="17"/>
  <c r="BK135" i="17" s="1"/>
  <c r="AP9" i="17"/>
  <c r="AP37" i="17"/>
  <c r="AO72" i="17"/>
  <c r="AP25" i="17"/>
  <c r="BI135" i="17"/>
  <c r="BH37" i="17"/>
  <c r="AR127" i="17"/>
  <c r="AR116" i="17"/>
  <c r="AR29" i="17"/>
  <c r="AR15" i="17"/>
  <c r="AR49" i="17"/>
  <c r="AR184" i="17"/>
  <c r="AQ14" i="17"/>
  <c r="AQ47" i="17"/>
  <c r="AQ181" i="17"/>
  <c r="AR181" i="17" s="1"/>
  <c r="AP6" i="17"/>
  <c r="AR19" i="17"/>
  <c r="AP38" i="17"/>
  <c r="AO77" i="17"/>
  <c r="AR42" i="17"/>
  <c r="AP174" i="17"/>
  <c r="AQ174" i="17"/>
  <c r="AR160" i="17"/>
  <c r="AQ192" i="17"/>
  <c r="AQ163" i="17"/>
  <c r="AR163" i="17" s="1"/>
  <c r="AQ135" i="17"/>
  <c r="AR135" i="17" s="1"/>
  <c r="AO135" i="17"/>
  <c r="AQ46" i="17"/>
  <c r="AR46" i="17" s="1"/>
  <c r="AP53" i="17"/>
  <c r="BJ83" i="17"/>
  <c r="BK83" i="17" s="1"/>
  <c r="AO20" i="17"/>
  <c r="BK78" i="17"/>
  <c r="BI93" i="17"/>
  <c r="AR10" i="17"/>
  <c r="AP113" i="17"/>
  <c r="AP47" i="17"/>
  <c r="AQ25" i="17"/>
  <c r="AR25" i="17" s="1"/>
  <c r="AO42" i="17"/>
  <c r="BK36" i="17"/>
  <c r="BH181" i="17"/>
  <c r="AO119" i="17"/>
  <c r="AQ53" i="17"/>
  <c r="AR53" i="17" s="1"/>
  <c r="AQ105" i="17"/>
  <c r="AR105" i="17" s="1"/>
  <c r="AQ73" i="17"/>
  <c r="AR73" i="17" s="1"/>
  <c r="AP105" i="17"/>
  <c r="AP22" i="17"/>
  <c r="AR122" i="17"/>
  <c r="AQ51" i="17"/>
  <c r="AR51" i="17" s="1"/>
  <c r="AQ37" i="17"/>
  <c r="AR37" i="17" s="1"/>
  <c r="AQ21" i="17"/>
  <c r="AR21" i="17" s="1"/>
  <c r="AQ142" i="17"/>
  <c r="AR142" i="17" s="1"/>
  <c r="BK6" i="17"/>
  <c r="AQ76" i="17"/>
  <c r="AR76" i="17" s="1"/>
  <c r="AR197" i="17"/>
  <c r="AO175" i="17"/>
  <c r="AQ175" i="17"/>
  <c r="AR175" i="17" s="1"/>
  <c r="AO107" i="17"/>
  <c r="AO74" i="17"/>
  <c r="AQ56" i="17"/>
  <c r="AR56" i="17" s="1"/>
  <c r="AO56" i="17"/>
  <c r="AQ198" i="17"/>
  <c r="AQ79" i="17"/>
  <c r="AR79" i="17" s="1"/>
  <c r="AO62" i="17"/>
  <c r="AQ83" i="17"/>
  <c r="AO171" i="17"/>
  <c r="AO150" i="17"/>
  <c r="AO45" i="17"/>
  <c r="AR82" i="17"/>
  <c r="AR150" i="17"/>
  <c r="AR136" i="17"/>
  <c r="AO195" i="17"/>
  <c r="AQ97" i="17"/>
  <c r="AO110" i="17"/>
  <c r="AO21" i="17"/>
  <c r="AO191" i="17"/>
  <c r="AQ17" i="17"/>
  <c r="AR17" i="17" s="1"/>
  <c r="AQ45" i="17"/>
  <c r="AR45" i="17" s="1"/>
  <c r="AO126" i="17"/>
  <c r="AO13" i="17"/>
  <c r="AP14" i="17"/>
  <c r="AR107" i="17"/>
  <c r="AP178" i="17"/>
  <c r="AR166" i="17"/>
  <c r="AO162" i="17"/>
  <c r="AQ111" i="17"/>
  <c r="AR111" i="17" s="1"/>
  <c r="AQ84" i="17"/>
  <c r="AO142" i="17"/>
  <c r="AO179" i="17"/>
  <c r="AQ12" i="17"/>
  <c r="AR12" i="17" s="1"/>
  <c r="AO78" i="17"/>
  <c r="AQ108" i="17"/>
  <c r="AR108" i="17" s="1"/>
  <c r="AQ68" i="17"/>
  <c r="AO27" i="17"/>
  <c r="AR146" i="17"/>
  <c r="AQ186" i="17"/>
  <c r="BJ182" i="17"/>
  <c r="BK182" i="17" s="1"/>
  <c r="AR154" i="17"/>
  <c r="AR168" i="17"/>
  <c r="AR103" i="17"/>
  <c r="AQ60" i="17"/>
  <c r="AR60" i="17" s="1"/>
  <c r="AO93" i="17"/>
  <c r="AO75" i="17"/>
  <c r="AQ190" i="17"/>
  <c r="AR182" i="17"/>
  <c r="AO46" i="17"/>
  <c r="AR158" i="17"/>
  <c r="AR171" i="17"/>
  <c r="AQ58" i="17"/>
  <c r="AR58" i="17" s="1"/>
  <c r="AO58" i="17"/>
  <c r="AO187" i="17"/>
  <c r="AO146" i="17"/>
  <c r="AQ129" i="17"/>
  <c r="AQ23" i="17"/>
  <c r="AO158" i="17"/>
  <c r="AQ118" i="17"/>
  <c r="AR118" i="17" s="1"/>
  <c r="AQ65" i="17"/>
  <c r="AQ44" i="17"/>
  <c r="AR44" i="17" s="1"/>
  <c r="AO59" i="17"/>
  <c r="AQ18" i="17"/>
  <c r="AQ30" i="17"/>
  <c r="AR30" i="17" s="1"/>
  <c r="AQ169" i="17"/>
  <c r="AR169" i="17" s="1"/>
  <c r="AQ177" i="17"/>
  <c r="AQ167" i="17"/>
  <c r="AQ34" i="17"/>
  <c r="AR34" i="17" s="1"/>
  <c r="AQ26" i="17"/>
  <c r="AQ173" i="17"/>
  <c r="BH118" i="17"/>
  <c r="BH130" i="17"/>
  <c r="BH198" i="17"/>
  <c r="BJ14" i="17"/>
  <c r="BK14" i="17" s="1"/>
  <c r="BJ190" i="17"/>
  <c r="BK190" i="17" s="1"/>
  <c r="BJ198" i="17"/>
  <c r="BK198" i="17" s="1"/>
  <c r="BH158" i="17"/>
  <c r="BJ69" i="17"/>
  <c r="BK69" i="17" s="1"/>
  <c r="BH190" i="17"/>
  <c r="BK26" i="17"/>
  <c r="BH23" i="17"/>
  <c r="BJ23" i="17"/>
  <c r="BK23" i="17" s="1"/>
  <c r="BH150" i="17"/>
  <c r="BI20" i="17"/>
  <c r="BJ115" i="17"/>
  <c r="BK115" i="17" s="1"/>
  <c r="BJ191" i="17"/>
  <c r="BK191" i="17" s="1"/>
  <c r="BJ114" i="17"/>
  <c r="BK114" i="17" s="1"/>
  <c r="BJ37" i="17"/>
  <c r="BK37" i="17" s="1"/>
  <c r="BJ99" i="17"/>
  <c r="BK99" i="17" s="1"/>
  <c r="BJ49" i="17"/>
  <c r="BK49" i="17" s="1"/>
  <c r="BJ136" i="17"/>
  <c r="BK136" i="17" s="1"/>
  <c r="BJ152" i="17"/>
  <c r="BK152" i="17" s="1"/>
  <c r="BJ133" i="17"/>
  <c r="BK133" i="17" s="1"/>
  <c r="BJ66" i="17"/>
  <c r="BK66" i="17" s="1"/>
  <c r="BJ8" i="17"/>
  <c r="BJ194" i="17"/>
  <c r="BK194" i="17" s="1"/>
  <c r="BJ161" i="17"/>
  <c r="BK161" i="17" s="1"/>
  <c r="BJ156" i="17"/>
  <c r="BK156" i="17" s="1"/>
  <c r="BJ64" i="17"/>
  <c r="BK64" i="17" s="1"/>
  <c r="BJ55" i="17"/>
  <c r="BK55" i="17" s="1"/>
  <c r="BH197" i="17"/>
  <c r="BJ127" i="17"/>
  <c r="BH132" i="17"/>
  <c r="BJ13" i="17"/>
  <c r="BJ57" i="17"/>
  <c r="BK57" i="17" s="1"/>
  <c r="BJ144" i="17"/>
  <c r="BK144" i="17" s="1"/>
  <c r="BH149" i="17"/>
  <c r="BJ45" i="17"/>
  <c r="BK45" i="17" s="1"/>
  <c r="BJ178" i="17"/>
  <c r="BK178" i="17" s="1"/>
  <c r="BJ185" i="17"/>
  <c r="BK185" i="17" s="1"/>
  <c r="BJ147" i="17"/>
  <c r="BK147" i="17" s="1"/>
  <c r="BJ188" i="17"/>
  <c r="BK188" i="17" s="1"/>
  <c r="BJ165" i="17"/>
  <c r="BK165" i="17" s="1"/>
  <c r="BJ145" i="17"/>
  <c r="BK145" i="17" s="1"/>
  <c r="BH112" i="17"/>
  <c r="BJ72" i="17"/>
  <c r="BK72" i="17" s="1"/>
  <c r="BJ92" i="17"/>
  <c r="BJ125" i="17"/>
  <c r="BK125" i="17" s="1"/>
  <c r="BJ47" i="17"/>
  <c r="BK47" i="17" s="1"/>
  <c r="BH121" i="17"/>
  <c r="BJ157" i="17"/>
  <c r="BK157" i="17" s="1"/>
  <c r="BJ124" i="17"/>
  <c r="BK124" i="17" s="1"/>
  <c r="BJ163" i="17"/>
  <c r="BK163" i="17" s="1"/>
  <c r="BJ97" i="17"/>
  <c r="BK97" i="17" s="1"/>
  <c r="BJ41" i="17"/>
  <c r="BK41" i="17" s="1"/>
  <c r="BH141" i="17"/>
  <c r="BH82" i="17"/>
  <c r="BH39" i="17"/>
  <c r="BH73" i="17"/>
  <c r="BJ50" i="17"/>
  <c r="BK50" i="17" s="1"/>
  <c r="BJ126" i="17"/>
  <c r="BK126" i="17" s="1"/>
  <c r="BJ146" i="17"/>
  <c r="BK146" i="17" s="1"/>
  <c r="BJ109" i="17"/>
  <c r="BK109" i="17" s="1"/>
  <c r="BH10" i="17"/>
  <c r="BH177" i="17"/>
  <c r="BJ143" i="17"/>
  <c r="BK143" i="17" s="1"/>
  <c r="BJ56" i="17"/>
  <c r="BK56" i="17" s="1"/>
  <c r="BJ121" i="17"/>
  <c r="BK121" i="17" s="1"/>
  <c r="BJ186" i="17"/>
  <c r="BK186" i="17" s="1"/>
  <c r="BH148" i="17"/>
  <c r="BH34" i="17"/>
  <c r="BJ184" i="17"/>
  <c r="BK184" i="17" s="1"/>
  <c r="BJ141" i="17"/>
  <c r="BK141" i="17" s="1"/>
  <c r="BJ39" i="17"/>
  <c r="BK39" i="17" s="1"/>
  <c r="BJ60" i="17"/>
  <c r="BK60" i="17" s="1"/>
  <c r="BH71" i="17"/>
  <c r="BH99" i="17"/>
  <c r="BH105" i="17"/>
  <c r="BJ80" i="17"/>
  <c r="BK80" i="17" s="1"/>
  <c r="BJ42" i="17"/>
  <c r="BK42" i="17" s="1"/>
  <c r="BJ28" i="17"/>
  <c r="BK28" i="17" s="1"/>
  <c r="BJ10" i="17"/>
  <c r="BK10" i="17" s="1"/>
  <c r="BJ33" i="17"/>
  <c r="BK33" i="17" s="1"/>
  <c r="BH180" i="17"/>
  <c r="BH140" i="17"/>
  <c r="BJ170" i="17"/>
  <c r="BK170" i="17" s="1"/>
  <c r="BJ172" i="17"/>
  <c r="BK172" i="17" s="1"/>
  <c r="BJ40" i="17"/>
  <c r="BK40" i="17" s="1"/>
  <c r="BH67" i="17"/>
  <c r="BJ120" i="17"/>
  <c r="BK120" i="17" s="1"/>
  <c r="BJ176" i="17"/>
  <c r="BK176" i="17" s="1"/>
  <c r="BJ107" i="17"/>
  <c r="BH120" i="17"/>
  <c r="BJ95" i="17"/>
  <c r="BK95" i="17" s="1"/>
  <c r="BJ138" i="17"/>
  <c r="BK138" i="17" s="1"/>
  <c r="BJ44" i="17"/>
  <c r="BK44" i="17" s="1"/>
  <c r="BJ62" i="17"/>
  <c r="BK62" i="17" s="1"/>
  <c r="BJ98" i="17"/>
  <c r="BK98" i="17" s="1"/>
  <c r="BH169" i="17"/>
  <c r="BH172" i="17"/>
  <c r="BH100" i="17"/>
  <c r="BJ96" i="17"/>
  <c r="BJ192" i="17"/>
  <c r="BK192" i="17" s="1"/>
  <c r="BH79" i="17"/>
  <c r="BH95" i="17"/>
  <c r="BJ179" i="17"/>
  <c r="BK179" i="17" s="1"/>
  <c r="BJ32" i="17"/>
  <c r="BH113" i="17"/>
  <c r="BH129" i="17"/>
  <c r="BJ18" i="17"/>
  <c r="BK18" i="17" s="1"/>
  <c r="BJ46" i="17"/>
  <c r="BK46" i="17" s="1"/>
  <c r="BJ93" i="17"/>
  <c r="BK93" i="17" s="1"/>
  <c r="BH65" i="17"/>
  <c r="BH19" i="17"/>
  <c r="BJ85" i="17"/>
  <c r="BK85" i="17" s="1"/>
  <c r="BJ139" i="17"/>
  <c r="BK139" i="17" s="1"/>
  <c r="BH156" i="17"/>
  <c r="BJ154" i="17"/>
  <c r="BK154" i="17" s="1"/>
  <c r="BJ84" i="17"/>
  <c r="BK84" i="17" s="1"/>
  <c r="BH66" i="17"/>
  <c r="BJ20" i="17"/>
  <c r="BK20" i="17" s="1"/>
  <c r="BJ65" i="17"/>
  <c r="BK65" i="17" s="1"/>
  <c r="BJ81" i="17"/>
  <c r="BK81" i="17" s="1"/>
  <c r="BJ195" i="17"/>
  <c r="BK195" i="17" s="1"/>
  <c r="BJ162" i="17"/>
  <c r="BK162" i="17" s="1"/>
  <c r="BJ131" i="17"/>
  <c r="BJ94" i="17"/>
  <c r="BK94" i="17" s="1"/>
  <c r="BH152" i="17"/>
  <c r="BJ79" i="17"/>
  <c r="BK79" i="17" s="1"/>
  <c r="BH137" i="17"/>
  <c r="BJ74" i="17"/>
  <c r="BK74" i="17" s="1"/>
  <c r="BJ76" i="17"/>
  <c r="BK76" i="17" s="1"/>
  <c r="BH136" i="17"/>
  <c r="BH11" i="17"/>
  <c r="BJ129" i="17"/>
  <c r="BK129" i="17" s="1"/>
  <c r="BJ21" i="17"/>
  <c r="BK21" i="17" s="1"/>
  <c r="BJ38" i="17"/>
  <c r="BK38" i="17" s="1"/>
  <c r="BH16" i="17"/>
  <c r="BH80" i="17"/>
  <c r="BJ35" i="17"/>
  <c r="BK35" i="17" s="1"/>
  <c r="BJ160" i="17"/>
  <c r="BK160" i="17" s="1"/>
  <c r="BH63" i="17"/>
  <c r="BJ137" i="17"/>
  <c r="BK137" i="17" s="1"/>
  <c r="BH133" i="17"/>
  <c r="BH24" i="17"/>
  <c r="BH55" i="17"/>
  <c r="BH8" i="17"/>
  <c r="BJ113" i="17"/>
  <c r="BK113" i="17" s="1"/>
  <c r="BJ29" i="17"/>
  <c r="BK29" i="17" s="1"/>
  <c r="BJ15" i="17"/>
  <c r="BK15" i="17" s="1"/>
  <c r="BJ122" i="17"/>
  <c r="BK122" i="17" s="1"/>
  <c r="BJ27" i="17"/>
  <c r="BH51" i="17"/>
  <c r="BJ16" i="17"/>
  <c r="BK16" i="17" s="1"/>
  <c r="BJ61" i="17"/>
  <c r="BK61" i="17" s="1"/>
  <c r="BJ58" i="17"/>
  <c r="BK58" i="17" s="1"/>
  <c r="BJ25" i="17"/>
  <c r="BK25" i="17" s="1"/>
  <c r="BJ11" i="17"/>
  <c r="BK11" i="17" s="1"/>
  <c r="BJ12" i="17"/>
  <c r="BK12" i="17" s="1"/>
  <c r="BH194" i="17"/>
  <c r="BJ171" i="17"/>
  <c r="BK171" i="17" s="1"/>
  <c r="BJ111" i="17"/>
  <c r="BK111" i="17" s="1"/>
  <c r="BH49" i="17"/>
  <c r="BH161" i="17"/>
  <c r="BH64" i="17"/>
  <c r="BJ187" i="17"/>
  <c r="BK187" i="17" s="1"/>
  <c r="BJ193" i="17"/>
  <c r="BK193" i="17" s="1"/>
  <c r="BJ123" i="17"/>
  <c r="BK123" i="17" s="1"/>
  <c r="BJ108" i="17"/>
  <c r="BK108" i="17" s="1"/>
  <c r="BJ196" i="17"/>
  <c r="BK196" i="17" s="1"/>
  <c r="BJ102" i="17"/>
  <c r="BJ77" i="17"/>
  <c r="BK77" i="17" s="1"/>
  <c r="BJ128" i="17"/>
  <c r="BK128" i="17" s="1"/>
  <c r="BH186" i="17"/>
  <c r="BH189" i="17"/>
  <c r="BJ151" i="17"/>
  <c r="BJ119" i="17"/>
  <c r="BK119" i="17" s="1"/>
  <c r="BH145" i="17"/>
  <c r="BJ175" i="17"/>
  <c r="BK175" i="17" s="1"/>
  <c r="BH125" i="17"/>
  <c r="BJ106" i="17"/>
  <c r="BK106" i="17" s="1"/>
  <c r="BH47" i="17"/>
  <c r="BH157" i="17"/>
  <c r="BH124" i="17"/>
  <c r="BH97" i="17"/>
  <c r="BH48" i="17"/>
  <c r="BJ17" i="17"/>
  <c r="BK17" i="17" s="1"/>
  <c r="BH144" i="17"/>
  <c r="BH50" i="17"/>
  <c r="BJ9" i="17"/>
  <c r="BK9" i="17" s="1"/>
  <c r="BH128" i="17"/>
  <c r="BJ70" i="17"/>
  <c r="BK70" i="17" s="1"/>
  <c r="BK8" i="17" l="1"/>
  <c r="AR8" i="17"/>
  <c r="AP7" i="17"/>
  <c r="BI140" i="17"/>
  <c r="BI149" i="17"/>
  <c r="AP59" i="17"/>
  <c r="AR186" i="17"/>
  <c r="AP195" i="17"/>
  <c r="BI37" i="17"/>
  <c r="BI125" i="17"/>
  <c r="BK27" i="17"/>
  <c r="AR65" i="17"/>
  <c r="BI47" i="17"/>
  <c r="BI120" i="17"/>
  <c r="AP78" i="17"/>
  <c r="BI24" i="17"/>
  <c r="BI95" i="17"/>
  <c r="BK107" i="17"/>
  <c r="AP171" i="17"/>
  <c r="AP74" i="17"/>
  <c r="BI181" i="17"/>
  <c r="BI48" i="17"/>
  <c r="BI186" i="17"/>
  <c r="BI194" i="17"/>
  <c r="BI133" i="17"/>
  <c r="BI137" i="17"/>
  <c r="BI156" i="17"/>
  <c r="BI79" i="17"/>
  <c r="BI73" i="17"/>
  <c r="BI23" i="17"/>
  <c r="AR177" i="17"/>
  <c r="AP187" i="17"/>
  <c r="AR190" i="17"/>
  <c r="AP191" i="17"/>
  <c r="AR83" i="17"/>
  <c r="BI97" i="17"/>
  <c r="BI39" i="17"/>
  <c r="BI121" i="17"/>
  <c r="BK13" i="17"/>
  <c r="BI198" i="17"/>
  <c r="AP58" i="17"/>
  <c r="AP75" i="17"/>
  <c r="AP179" i="17"/>
  <c r="AP21" i="17"/>
  <c r="AP62" i="17"/>
  <c r="AP107" i="17"/>
  <c r="AP42" i="17"/>
  <c r="AP72" i="17"/>
  <c r="BI144" i="17"/>
  <c r="BI80" i="17"/>
  <c r="BI172" i="17"/>
  <c r="BI150" i="17"/>
  <c r="AP46" i="17"/>
  <c r="BI157" i="17"/>
  <c r="BI11" i="17"/>
  <c r="BI66" i="17"/>
  <c r="BI129" i="17"/>
  <c r="BI10" i="17"/>
  <c r="BI141" i="17"/>
  <c r="BK127" i="17"/>
  <c r="BI118" i="17"/>
  <c r="AR18" i="17"/>
  <c r="AR23" i="17"/>
  <c r="AR68" i="17"/>
  <c r="AR84" i="17"/>
  <c r="AP110" i="17"/>
  <c r="AP45" i="17"/>
  <c r="AR198" i="17"/>
  <c r="AP175" i="17"/>
  <c r="BI19" i="17"/>
  <c r="AP162" i="17"/>
  <c r="BI128" i="17"/>
  <c r="BI189" i="17"/>
  <c r="BI51" i="17"/>
  <c r="BI65" i="17"/>
  <c r="BI169" i="17"/>
  <c r="BI71" i="17"/>
  <c r="BI124" i="17"/>
  <c r="BI63" i="17"/>
  <c r="BI152" i="17"/>
  <c r="BI82" i="17"/>
  <c r="BI132" i="17"/>
  <c r="AP158" i="17"/>
  <c r="AP93" i="17"/>
  <c r="AP142" i="17"/>
  <c r="AP20" i="17"/>
  <c r="AP96" i="17"/>
  <c r="BI161" i="17"/>
  <c r="BI113" i="17"/>
  <c r="BI197" i="17"/>
  <c r="AP150" i="17"/>
  <c r="AP77" i="17"/>
  <c r="BI55" i="17"/>
  <c r="BI99" i="17"/>
  <c r="BI112" i="17"/>
  <c r="AP146" i="17"/>
  <c r="BI16" i="17"/>
  <c r="BI180" i="17"/>
  <c r="AR167" i="17"/>
  <c r="BI50" i="17"/>
  <c r="BK96" i="17"/>
  <c r="BI67" i="17"/>
  <c r="BI177" i="17"/>
  <c r="BI190" i="17"/>
  <c r="BI130" i="17"/>
  <c r="AP27" i="17"/>
  <c r="BI145" i="17"/>
  <c r="BI64" i="17"/>
  <c r="BK102" i="17"/>
  <c r="BI136" i="17"/>
  <c r="BK131" i="17"/>
  <c r="BI100" i="17"/>
  <c r="BI34" i="17"/>
  <c r="BK92" i="17"/>
  <c r="AR173" i="17"/>
  <c r="AP13" i="17"/>
  <c r="BK151" i="17"/>
  <c r="BI49" i="17"/>
  <c r="BI8" i="17"/>
  <c r="BK32" i="17"/>
  <c r="BI105" i="17"/>
  <c r="BI148" i="17"/>
  <c r="BI158" i="17"/>
  <c r="AR26" i="17"/>
  <c r="AR129" i="17"/>
  <c r="AP126" i="17"/>
  <c r="AR97" i="17"/>
  <c r="AP56" i="17"/>
  <c r="AP119" i="17"/>
  <c r="AR47" i="17"/>
  <c r="AR14" i="17"/>
  <c r="AQ130" i="17"/>
  <c r="AR192" i="17"/>
  <c r="AR174" i="17"/>
  <c r="AP135" i="17"/>
  <c r="AQ139" i="17"/>
  <c r="AQ38" i="17"/>
  <c r="AQ20" i="17"/>
  <c r="AR20" i="17" s="1"/>
  <c r="AQ147" i="17"/>
  <c r="AQ138" i="17"/>
  <c r="AQ113" i="17"/>
  <c r="AQ187" i="17"/>
  <c r="AR187" i="17" s="1"/>
  <c r="AQ179" i="17"/>
  <c r="AR179" i="17" s="1"/>
  <c r="AQ191" i="17"/>
  <c r="AR191" i="17" s="1"/>
  <c r="AQ162" i="17"/>
  <c r="AR162" i="17" s="1"/>
  <c r="AQ13" i="17"/>
  <c r="AR13" i="17" s="1"/>
  <c r="AQ195" i="17"/>
  <c r="AR195" i="17" s="1"/>
  <c r="AQ93" i="17"/>
  <c r="AR93" i="17" s="1"/>
  <c r="AQ27" i="17"/>
  <c r="AR27" i="17" s="1"/>
  <c r="AQ178" i="17"/>
  <c r="AQ9" i="17"/>
  <c r="AQ70" i="17"/>
  <c r="AR70" i="17" s="1"/>
  <c r="AQ78" i="17"/>
  <c r="AR78" i="17" s="1"/>
  <c r="AQ67" i="17"/>
  <c r="AQ126" i="17"/>
  <c r="AR126" i="17" s="1"/>
  <c r="AQ131" i="17"/>
  <c r="AQ188" i="17"/>
  <c r="AQ22" i="17"/>
  <c r="AQ123" i="17"/>
  <c r="AQ75" i="17"/>
  <c r="AR75" i="17" s="1"/>
  <c r="AQ110" i="17"/>
  <c r="AR110" i="17" s="1"/>
  <c r="AQ54" i="17"/>
  <c r="BJ173" i="17"/>
  <c r="BJ100" i="17"/>
  <c r="BK100" i="17" s="1"/>
  <c r="BJ73" i="17"/>
  <c r="BK73" i="17" s="1"/>
  <c r="BJ132" i="17"/>
  <c r="BK132" i="17" s="1"/>
  <c r="BJ189" i="17"/>
  <c r="BK189" i="17" s="1"/>
  <c r="BJ180" i="17"/>
  <c r="BK180" i="17" s="1"/>
  <c r="BJ48" i="17"/>
  <c r="BK48" i="17" s="1"/>
  <c r="BJ112" i="17"/>
  <c r="BK112" i="17" s="1"/>
  <c r="BJ24" i="17"/>
  <c r="BK24" i="17" s="1"/>
  <c r="BJ177" i="17"/>
  <c r="BK177" i="17" s="1"/>
  <c r="BJ105" i="17"/>
  <c r="BK105" i="17" s="1"/>
  <c r="BJ71" i="17"/>
  <c r="BK71" i="17" s="1"/>
  <c r="BJ169" i="17"/>
  <c r="BK169" i="17" s="1"/>
  <c r="BJ67" i="17"/>
  <c r="BK67" i="17" s="1"/>
  <c r="BJ82" i="17"/>
  <c r="BK82" i="17" s="1"/>
  <c r="BJ19" i="17"/>
  <c r="BK19" i="17" s="1"/>
  <c r="BJ149" i="17"/>
  <c r="BK149" i="17" s="1"/>
  <c r="BJ51" i="17"/>
  <c r="BK51" i="17" s="1"/>
  <c r="BJ34" i="17"/>
  <c r="BK34" i="17" s="1"/>
  <c r="BJ140" i="17"/>
  <c r="BK140" i="17" s="1"/>
  <c r="BJ63" i="17"/>
  <c r="BK63" i="17" s="1"/>
  <c r="BJ197" i="17"/>
  <c r="BK197" i="17" s="1"/>
  <c r="BJ148" i="17"/>
  <c r="BK148" i="17" s="1"/>
  <c r="AR123" i="17" l="1"/>
  <c r="AR139" i="17"/>
  <c r="AR38" i="17"/>
  <c r="AR188" i="17"/>
  <c r="AR178" i="17"/>
  <c r="AR22" i="17"/>
  <c r="BK173" i="17"/>
  <c r="AR9" i="17"/>
  <c r="AR131" i="17"/>
  <c r="AR113" i="17"/>
  <c r="AR138" i="17"/>
  <c r="AR54" i="17"/>
  <c r="AR67" i="17"/>
  <c r="AR147" i="17"/>
  <c r="AR130" i="17"/>
</calcChain>
</file>

<file path=xl/sharedStrings.xml><?xml version="1.0" encoding="utf-8"?>
<sst xmlns="http://schemas.openxmlformats.org/spreadsheetml/2006/main" count="4361" uniqueCount="734">
  <si>
    <t>L.p.</t>
  </si>
  <si>
    <t>akcyza
ZW-zwolnienie
P-płatnik</t>
  </si>
  <si>
    <t>ZW</t>
  </si>
  <si>
    <t>Grupa taryfowa wg OSD</t>
  </si>
  <si>
    <t>≤ 110</t>
  </si>
  <si>
    <t>P</t>
  </si>
  <si>
    <t>Moc umowna
[kwh/h]</t>
  </si>
  <si>
    <t>Nazwa odbiorcy</t>
  </si>
  <si>
    <t>Nazwa Nabywcy</t>
  </si>
  <si>
    <t>Kod pocztowy Nabywcy</t>
  </si>
  <si>
    <t>ul. Parkowa</t>
  </si>
  <si>
    <t>GMINA/ 
POWIAT</t>
  </si>
  <si>
    <t>DANE NABYWCY faktur sprzedaży</t>
  </si>
  <si>
    <t>NIP Nabywcy</t>
  </si>
  <si>
    <t>DANE ODBIORCY (Zamawiającego) / wysyłki faktur sprzedaży</t>
  </si>
  <si>
    <t>Adres odbiorcy</t>
  </si>
  <si>
    <t>Kod pocztowy odbiorcy</t>
  </si>
  <si>
    <t>DANE PUNKTU ODBIORU PALIWA GAZOWEGO</t>
  </si>
  <si>
    <t>Gmina
Punktu wyjścia</t>
  </si>
  <si>
    <t>Nazwa dotychczasowego Sprzedawcy</t>
  </si>
  <si>
    <t>Zmiana sprzedawcy</t>
  </si>
  <si>
    <t>Nazwa OSD</t>
  </si>
  <si>
    <t>kolejna</t>
  </si>
  <si>
    <t>PSG Sp. z o.o.</t>
  </si>
  <si>
    <t>Adres Nabywcy</t>
  </si>
  <si>
    <t>1</t>
  </si>
  <si>
    <t>ul. Rynek</t>
  </si>
  <si>
    <t>ul. Słoneczna</t>
  </si>
  <si>
    <t>Miasto
Punktu wyjścia</t>
  </si>
  <si>
    <t>Ulica
Punktu wyjścia</t>
  </si>
  <si>
    <t>Numer budynku
Punktu wyjścia</t>
  </si>
  <si>
    <t>Kod pocztowy
Punktu wyjścia</t>
  </si>
  <si>
    <t>PGNiG Obrót Detaliczny Sp. z o.o.</t>
  </si>
  <si>
    <t>2</t>
  </si>
  <si>
    <t>11</t>
  </si>
  <si>
    <t>W-1.1_TA</t>
  </si>
  <si>
    <t>W-5.1_TA</t>
  </si>
  <si>
    <t>W-4_TA</t>
  </si>
  <si>
    <t>W-3.6_TA</t>
  </si>
  <si>
    <t>W-2.1_TA</t>
  </si>
  <si>
    <t>Nowy numer identyfikacyjny punktu wyjścia</t>
  </si>
  <si>
    <t>Ochrona: tak/nie</t>
  </si>
  <si>
    <t>Udział procentowy przeznaczenia paliwa gazowego</t>
  </si>
  <si>
    <t>Odbiorca należy do podmiotów objętych ochroną taryfową na podstawie art. 62b ust. 1 pkt 2 ustawy z dnia 10 kwietnia 1997 r. - Prawo energetyczne</t>
  </si>
  <si>
    <t>obiekt chroniony
(z zastosowaniem taryfy)</t>
  </si>
  <si>
    <t>obiekt niechroniony
(bez stosowania taryfy)</t>
  </si>
  <si>
    <t>RAZEM
[kWh]</t>
  </si>
  <si>
    <t>Zużycie zwolnione 
z akcyzy 
[kWh]</t>
  </si>
  <si>
    <t>Zużycie opodatkowane akcyzą 
[kWh]</t>
  </si>
  <si>
    <t>tak</t>
  </si>
  <si>
    <t>nie</t>
  </si>
  <si>
    <t>Zużycie opodatkowane akcyzą 1,38 zł/GJ</t>
  </si>
  <si>
    <t>Zużycie dla:
obiekt chroniony
+ zwolniony 
z akcyzy
[kWh]</t>
  </si>
  <si>
    <t>Zużycie dla:
obiekt niechroniony
+ zwolniony 
z akcyzy
[kWh]</t>
  </si>
  <si>
    <t>Zużycie dla:
obiekt chroniony
+ płatnik 
akcyzy
[kWh]</t>
  </si>
  <si>
    <t>Zużycie dla:
obiekt niechroniony
+ płatnik 
akcyzy
[kWh]</t>
  </si>
  <si>
    <t>Okres dostaw</t>
  </si>
  <si>
    <t>od</t>
  </si>
  <si>
    <t>do</t>
  </si>
  <si>
    <t>ul. Rzeszowska</t>
  </si>
  <si>
    <t>279</t>
  </si>
  <si>
    <t>6</t>
  </si>
  <si>
    <t>39</t>
  </si>
  <si>
    <t>103</t>
  </si>
  <si>
    <t>15</t>
  </si>
  <si>
    <t>Nowa Wieś</t>
  </si>
  <si>
    <t>90</t>
  </si>
  <si>
    <t>153</t>
  </si>
  <si>
    <t>24</t>
  </si>
  <si>
    <t>97</t>
  </si>
  <si>
    <t>ul. Sportowa</t>
  </si>
  <si>
    <t>7</t>
  </si>
  <si>
    <t>20</t>
  </si>
  <si>
    <t>4</t>
  </si>
  <si>
    <t>W-6A.1_TA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</si>
  <si>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</si>
  <si>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</si>
  <si>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</si>
  <si>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</si>
  <si>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</si>
  <si>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</si>
  <si>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</si>
  <si>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</si>
  <si>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</si>
  <si>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</si>
  <si>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</si>
  <si>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</si>
  <si>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Przewidywane zużycie paliwa gazowego w 2025 roku
[kWh]</t>
  </si>
  <si>
    <t>Przewidywane zużycie paliwa gazowego w 2026 roku
[kWh]</t>
  </si>
  <si>
    <t>Załącznik nr 2 - wykaz punktów poboru</t>
  </si>
  <si>
    <t>Gmina Czudec</t>
  </si>
  <si>
    <t>ul. Starowiejska 6</t>
  </si>
  <si>
    <t>38-120 Czudec</t>
  </si>
  <si>
    <t>Pstrągowa</t>
  </si>
  <si>
    <t>104</t>
  </si>
  <si>
    <t>38-121 Pstrągowa</t>
  </si>
  <si>
    <t>gm. Czudec</t>
  </si>
  <si>
    <t>8018590365500074057868</t>
  </si>
  <si>
    <t>Czudec</t>
  </si>
  <si>
    <t>ul. Starowiejska</t>
  </si>
  <si>
    <t>8018590365500019353840</t>
  </si>
  <si>
    <t>8018590365500077750063</t>
  </si>
  <si>
    <t>8018590365500086012831</t>
  </si>
  <si>
    <t>Babica</t>
  </si>
  <si>
    <t>38-120 Babica</t>
  </si>
  <si>
    <t>8018590365500074054768</t>
  </si>
  <si>
    <t>Wyżne</t>
  </si>
  <si>
    <t>dz. 339</t>
  </si>
  <si>
    <t>38-120 Wyżne</t>
  </si>
  <si>
    <t>8018590365500074053242</t>
  </si>
  <si>
    <t>18</t>
  </si>
  <si>
    <t>8018590365500086174089</t>
  </si>
  <si>
    <t>ul. Kościelna</t>
  </si>
  <si>
    <t>8018590365500077060360</t>
  </si>
  <si>
    <t>ul. Świętego Marcina</t>
  </si>
  <si>
    <t>8</t>
  </si>
  <si>
    <t>8018590365500073097261</t>
  </si>
  <si>
    <t>dz. 1146, 1145/2</t>
  </si>
  <si>
    <t>38-120 Nowa Wieś</t>
  </si>
  <si>
    <t>8018590365500078119548</t>
  </si>
  <si>
    <t>Zaborów</t>
  </si>
  <si>
    <t>63</t>
  </si>
  <si>
    <t>38-103 Zaborów</t>
  </si>
  <si>
    <t>8018590365500089805942</t>
  </si>
  <si>
    <t>ul. Szarych Szeregów</t>
  </si>
  <si>
    <t>1,
dz. 290/2</t>
  </si>
  <si>
    <t>8018590365500093957804</t>
  </si>
  <si>
    <t>Publiczne Przedszkole w Czudcu</t>
  </si>
  <si>
    <t>ul. Starowiejska 8</t>
  </si>
  <si>
    <t>8018590365500077046029</t>
  </si>
  <si>
    <t>Szkoła Podstawowa im. Kardynała Stefana Wyszyńskiego w Czudcu</t>
  </si>
  <si>
    <t>ul. Rzeszowska 33</t>
  </si>
  <si>
    <t>33</t>
  </si>
  <si>
    <t>8018590365500074056663</t>
  </si>
  <si>
    <t>33a</t>
  </si>
  <si>
    <t>8018590365500019353857</t>
  </si>
  <si>
    <t>Szkoła Podstawowa im. ks. Jana Twardowskiego w Nowej Wsi</t>
  </si>
  <si>
    <t>Nowa Wieś 152</t>
  </si>
  <si>
    <t>152</t>
  </si>
  <si>
    <t>8018590365500019356391</t>
  </si>
  <si>
    <t>Szkoła Podstawowa im. Ks. Stanisława Konarskiego w Zaborowie</t>
  </si>
  <si>
    <t>Zaborów 99</t>
  </si>
  <si>
    <t>38-100 Strzyzów</t>
  </si>
  <si>
    <t>99</t>
  </si>
  <si>
    <t>gm. Strzyżów</t>
  </si>
  <si>
    <t>8018590365500081075923</t>
  </si>
  <si>
    <t>Szkoła Podstawowa nr 2 w Pstrągowej</t>
  </si>
  <si>
    <t>Pstrągowa 406</t>
  </si>
  <si>
    <t xml:space="preserve">38-120 Czudec </t>
  </si>
  <si>
    <t>406</t>
  </si>
  <si>
    <t>8018590365500074057400</t>
  </si>
  <si>
    <t>Zespół Szkół im. Jana Pawła II w Babicy</t>
  </si>
  <si>
    <t>Babica 102</t>
  </si>
  <si>
    <t>102</t>
  </si>
  <si>
    <t>8018590365500077275566</t>
  </si>
  <si>
    <t>8018590365500074054416</t>
  </si>
  <si>
    <t>Zespół Szkół w Pstrągowej</t>
  </si>
  <si>
    <t>Pstrągowa 105</t>
  </si>
  <si>
    <t>105</t>
  </si>
  <si>
    <t>8018590365500019353925</t>
  </si>
  <si>
    <t>Zespół Szkół w Wyżnem</t>
  </si>
  <si>
    <t>Wyżne 40</t>
  </si>
  <si>
    <t>40</t>
  </si>
  <si>
    <t>8018590365500019355745</t>
  </si>
  <si>
    <t>8018590365500075712971</t>
  </si>
  <si>
    <t>Gminny Ośrodek Pomocy Społecznej w Czudcu</t>
  </si>
  <si>
    <t>ul. Starowiejska 1</t>
  </si>
  <si>
    <t>8018590365500086457908</t>
  </si>
  <si>
    <t>Środowiskowy Dom Samopomocy w Nowej Wsi</t>
  </si>
  <si>
    <t>Nowa Wieś 153</t>
  </si>
  <si>
    <t>8018590365500086402557</t>
  </si>
  <si>
    <t>Zakład Wodno-Kanalizacyjny w Czudcu</t>
  </si>
  <si>
    <t>Przedmieście Czudeckie</t>
  </si>
  <si>
    <t>dz. 1541/1, 1542</t>
  </si>
  <si>
    <t>38-120 Przedmieście Czudeckie</t>
  </si>
  <si>
    <t>8018590365500070616397</t>
  </si>
  <si>
    <t>Gminna Biblioteka Publiczna w Czudcu</t>
  </si>
  <si>
    <t>ul. Słoneczna 2</t>
  </si>
  <si>
    <t>8018590365500074058278</t>
  </si>
  <si>
    <t>Ośrodek Kultury w Czudcu</t>
  </si>
  <si>
    <t>ul. Świętego Marcina 3</t>
  </si>
  <si>
    <t>14</t>
  </si>
  <si>
    <t>8018590365500086393534</t>
  </si>
  <si>
    <t>dz. 129</t>
  </si>
  <si>
    <t>8018590365500078208723</t>
  </si>
  <si>
    <t>Gmina Frysztak</t>
  </si>
  <si>
    <t>ul. ks. Wojciecha Blajera 20</t>
  </si>
  <si>
    <t>38-130 Frysztak</t>
  </si>
  <si>
    <t>Frysztak</t>
  </si>
  <si>
    <t>ul. ks. Wojciecha Blajera</t>
  </si>
  <si>
    <t>gm. Frysztak</t>
  </si>
  <si>
    <t>8018590365500019354021</t>
  </si>
  <si>
    <t>Lubla</t>
  </si>
  <si>
    <t>dz. 1646/8</t>
  </si>
  <si>
    <t>38-130 Lubla</t>
  </si>
  <si>
    <t>8018590365500086693474</t>
  </si>
  <si>
    <t>Stępina</t>
  </si>
  <si>
    <t>38-125 Stępina</t>
  </si>
  <si>
    <t>8018590365500074647656</t>
  </si>
  <si>
    <t>329</t>
  </si>
  <si>
    <t>8018590365500074549578</t>
  </si>
  <si>
    <t>Cieszyna</t>
  </si>
  <si>
    <t>74</t>
  </si>
  <si>
    <t>38-125 Cieszyna</t>
  </si>
  <si>
    <t>8018590365500074512190</t>
  </si>
  <si>
    <t>Kobyle</t>
  </si>
  <si>
    <t>38-130 Kobyle</t>
  </si>
  <si>
    <t>8018590365500074329798</t>
  </si>
  <si>
    <t>Widacz</t>
  </si>
  <si>
    <t>dz. 150</t>
  </si>
  <si>
    <t>38-130 Widacz</t>
  </si>
  <si>
    <t>8018590365500074291309</t>
  </si>
  <si>
    <t>Glinik Dolny</t>
  </si>
  <si>
    <t>221</t>
  </si>
  <si>
    <t>38-130 Glinik Dolny</t>
  </si>
  <si>
    <t>8018590365500074424363</t>
  </si>
  <si>
    <t>8018590365500074330886</t>
  </si>
  <si>
    <t>8018590365500074329415</t>
  </si>
  <si>
    <t>Glinik Średni</t>
  </si>
  <si>
    <t>38-130 Glinik Średni</t>
  </si>
  <si>
    <t>8018590365500074357241</t>
  </si>
  <si>
    <t>329a</t>
  </si>
  <si>
    <t>8018590365500074549288</t>
  </si>
  <si>
    <t>Glinik Górny</t>
  </si>
  <si>
    <t>dz. 968/1</t>
  </si>
  <si>
    <t>38-131 Glinik Górny</t>
  </si>
  <si>
    <t>8018590365500080909618</t>
  </si>
  <si>
    <t>8018590365500074681520</t>
  </si>
  <si>
    <t>241</t>
  </si>
  <si>
    <t>8018590365500074679558</t>
  </si>
  <si>
    <t>165</t>
  </si>
  <si>
    <t>8018590365500074071406</t>
  </si>
  <si>
    <t>Huta Gogołowska</t>
  </si>
  <si>
    <t>dz. 105/1</t>
  </si>
  <si>
    <t>38-131 Huta Gogołowska</t>
  </si>
  <si>
    <t>8018590365500074747561</t>
  </si>
  <si>
    <t>Twierdza</t>
  </si>
  <si>
    <t>236</t>
  </si>
  <si>
    <t>38-130 Twierdza</t>
  </si>
  <si>
    <t>8018590365500077623541</t>
  </si>
  <si>
    <t>Gogołów</t>
  </si>
  <si>
    <t>38-131 Gogołów</t>
  </si>
  <si>
    <t>8018590365500077957455</t>
  </si>
  <si>
    <t>8018590365500077956724</t>
  </si>
  <si>
    <t>Pułanki</t>
  </si>
  <si>
    <t>dz. 449</t>
  </si>
  <si>
    <t>38-130 Pułanki</t>
  </si>
  <si>
    <t>8018590365500074212052</t>
  </si>
  <si>
    <t>8018590365500074708562</t>
  </si>
  <si>
    <t>dz. 1201</t>
  </si>
  <si>
    <t>8018590365500074527576</t>
  </si>
  <si>
    <t>Gminny Ośrodek Sportu i Rekreacji we Frysztaku</t>
  </si>
  <si>
    <t>ul. Sportowa 30</t>
  </si>
  <si>
    <t>30</t>
  </si>
  <si>
    <t>8018590365500019353994</t>
  </si>
  <si>
    <t>Gminny Zakład Komunalny we Frysztaku</t>
  </si>
  <si>
    <t>ul. Mostowa 24</t>
  </si>
  <si>
    <t>ul. Mostowa</t>
  </si>
  <si>
    <t>8018590365500086036653</t>
  </si>
  <si>
    <t>p</t>
  </si>
  <si>
    <t>ul. Pułanki</t>
  </si>
  <si>
    <t>dz. 520/1, 520/2</t>
  </si>
  <si>
    <t>8018590365500071282607</t>
  </si>
  <si>
    <t>Przedszkole Publiczne nr 1 we Frysztaku</t>
  </si>
  <si>
    <t>ul. Józefa Wybickiego 5</t>
  </si>
  <si>
    <t>ul. Józefa Wybickiego</t>
  </si>
  <si>
    <t>5</t>
  </si>
  <si>
    <t>8018590365500074135344</t>
  </si>
  <si>
    <t>Szkoła Podstawowa nr 1 im. Józefa Wybickiego we Frysztaku</t>
  </si>
  <si>
    <t>ul. Józefa Piętniewicza 7</t>
  </si>
  <si>
    <t>ul. Józefa Piętniewicza</t>
  </si>
  <si>
    <t>8018590365500019353987</t>
  </si>
  <si>
    <t>Szkoła Podstawowa w Cieszynie</t>
  </si>
  <si>
    <t>Cieszyna 76</t>
  </si>
  <si>
    <t>76</t>
  </si>
  <si>
    <t>8018590365500074518086</t>
  </si>
  <si>
    <t>1201</t>
  </si>
  <si>
    <t>8018590365500074527972</t>
  </si>
  <si>
    <t>Szkoła Podstawowa w Gliniku Górnym</t>
  </si>
  <si>
    <t>Glinik Górny 30</t>
  </si>
  <si>
    <t>47</t>
  </si>
  <si>
    <t>8018590365500081088008</t>
  </si>
  <si>
    <t>Zespół Szkół w Gogołowie</t>
  </si>
  <si>
    <t>Gogołów 316</t>
  </si>
  <si>
    <t>316</t>
  </si>
  <si>
    <t>8018590365500019353918</t>
  </si>
  <si>
    <t>Zespół Szkół w Lubli</t>
  </si>
  <si>
    <t>Lubla 328</t>
  </si>
  <si>
    <t>328</t>
  </si>
  <si>
    <t>8018590365500074070621</t>
  </si>
  <si>
    <t>Zespół Szkół w Stępinie</t>
  </si>
  <si>
    <t>Stępina 54</t>
  </si>
  <si>
    <t>54</t>
  </si>
  <si>
    <t>8018590365500081089739</t>
  </si>
  <si>
    <t>8018590365500074657549</t>
  </si>
  <si>
    <t>Gminna Biblioteka Publiczna we Frysztaku</t>
  </si>
  <si>
    <t>ul. ks. Wojciecha Blajera 14</t>
  </si>
  <si>
    <t>8018590365500074068055</t>
  </si>
  <si>
    <t>8018590365500073959538</t>
  </si>
  <si>
    <t>Gminny Ośrodek Kultury we Frysztaku</t>
  </si>
  <si>
    <t>ul. Twierdza 1</t>
  </si>
  <si>
    <t>ul. Twierdza</t>
  </si>
  <si>
    <t>8018590365500074069571</t>
  </si>
  <si>
    <t>Gmina Niebylec</t>
  </si>
  <si>
    <t>Niebylec 170</t>
  </si>
  <si>
    <t>38-114 Niebylec</t>
  </si>
  <si>
    <t>Niebylec</t>
  </si>
  <si>
    <t>gm. Niebylec</t>
  </si>
  <si>
    <t>8018590365500086123797</t>
  </si>
  <si>
    <t>P/ZW</t>
  </si>
  <si>
    <t>8018590365500074052184</t>
  </si>
  <si>
    <t>Połomia</t>
  </si>
  <si>
    <t>dz. 1134/9, OSP</t>
  </si>
  <si>
    <t>38-115 Połomia</t>
  </si>
  <si>
    <t>8018590365500076194660</t>
  </si>
  <si>
    <t>Gwoźnica Górna</t>
  </si>
  <si>
    <t>38-116 Gwoźnica Górna</t>
  </si>
  <si>
    <t>8018590365500074060622</t>
  </si>
  <si>
    <t>Konieczkowa</t>
  </si>
  <si>
    <t>dz. 821</t>
  </si>
  <si>
    <t>38-114 Konieczkowa</t>
  </si>
  <si>
    <t>8018590365500076360805</t>
  </si>
  <si>
    <t>8018590365500076316987</t>
  </si>
  <si>
    <t>8018590365500074061070</t>
  </si>
  <si>
    <t>470</t>
  </si>
  <si>
    <t>8018590365500074769419</t>
  </si>
  <si>
    <t>Gwoździanka</t>
  </si>
  <si>
    <t>38-114 Gwoździanka</t>
  </si>
  <si>
    <t>8018590365500070469788</t>
  </si>
  <si>
    <t>Baryczka</t>
  </si>
  <si>
    <t>dz. 774/1</t>
  </si>
  <si>
    <t>38-115 Baryczka</t>
  </si>
  <si>
    <t>8018590365500076277332</t>
  </si>
  <si>
    <t>Gwoźnica Dolna</t>
  </si>
  <si>
    <t>dz. 421</t>
  </si>
  <si>
    <t>38-116 Gwoźnica Dolna</t>
  </si>
  <si>
    <t>8018590365500074834186</t>
  </si>
  <si>
    <t>Lutcza</t>
  </si>
  <si>
    <t>38-112 Lutcza</t>
  </si>
  <si>
    <t>8018590365500076003351</t>
  </si>
  <si>
    <t>182a</t>
  </si>
  <si>
    <t>8018590365500074062619</t>
  </si>
  <si>
    <t>8018590365500084900970</t>
  </si>
  <si>
    <t>8018590365500070478537</t>
  </si>
  <si>
    <t>Blizianka</t>
  </si>
  <si>
    <t>dz. 393</t>
  </si>
  <si>
    <t>38-114 Blizianka</t>
  </si>
  <si>
    <t>8018590365500083162959</t>
  </si>
  <si>
    <t>dz. 392</t>
  </si>
  <si>
    <t>8018590365500084513972</t>
  </si>
  <si>
    <t>Jawornik</t>
  </si>
  <si>
    <t>dz. 2328</t>
  </si>
  <si>
    <t>38-114 Jawornik</t>
  </si>
  <si>
    <t>8018590365500086190768</t>
  </si>
  <si>
    <t>dz. 33/1, 33/2, 34/11</t>
  </si>
  <si>
    <t>8018590365500091111963</t>
  </si>
  <si>
    <t>Szkoła Podstawowa im. Jana Pawła II w Konieczkowej</t>
  </si>
  <si>
    <t>Konieczkowa 58</t>
  </si>
  <si>
    <t>8018590365500019356865</t>
  </si>
  <si>
    <t>Szkoła Podstawowa im. Juliana Przybosia w Gwoźnicy Górnej</t>
  </si>
  <si>
    <t>Gwoźnica Górna 292</t>
  </si>
  <si>
    <t>292</t>
  </si>
  <si>
    <t>8018590365500074776462</t>
  </si>
  <si>
    <t>Szkoła Podstawowa im. Krzysztofa Kamila Baczyńskiego w Bliziance</t>
  </si>
  <si>
    <t>Blizianka 72</t>
  </si>
  <si>
    <t>8018590365500076333502</t>
  </si>
  <si>
    <t>Szkoła Podstawowa im. ks. Bronisława Markiewicza w Baryczce</t>
  </si>
  <si>
    <t>Baryczka 212</t>
  </si>
  <si>
    <t>8018590365500081091701</t>
  </si>
  <si>
    <t>Szkoła Podstawowa im. Ks. Jana Twardowskiego w Niebylcu</t>
  </si>
  <si>
    <t>Niebylec 11</t>
  </si>
  <si>
    <t>8018590365500019355738</t>
  </si>
  <si>
    <t>Szkoła Podstawowa im. Ks. Kardynała Stefana Wyszyńskiego w Połomi</t>
  </si>
  <si>
    <t>Połomia 125</t>
  </si>
  <si>
    <t>8018590365500086124268</t>
  </si>
  <si>
    <t>Szkoła Podstawowa im. Św. Józefa Sebastiana Pelczara w Jaworniku</t>
  </si>
  <si>
    <t>Jawornik 108</t>
  </si>
  <si>
    <t>8018590365500074063364</t>
  </si>
  <si>
    <t>Szkoła Podstawowa nr 2 w Lutczy</t>
  </si>
  <si>
    <t>Lutcza 907</t>
  </si>
  <si>
    <t>8018590365500075964394</t>
  </si>
  <si>
    <t>Szkoła Podstawowa w Gwoźnicy Dolnej</t>
  </si>
  <si>
    <t>Gwoźnica Dolna 92</t>
  </si>
  <si>
    <t>8018590365500074833264</t>
  </si>
  <si>
    <t>Zespół Szkół im. Świętej Rodziny w Lutczy</t>
  </si>
  <si>
    <t>Lutcza 629</t>
  </si>
  <si>
    <t>8018590365500019353970</t>
  </si>
  <si>
    <t>Gminna Biblioteka Publiczna w Niebylcu</t>
  </si>
  <si>
    <t>Niebylec 26</t>
  </si>
  <si>
    <t>8018590365500074052580</t>
  </si>
  <si>
    <t>Gmina Strzyżów</t>
  </si>
  <si>
    <t>ul. Przecławczyka 5</t>
  </si>
  <si>
    <t>38-100 Strzyżów</t>
  </si>
  <si>
    <t>Urząd Miejski w Strzyżowie</t>
  </si>
  <si>
    <t>Gbiska</t>
  </si>
  <si>
    <t>25</t>
  </si>
  <si>
    <t>38-100 Gbiska</t>
  </si>
  <si>
    <t>8018590365500083543949</t>
  </si>
  <si>
    <t>Glinik Zaborowski</t>
  </si>
  <si>
    <t>107</t>
  </si>
  <si>
    <t>38-103 Glinik Zaborowski</t>
  </si>
  <si>
    <t>8018590365500074705424</t>
  </si>
  <si>
    <t>Godowa</t>
  </si>
  <si>
    <t>256</t>
  </si>
  <si>
    <t>38-100 Godowa</t>
  </si>
  <si>
    <t>8018590365500074913416</t>
  </si>
  <si>
    <t>Tropie</t>
  </si>
  <si>
    <t>dz. 704</t>
  </si>
  <si>
    <t>8018590365500084282694</t>
  </si>
  <si>
    <t>Zawadka</t>
  </si>
  <si>
    <t>32A</t>
  </si>
  <si>
    <t>8018590365500077796276</t>
  </si>
  <si>
    <t>dz. 3959</t>
  </si>
  <si>
    <t>8018590365500075022568</t>
  </si>
  <si>
    <t>Strzyżów</t>
  </si>
  <si>
    <t>ul. Daszyńskiego</t>
  </si>
  <si>
    <t>2/3</t>
  </si>
  <si>
    <t>8018590365500086356201</t>
  </si>
  <si>
    <t>Brzeżanka</t>
  </si>
  <si>
    <t>dz. 536</t>
  </si>
  <si>
    <t>38-100 Brzeżanka</t>
  </si>
  <si>
    <t>8018590365500075467918</t>
  </si>
  <si>
    <t>Dobrzechów</t>
  </si>
  <si>
    <t>416</t>
  </si>
  <si>
    <t>38-100 Dobrzechów</t>
  </si>
  <si>
    <t>8018590365500075156935</t>
  </si>
  <si>
    <t>dz. Sołtysówka</t>
  </si>
  <si>
    <t>8018590365500074928120</t>
  </si>
  <si>
    <t>Wysoka Strzyżowska</t>
  </si>
  <si>
    <t>308</t>
  </si>
  <si>
    <t>38-123 Wysoka Strzyżowska</t>
  </si>
  <si>
    <t>8018590365500086790906</t>
  </si>
  <si>
    <t>8018590365500070416867</t>
  </si>
  <si>
    <t>261</t>
  </si>
  <si>
    <t>8018590365500085300205</t>
  </si>
  <si>
    <t>108</t>
  </si>
  <si>
    <t>8018590365500075632361</t>
  </si>
  <si>
    <t>Glinik Charzewski</t>
  </si>
  <si>
    <t>91</t>
  </si>
  <si>
    <t>38-103 Glinik Charzewski</t>
  </si>
  <si>
    <t>8018590365500075785234</t>
  </si>
  <si>
    <t>Żyznów</t>
  </si>
  <si>
    <t>134</t>
  </si>
  <si>
    <t>8018590365500075887808</t>
  </si>
  <si>
    <t>8018590365500075774023</t>
  </si>
  <si>
    <t>131</t>
  </si>
  <si>
    <t>8018590365500075577785</t>
  </si>
  <si>
    <t>Grodzisko</t>
  </si>
  <si>
    <t>50</t>
  </si>
  <si>
    <t>38-102 Grodzisko</t>
  </si>
  <si>
    <t>8018590365500073955271</t>
  </si>
  <si>
    <t>Żarnowa</t>
  </si>
  <si>
    <t>dz. 1020/2</t>
  </si>
  <si>
    <t>8018590365500086173259</t>
  </si>
  <si>
    <t>Centrum Sportu Turystyki i Rekreacji w Strzyżowie</t>
  </si>
  <si>
    <t>ul. Polna 1</t>
  </si>
  <si>
    <t>ul. Polna</t>
  </si>
  <si>
    <t>8018590365500019355431</t>
  </si>
  <si>
    <t>Centrum Usług Wspólnych Gminy Strzyżów</t>
  </si>
  <si>
    <t>ul. Dąbrowskiego 15</t>
  </si>
  <si>
    <t>ul. Dąbrowskiego</t>
  </si>
  <si>
    <t>8018590365500074073691</t>
  </si>
  <si>
    <t>Dzienny Dom "Senior-Wigor" w Zawadce</t>
  </si>
  <si>
    <t>Zawadka 21</t>
  </si>
  <si>
    <t>21</t>
  </si>
  <si>
    <t>8018590365500077797419</t>
  </si>
  <si>
    <t>8018590365500074067225</t>
  </si>
  <si>
    <t>8018590365500077809297</t>
  </si>
  <si>
    <t>Miejsko-Gminny Zarząd Budynkami Mieszkalnymi</t>
  </si>
  <si>
    <t>ul. Sanocka 7</t>
  </si>
  <si>
    <t>Gliniki Charzewski</t>
  </si>
  <si>
    <t>8018590365500075776911</t>
  </si>
  <si>
    <t>ul. Modrzewiowa</t>
  </si>
  <si>
    <t>1A</t>
  </si>
  <si>
    <t>8018590365500074046374</t>
  </si>
  <si>
    <t>Przedszkole Samorządowe "Michałki" w Strzyżowie</t>
  </si>
  <si>
    <t>ul. Zawale 11</t>
  </si>
  <si>
    <t xml:space="preserve">ul. Zawale </t>
  </si>
  <si>
    <t>8018590365500078152835</t>
  </si>
  <si>
    <t>Przedszkole Samorządowe w Tropii</t>
  </si>
  <si>
    <t>Tropie 293</t>
  </si>
  <si>
    <t>293</t>
  </si>
  <si>
    <t>8018590365500074067638</t>
  </si>
  <si>
    <t>Szkoła Podstawowa im. Św. Stanisława Kostki w Grodzisku</t>
  </si>
  <si>
    <t>Grodzisko 30</t>
  </si>
  <si>
    <t>8018590365500019353963</t>
  </si>
  <si>
    <t>Szkoła Podstawowa Nr 1</t>
  </si>
  <si>
    <t>ul. Andersa 4</t>
  </si>
  <si>
    <t>ul. gen. Wł. Andersa</t>
  </si>
  <si>
    <t>8018590365500074046015</t>
  </si>
  <si>
    <t>Szkoła Podstawowa nr 2 im. Marii Konopnickiej w Strzyżowie</t>
  </si>
  <si>
    <t>ul. Daszyńskiego 4</t>
  </si>
  <si>
    <t>8018590365500019355486</t>
  </si>
  <si>
    <t>Szkoła Podstawowa w Żarnowej</t>
  </si>
  <si>
    <t>Żarnowa 90</t>
  </si>
  <si>
    <t>8018590365500081082655</t>
  </si>
  <si>
    <t>8018590365500075095340</t>
  </si>
  <si>
    <t>Szkoła Podstawowa w Żyznowie</t>
  </si>
  <si>
    <t>Żyznów 124</t>
  </si>
  <si>
    <t>38-111 Żyznów</t>
  </si>
  <si>
    <t>124</t>
  </si>
  <si>
    <t>8018590365500075886603</t>
  </si>
  <si>
    <t>8018590365500075886184</t>
  </si>
  <si>
    <t>8018590365500074049641</t>
  </si>
  <si>
    <t>Zespół Szkół w Dobrzechowie</t>
  </si>
  <si>
    <t>Dobrzechów 197</t>
  </si>
  <si>
    <t>197</t>
  </si>
  <si>
    <t>8018590365500081081870</t>
  </si>
  <si>
    <t>8018590365500075259209</t>
  </si>
  <si>
    <t>8018590365500075242485</t>
  </si>
  <si>
    <t>Zespół Szkół w Godowej</t>
  </si>
  <si>
    <t>Godowa 261</t>
  </si>
  <si>
    <t>8018590365500074050425</t>
  </si>
  <si>
    <t>8018590365500074973465</t>
  </si>
  <si>
    <t>Zespół Szkół w Wysokiej Strzyżowskiej</t>
  </si>
  <si>
    <t>Wysoka Strzyżowska 127</t>
  </si>
  <si>
    <t>127</t>
  </si>
  <si>
    <t>8018590365500081083089</t>
  </si>
  <si>
    <t>8018590365500075576689</t>
  </si>
  <si>
    <t>Dom Kultury "SOKÓŁ" w Strzyżowie</t>
  </si>
  <si>
    <t>ul. Mostowa 2</t>
  </si>
  <si>
    <t>8018590365500019355400</t>
  </si>
  <si>
    <t>2A</t>
  </si>
  <si>
    <t>8018590365500078038559</t>
  </si>
  <si>
    <t>8018590365500078038160</t>
  </si>
  <si>
    <t>8018590365500078038962</t>
  </si>
  <si>
    <t>Muzeum Samorządowe Ziemi Strzyżowskiej im. Zygmunta Leśniaka w Strzyżowie</t>
  </si>
  <si>
    <t>ul. Łukasiewicza 10</t>
  </si>
  <si>
    <t>ul. Łukasiewicza</t>
  </si>
  <si>
    <t>10</t>
  </si>
  <si>
    <t>8018590365500074044905</t>
  </si>
  <si>
    <t>8018590365500074050227</t>
  </si>
  <si>
    <t>Szkoła Podstawowa im. Hugona Kołłątaja w Gliniku Zaborowskim</t>
  </si>
  <si>
    <t>Glinik Zaborowski 92</t>
  </si>
  <si>
    <t>92</t>
  </si>
  <si>
    <t>8018590365500075655087</t>
  </si>
  <si>
    <t>8018590365500074054041</t>
  </si>
  <si>
    <t>Szkoła Podstawowa Nr 1 im. Św. Jana Kantego w Wysokiej Strzyżowskiej</t>
  </si>
  <si>
    <t>Wysoka Strzyżowska 312</t>
  </si>
  <si>
    <t>312</t>
  </si>
  <si>
    <t>8018590365500075528039</t>
  </si>
  <si>
    <t>8018590365500074064101</t>
  </si>
  <si>
    <t>Szkoła Podstawowa w Brzeżance</t>
  </si>
  <si>
    <t>Brzeżanka 50</t>
  </si>
  <si>
    <t>8018590365500074046763</t>
  </si>
  <si>
    <t>Szkoła Podstawowa w Gliniku Charzewskim</t>
  </si>
  <si>
    <t>Glinik Charzewski 91</t>
  </si>
  <si>
    <t>8018590365500075784848</t>
  </si>
  <si>
    <t>8018590365500074053594</t>
  </si>
  <si>
    <t>Przedsiębiorstwo Gospodarki Komunalnej i Mieszkaniowej Sp. z o.o.</t>
  </si>
  <si>
    <t>ul. Południowa 3</t>
  </si>
  <si>
    <t>ul. Południowa</t>
  </si>
  <si>
    <t>8018590365500078250814</t>
  </si>
  <si>
    <t>ul. 8 Marca</t>
  </si>
  <si>
    <t>8018590365500074045308</t>
  </si>
  <si>
    <t>8018590365500019355394</t>
  </si>
  <si>
    <t>ul. Sanocka</t>
  </si>
  <si>
    <t>8018590365500019355462</t>
  </si>
  <si>
    <t>8018590365500019355424</t>
  </si>
  <si>
    <t>Gmina Wiśniowa</t>
  </si>
  <si>
    <t>Wiśniowa 150</t>
  </si>
  <si>
    <t>38-124 Wiśniowa</t>
  </si>
  <si>
    <t>Niewodna</t>
  </si>
  <si>
    <t>38-124 Niewodna</t>
  </si>
  <si>
    <t>gm. Wiśniowa</t>
  </si>
  <si>
    <t>8018590365500086427512</t>
  </si>
  <si>
    <t>Jazowa</t>
  </si>
  <si>
    <t>38-124 Jazowa</t>
  </si>
  <si>
    <t>8018590365500073308886</t>
  </si>
  <si>
    <t>Oparówka</t>
  </si>
  <si>
    <t>dz. 1323/1</t>
  </si>
  <si>
    <t>38-123 Oparówka</t>
  </si>
  <si>
    <t>8018590365500075600384</t>
  </si>
  <si>
    <t>Różanka</t>
  </si>
  <si>
    <t>38-102 Różanka</t>
  </si>
  <si>
    <t>8018590365500076480497</t>
  </si>
  <si>
    <t>Kozłówek</t>
  </si>
  <si>
    <t>dz. 619</t>
  </si>
  <si>
    <t>38-126 Kozłówek</t>
  </si>
  <si>
    <t>8018590365500076392752</t>
  </si>
  <si>
    <t>Kalembina</t>
  </si>
  <si>
    <t>38-124 Kalembina</t>
  </si>
  <si>
    <t>8018590365500077976982</t>
  </si>
  <si>
    <t>8018590365500076607498</t>
  </si>
  <si>
    <t>Szufnarowa</t>
  </si>
  <si>
    <t>dz. 3373</t>
  </si>
  <si>
    <t>38-124 Szufnarowa</t>
  </si>
  <si>
    <t>8018590365500077889312</t>
  </si>
  <si>
    <t>Markuszowa</t>
  </si>
  <si>
    <t>38-126 Markuszowa</t>
  </si>
  <si>
    <t>8018590365500076405353</t>
  </si>
  <si>
    <t>dz. 262</t>
  </si>
  <si>
    <t>8018590365500076407418</t>
  </si>
  <si>
    <t>Wiśniowa</t>
  </si>
  <si>
    <t>8018590365500074066501</t>
  </si>
  <si>
    <t>Pstrągówka</t>
  </si>
  <si>
    <t>dz. 1532/1</t>
  </si>
  <si>
    <t>38-124 Pstrągówka</t>
  </si>
  <si>
    <t>8018590365500076924106</t>
  </si>
  <si>
    <t>262a</t>
  </si>
  <si>
    <t>8018590365500086385201</t>
  </si>
  <si>
    <t>8018590365500074065849</t>
  </si>
  <si>
    <t>11a</t>
  </si>
  <si>
    <t>8018590365500074251914</t>
  </si>
  <si>
    <t>dz. 1091</t>
  </si>
  <si>
    <t>8018590365500073429918</t>
  </si>
  <si>
    <t>Kożuchów</t>
  </si>
  <si>
    <t>68</t>
  </si>
  <si>
    <t>8018590365500076645391</t>
  </si>
  <si>
    <t>8018590365500076644547</t>
  </si>
  <si>
    <t>Gminna Biblioteka Publiczna w Wiśniowej</t>
  </si>
  <si>
    <t>Wiśniowa 136</t>
  </si>
  <si>
    <t>8018590365500077842942</t>
  </si>
  <si>
    <t>136/3</t>
  </si>
  <si>
    <t>8018590365500076826530</t>
  </si>
  <si>
    <t>136/2</t>
  </si>
  <si>
    <t>8018590365500076826875</t>
  </si>
  <si>
    <t>Gminny Ośrodek Pomocy Społecznej w Wiśniowej</t>
  </si>
  <si>
    <t>Niewodna 26</t>
  </si>
  <si>
    <t>8018590365500076587783</t>
  </si>
  <si>
    <t>Ośrodek Kultury w Wiśniowej</t>
  </si>
  <si>
    <t>8018590365500076830513</t>
  </si>
  <si>
    <t>Szkoła Podstawowa im. Batalionów Chłopskich w Różance</t>
  </si>
  <si>
    <t>Różanka 43</t>
  </si>
  <si>
    <t>8018590365500076480909</t>
  </si>
  <si>
    <t>43a</t>
  </si>
  <si>
    <t>8018590365500074066884</t>
  </si>
  <si>
    <t>8018590365500076506920</t>
  </si>
  <si>
    <t>Szkoła Podstawowa im. Jana Pawła II w Szufnarowej</t>
  </si>
  <si>
    <t>Szufnarowa 101</t>
  </si>
  <si>
    <t>8018590365500077845844</t>
  </si>
  <si>
    <t>8018590365500077842577</t>
  </si>
  <si>
    <t>8018590365500076947983</t>
  </si>
  <si>
    <t>8018590365500019356919</t>
  </si>
  <si>
    <t>Szkoła Podstawowa im. Wincentego Witosa w Markuszowej</t>
  </si>
  <si>
    <t>Markuszowa 16</t>
  </si>
  <si>
    <t>38-124 Kożuchów</t>
  </si>
  <si>
    <t>8018590365500085995272</t>
  </si>
  <si>
    <t>8018590365500076401973</t>
  </si>
  <si>
    <t>8018590365500076392349</t>
  </si>
  <si>
    <t>Szkoła Podstawowa w Jaszczurowej</t>
  </si>
  <si>
    <t>Jaszczurowa 31</t>
  </si>
  <si>
    <t>Jaszczurowa</t>
  </si>
  <si>
    <t>38-124 Jaszczurowa</t>
  </si>
  <si>
    <t>8018590365500076970561</t>
  </si>
  <si>
    <t>Zespół Szkolno-Przedszkolny w Wiśniowej</t>
  </si>
  <si>
    <t>Wiśniowa 76</t>
  </si>
  <si>
    <t>8018590365500076899060</t>
  </si>
  <si>
    <t>8018590365500074269902</t>
  </si>
  <si>
    <t>Tułkowice</t>
  </si>
  <si>
    <t>38-124 Tułkowice</t>
  </si>
  <si>
    <t>8018590365500076577876</t>
  </si>
  <si>
    <t>8018590365500076554457</t>
  </si>
  <si>
    <t>76A</t>
  </si>
  <si>
    <t>8018590365500019353949</t>
  </si>
  <si>
    <t>Żłobek Samorządowy w Wiśniowej</t>
  </si>
  <si>
    <t>Wiśniowa 76B</t>
  </si>
  <si>
    <t>8018590365500076899473</t>
  </si>
  <si>
    <t>Powiat Strzyżowski</t>
  </si>
  <si>
    <t>ul. Przecławczyka 15</t>
  </si>
  <si>
    <t>8018590365500074591782</t>
  </si>
  <si>
    <t>ul. Przecławczyka</t>
  </si>
  <si>
    <t>8018590365500019355455</t>
  </si>
  <si>
    <t>8018590365500073974647</t>
  </si>
  <si>
    <t>dz. 1190/35, 1190/36</t>
  </si>
  <si>
    <t>38-122 Dobrzechów</t>
  </si>
  <si>
    <t>8018590365500072793539</t>
  </si>
  <si>
    <t>8018590365500020107050</t>
  </si>
  <si>
    <t>192A</t>
  </si>
  <si>
    <t>8018590365500076858869</t>
  </si>
  <si>
    <t>Centrum Kształcenia Zawodowego w Dobrzechowie</t>
  </si>
  <si>
    <t>Dobrzechów 471C</t>
  </si>
  <si>
    <t>471C</t>
  </si>
  <si>
    <t>8018590365500019358043</t>
  </si>
  <si>
    <t>Dom Dziecka im. Janusza Korczaka w Strzyżowie</t>
  </si>
  <si>
    <t>ul. Sobieskiego 7/1</t>
  </si>
  <si>
    <t>ul. Sobieskiego</t>
  </si>
  <si>
    <t>8018590365500081078504</t>
  </si>
  <si>
    <t>Dom Dziecka w Żyznowie</t>
  </si>
  <si>
    <t>Żyznów 137</t>
  </si>
  <si>
    <t>8018590365500074049290</t>
  </si>
  <si>
    <t>Dom Pomocy Społecznej dla Osób Dorosłych Niepełnosprawnych Intelektualnie im. Jana Pawła II w Gliniku Dolnym</t>
  </si>
  <si>
    <t>Glinik Dolny 230</t>
  </si>
  <si>
    <t>8018590365500019356414</t>
  </si>
  <si>
    <t>Dom Pomocy Społecznej w Babicy</t>
  </si>
  <si>
    <t>Babica 2</t>
  </si>
  <si>
    <t>8018590365500074059107</t>
  </si>
  <si>
    <t>8018590365500019353826</t>
  </si>
  <si>
    <t>Liceum Ogólnokształcące im. Adama Mickiewicza w Strzyżowie</t>
  </si>
  <si>
    <t>ul. Adama Mickiewicza 11</t>
  </si>
  <si>
    <t>ul. Adama Mickiewicza</t>
  </si>
  <si>
    <t>8018590365500019355493</t>
  </si>
  <si>
    <t>Specjalny Ośrodek Szkolno-Wychowawczy w Strzyżowie</t>
  </si>
  <si>
    <t>ul. dr. Józefa Patryna 11</t>
  </si>
  <si>
    <t>ul. dr. Józefa Patryna</t>
  </si>
  <si>
    <t>8018590365500081087568</t>
  </si>
  <si>
    <t>Specjalny Ośrodek Szkolno-Wychowawczy we Frysztaku</t>
  </si>
  <si>
    <t>ul. Józefa Wybickiego 25</t>
  </si>
  <si>
    <t>8018590365500019354014</t>
  </si>
  <si>
    <t>Zespół Szkół Technicznych w Strzyżowie</t>
  </si>
  <si>
    <t>8018590365500086142552</t>
  </si>
  <si>
    <t>8018590365500081090162</t>
  </si>
  <si>
    <t>Zespół Szkół w Czudcu</t>
  </si>
  <si>
    <t>ul. Parkowa 7</t>
  </si>
  <si>
    <t>8018590365500077081297</t>
  </si>
  <si>
    <t>8018590365500019353833</t>
  </si>
  <si>
    <t>dz. 528/1, 407/2</t>
  </si>
  <si>
    <t>8018590365500072978288</t>
  </si>
  <si>
    <t>3/3</t>
  </si>
  <si>
    <t>8018590365500086698233</t>
  </si>
  <si>
    <t>Powiatowy Urząd Pracy w Strzyżowie</t>
  </si>
  <si>
    <t>ul. Daszyńskiego 2</t>
  </si>
  <si>
    <t>8018590365500086344093</t>
  </si>
  <si>
    <t>Powiatowy Zarząd Dróg w Strzyżowie</t>
  </si>
  <si>
    <t>ul. Łukasiewicza 33</t>
  </si>
  <si>
    <t>8018590365500074072175</t>
  </si>
  <si>
    <t>Komenda Powiatowa Państwowej Straży Pożarnej w Strzyżowie</t>
  </si>
  <si>
    <t>ul. Sportowa 20</t>
  </si>
  <si>
    <t>8018590365500081118637</t>
  </si>
  <si>
    <t>Powiatowe Centrum Kultury i Turystyki w Wiśniowej</t>
  </si>
  <si>
    <t>Wiśniowa 193</t>
  </si>
  <si>
    <t>dz. 947/49</t>
  </si>
  <si>
    <t>8018590365500075476620</t>
  </si>
  <si>
    <t>193/3</t>
  </si>
  <si>
    <t>8018590365500074065108</t>
  </si>
  <si>
    <t>Zespół Opieki Zdrowotnej w Strzyżowie</t>
  </si>
  <si>
    <t>ul. Dąbrowskiego 10</t>
  </si>
  <si>
    <t>38-100 Strzyżow</t>
  </si>
  <si>
    <t>ul. 700-lecia Strzyżowa</t>
  </si>
  <si>
    <t>8018590365500019355479</t>
  </si>
  <si>
    <t>8018590365500078220497</t>
  </si>
  <si>
    <t>Urząd Gminy w Czudcu</t>
  </si>
  <si>
    <t>dz. 98</t>
  </si>
  <si>
    <t>8018590365500087194307 (w trakcie przyłączania)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</si>
</sst>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5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4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1" xfId="5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5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6">
    <cellStyle name="Hiperłącze 2" xfId="1"/>
    <cellStyle name="Hiperłącze 3" xfId="4"/>
    <cellStyle name="Normalny" xfId="0" builtinId="0"/>
    <cellStyle name="Normalny 2" xfId="3"/>
    <cellStyle name="Normalny 3" xfId="2"/>
    <cellStyle name="Normalny 5" xfId="5"/>
  </cellStyles>
  <dxfs count="0"/>
  <tableStyles count="0" defaultTableStyle="TableStyleMedium2" defaultPivotStyle="PivotStyleLight16"/>
  <colors>
    <mruColors>
      <color rgb="FFCCECFF"/>
      <color rgb="FF99FF99"/>
      <color rgb="FFCCFFCC"/>
      <color rgb="FFFBD1D1"/>
      <color rgb="FFFFCCFF"/>
      <color rgb="FFE0D0F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35"/>
  <sheetViews>
    <sheetView tabSelected="1" zoomScale="55" zoomScaleNormal="55" workbookViewId="0">
      <pane ySplit="5" topLeftCell="A6" activePane="bottomLeft" state="frozen"/>
      <selection pane="bottomLeft" activeCell="C5" sqref="C5"/>
    </sheetView>
  </sheetViews>
  <sheetFormatPr defaultRowHeight="36" customHeight="1" x14ac:dyDescent="0.25"/>
  <cols>
    <col min="1" max="1" width="14.5703125" style="2" customWidth="1"/>
    <col min="2" max="2" width="7" style="2" customWidth="1"/>
    <col min="3" max="3" width="41.140625" style="10" customWidth="1"/>
    <col min="4" max="4" width="28.28515625" style="10" customWidth="1"/>
    <col min="5" max="5" width="24.140625" style="10" customWidth="1"/>
    <col min="6" max="6" width="14.85546875" style="2" customWidth="1"/>
    <col min="7" max="7" width="43.85546875" style="10" customWidth="1"/>
    <col min="8" max="8" width="25" style="10" customWidth="1"/>
    <col min="9" max="9" width="17.140625" style="10" customWidth="1"/>
    <col min="10" max="10" width="23" style="10" customWidth="1"/>
    <col min="11" max="11" width="27.140625" style="10" customWidth="1"/>
    <col min="12" max="12" width="14" style="2" customWidth="1"/>
    <col min="13" max="13" width="23.5703125" style="10" customWidth="1"/>
    <col min="14" max="14" width="18" style="2" customWidth="1"/>
    <col min="15" max="15" width="20.7109375" style="2" customWidth="1"/>
    <col min="16" max="16" width="11.85546875" style="2" customWidth="1"/>
    <col min="17" max="17" width="15.140625" style="2" customWidth="1"/>
    <col min="18" max="18" width="26.85546875" style="13" customWidth="1"/>
    <col min="19" max="19" width="13.5703125" style="2" customWidth="1"/>
    <col min="20" max="20" width="9.85546875" style="2" customWidth="1"/>
    <col min="21" max="22" width="15.42578125" style="2" customWidth="1"/>
    <col min="23" max="23" width="21.85546875" style="2" customWidth="1"/>
    <col min="24" max="25" width="20.140625" style="2" customWidth="1"/>
    <col min="26" max="37" width="11.140625" style="4" customWidth="1"/>
    <col min="38" max="56" width="13" style="4" customWidth="1"/>
    <col min="57" max="57" width="14.42578125" style="4" customWidth="1"/>
    <col min="58" max="58" width="15.7109375" style="4" customWidth="1"/>
    <col min="59" max="59" width="15.85546875" style="4" customWidth="1"/>
    <col min="60" max="63" width="14.28515625" style="4" customWidth="1"/>
    <col min="64" max="65" width="13.5703125" style="4" customWidth="1"/>
    <col min="66" max="16384" width="9.140625" style="4"/>
  </cols>
  <sheetData>
    <row r="1" spans="1:65" ht="12.75" x14ac:dyDescent="0.25"/>
    <row r="2" spans="1:65" ht="27.75" customHeight="1" x14ac:dyDescent="0.25">
      <c r="BM2" s="14" t="s">
        <v>89</v>
      </c>
    </row>
    <row r="3" spans="1:65" ht="12.75" x14ac:dyDescent="0.25"/>
    <row r="4" spans="1:65" s="2" customFormat="1" ht="66.75" customHeight="1" x14ac:dyDescent="0.25">
      <c r="A4" s="25"/>
      <c r="B4" s="25"/>
      <c r="C4" s="37" t="s">
        <v>12</v>
      </c>
      <c r="D4" s="37"/>
      <c r="E4" s="37"/>
      <c r="F4" s="37"/>
      <c r="G4" s="37" t="s">
        <v>14</v>
      </c>
      <c r="H4" s="37"/>
      <c r="I4" s="37"/>
      <c r="J4" s="37" t="s">
        <v>17</v>
      </c>
      <c r="K4" s="37"/>
      <c r="L4" s="37"/>
      <c r="M4" s="37"/>
      <c r="N4" s="37"/>
      <c r="O4" s="37"/>
      <c r="P4" s="37"/>
      <c r="Q4" s="37"/>
      <c r="R4" s="41"/>
      <c r="S4" s="37"/>
      <c r="T4" s="37"/>
      <c r="U4" s="37"/>
      <c r="V4" s="37"/>
      <c r="W4" s="7" t="s">
        <v>41</v>
      </c>
      <c r="X4" s="42" t="s">
        <v>42</v>
      </c>
      <c r="Y4" s="42"/>
      <c r="Z4" s="38" t="s">
        <v>87</v>
      </c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40"/>
      <c r="AS4" s="43" t="s">
        <v>88</v>
      </c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26"/>
      <c r="BF4" s="26"/>
      <c r="BG4" s="26"/>
      <c r="BH4" s="26"/>
      <c r="BI4" s="26"/>
      <c r="BJ4" s="26"/>
      <c r="BK4" s="26"/>
      <c r="BL4" s="37" t="s">
        <v>56</v>
      </c>
      <c r="BM4" s="37"/>
    </row>
    <row r="5" spans="1:65" s="2" customFormat="1" ht="136.5" customHeight="1" x14ac:dyDescent="0.25">
      <c r="A5" s="17" t="s">
        <v>11</v>
      </c>
      <c r="B5" s="17" t="s">
        <v>0</v>
      </c>
      <c r="C5" s="17" t="s">
        <v>8</v>
      </c>
      <c r="D5" s="17" t="s">
        <v>24</v>
      </c>
      <c r="E5" s="17" t="s">
        <v>9</v>
      </c>
      <c r="F5" s="17" t="s">
        <v>13</v>
      </c>
      <c r="G5" s="17" t="s">
        <v>7</v>
      </c>
      <c r="H5" s="17" t="s">
        <v>15</v>
      </c>
      <c r="I5" s="17" t="s">
        <v>16</v>
      </c>
      <c r="J5" s="17" t="s">
        <v>28</v>
      </c>
      <c r="K5" s="17" t="s">
        <v>29</v>
      </c>
      <c r="L5" s="17" t="s">
        <v>30</v>
      </c>
      <c r="M5" s="17" t="s">
        <v>31</v>
      </c>
      <c r="N5" s="8" t="s">
        <v>18</v>
      </c>
      <c r="O5" s="8" t="s">
        <v>19</v>
      </c>
      <c r="P5" s="8" t="s">
        <v>20</v>
      </c>
      <c r="Q5" s="8" t="s">
        <v>21</v>
      </c>
      <c r="R5" s="9" t="s">
        <v>40</v>
      </c>
      <c r="S5" s="17" t="s">
        <v>3</v>
      </c>
      <c r="T5" s="17" t="s">
        <v>6</v>
      </c>
      <c r="U5" s="17" t="s">
        <v>1</v>
      </c>
      <c r="V5" s="9" t="s">
        <v>51</v>
      </c>
      <c r="W5" s="16" t="s">
        <v>43</v>
      </c>
      <c r="X5" s="17" t="s">
        <v>44</v>
      </c>
      <c r="Y5" s="17" t="s">
        <v>45</v>
      </c>
      <c r="Z5" s="21" t="s">
        <v>75</v>
      </c>
      <c r="AA5" s="21" t="s">
        <v>76</v>
      </c>
      <c r="AB5" s="21" t="s">
        <v>77</v>
      </c>
      <c r="AC5" s="21" t="s">
        <v>78</v>
      </c>
      <c r="AD5" s="21" t="s">
        <v>79</v>
      </c>
      <c r="AE5" s="21" t="s">
        <v>80</v>
      </c>
      <c r="AF5" s="21" t="s">
        <v>81</v>
      </c>
      <c r="AG5" s="21" t="s">
        <v>82</v>
      </c>
      <c r="AH5" s="21" t="s">
        <v>83</v>
      </c>
      <c r="AI5" s="22" t="s">
        <v>84</v>
      </c>
      <c r="AJ5" s="21" t="s">
        <v>85</v>
      </c>
      <c r="AK5" s="21" t="s">
        <v>86</v>
      </c>
      <c r="AL5" s="23" t="s">
        <v>46</v>
      </c>
      <c r="AM5" s="23" t="s">
        <v>47</v>
      </c>
      <c r="AN5" s="23" t="s">
        <v>48</v>
      </c>
      <c r="AO5" s="21" t="s">
        <v>52</v>
      </c>
      <c r="AP5" s="21" t="s">
        <v>53</v>
      </c>
      <c r="AQ5" s="21" t="s">
        <v>54</v>
      </c>
      <c r="AR5" s="21" t="s">
        <v>55</v>
      </c>
      <c r="AS5" s="19" t="s">
        <v>75</v>
      </c>
      <c r="AT5" s="19" t="s">
        <v>76</v>
      </c>
      <c r="AU5" s="19" t="s">
        <v>77</v>
      </c>
      <c r="AV5" s="19" t="s">
        <v>78</v>
      </c>
      <c r="AW5" s="19" t="s">
        <v>79</v>
      </c>
      <c r="AX5" s="19" t="s">
        <v>80</v>
      </c>
      <c r="AY5" s="19" t="s">
        <v>81</v>
      </c>
      <c r="AZ5" s="19" t="s">
        <v>82</v>
      </c>
      <c r="BA5" s="19" t="s">
        <v>83</v>
      </c>
      <c r="BB5" s="20" t="s">
        <v>84</v>
      </c>
      <c r="BC5" s="19" t="s">
        <v>85</v>
      </c>
      <c r="BD5" s="19" t="s">
        <v>86</v>
      </c>
      <c r="BE5" s="18" t="s">
        <v>46</v>
      </c>
      <c r="BF5" s="18" t="s">
        <v>47</v>
      </c>
      <c r="BG5" s="18" t="s">
        <v>48</v>
      </c>
      <c r="BH5" s="19" t="s">
        <v>52</v>
      </c>
      <c r="BI5" s="19" t="s">
        <v>53</v>
      </c>
      <c r="BJ5" s="19" t="s">
        <v>54</v>
      </c>
      <c r="BK5" s="19" t="s">
        <v>55</v>
      </c>
      <c r="BL5" s="16" t="s">
        <v>57</v>
      </c>
      <c r="BM5" s="16" t="s">
        <v>58</v>
      </c>
    </row>
    <row r="6" spans="1:65" ht="35.25" customHeight="1" x14ac:dyDescent="0.25">
      <c r="A6" s="1" t="s">
        <v>90</v>
      </c>
      <c r="B6" s="27">
        <v>1</v>
      </c>
      <c r="C6" s="5" t="s">
        <v>90</v>
      </c>
      <c r="D6" s="5" t="s">
        <v>91</v>
      </c>
      <c r="E6" s="31" t="s">
        <v>92</v>
      </c>
      <c r="F6" s="27">
        <v>8191565093</v>
      </c>
      <c r="G6" s="5" t="s">
        <v>731</v>
      </c>
      <c r="H6" s="5" t="s">
        <v>91</v>
      </c>
      <c r="I6" s="31" t="s">
        <v>92</v>
      </c>
      <c r="J6" s="5" t="s">
        <v>93</v>
      </c>
      <c r="K6" s="5"/>
      <c r="L6" s="6" t="s">
        <v>94</v>
      </c>
      <c r="M6" s="1" t="s">
        <v>95</v>
      </c>
      <c r="N6" s="1" t="s">
        <v>96</v>
      </c>
      <c r="O6" s="27" t="s">
        <v>32</v>
      </c>
      <c r="P6" s="27" t="s">
        <v>22</v>
      </c>
      <c r="Q6" s="27" t="s">
        <v>23</v>
      </c>
      <c r="R6" s="6" t="s">
        <v>97</v>
      </c>
      <c r="S6" s="1" t="s">
        <v>38</v>
      </c>
      <c r="T6" s="28" t="s">
        <v>4</v>
      </c>
      <c r="U6" s="28" t="s">
        <v>2</v>
      </c>
      <c r="V6" s="29">
        <v>0</v>
      </c>
      <c r="W6" s="29" t="s">
        <v>49</v>
      </c>
      <c r="X6" s="29">
        <v>0.14269999999999999</v>
      </c>
      <c r="Y6" s="29">
        <f t="shared" ref="Y6:Y69" si="0">100%-X6</f>
        <v>0.85729999999999995</v>
      </c>
      <c r="Z6" s="3">
        <v>9990</v>
      </c>
      <c r="AA6" s="3">
        <v>6500</v>
      </c>
      <c r="AB6" s="3">
        <v>6370</v>
      </c>
      <c r="AC6" s="3">
        <v>3620</v>
      </c>
      <c r="AD6" s="3">
        <v>490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9080</v>
      </c>
      <c r="AK6" s="3">
        <v>12170</v>
      </c>
      <c r="AL6" s="15">
        <f>SUM(Z6:AK6)</f>
        <v>48220</v>
      </c>
      <c r="AM6" s="3">
        <f>+AL6-AN6</f>
        <v>48220</v>
      </c>
      <c r="AN6" s="3">
        <f>ROUND(AL6*V6,0)</f>
        <v>0</v>
      </c>
      <c r="AO6" s="1">
        <f>ROUND(X6*AM6,0)</f>
        <v>6881</v>
      </c>
      <c r="AP6" s="1">
        <f>+AM6-AO6</f>
        <v>41339</v>
      </c>
      <c r="AQ6" s="1">
        <f>+ROUND(X6*AN6,0)</f>
        <v>0</v>
      </c>
      <c r="AR6" s="1">
        <f>+AN6-AQ6</f>
        <v>0</v>
      </c>
      <c r="AS6" s="3">
        <v>9990</v>
      </c>
      <c r="AT6" s="3">
        <v>6500</v>
      </c>
      <c r="AU6" s="3">
        <v>6370</v>
      </c>
      <c r="AV6" s="3">
        <v>3620</v>
      </c>
      <c r="AW6" s="3">
        <v>490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9080</v>
      </c>
      <c r="BD6" s="3">
        <v>12170</v>
      </c>
      <c r="BE6" s="11">
        <f>SUM(AS6:BD6)</f>
        <v>48220</v>
      </c>
      <c r="BF6" s="3">
        <f>+BE6-BG6</f>
        <v>48220</v>
      </c>
      <c r="BG6" s="3">
        <f>ROUND(BE6*V6,0)</f>
        <v>0</v>
      </c>
      <c r="BH6" s="1">
        <f>ROUND(BF6*X6,0)</f>
        <v>6881</v>
      </c>
      <c r="BI6" s="1">
        <f>+BF6-BH6</f>
        <v>41339</v>
      </c>
      <c r="BJ6" s="1">
        <f>+ROUND(BG6*X6,0)</f>
        <v>0</v>
      </c>
      <c r="BK6" s="1">
        <f>+BG6-BJ6</f>
        <v>0</v>
      </c>
      <c r="BL6" s="12">
        <v>45658</v>
      </c>
      <c r="BM6" s="12">
        <v>46387</v>
      </c>
    </row>
    <row r="7" spans="1:65" ht="35.25" customHeight="1" x14ac:dyDescent="0.25">
      <c r="A7" s="1" t="s">
        <v>90</v>
      </c>
      <c r="B7" s="27">
        <v>2</v>
      </c>
      <c r="C7" s="5" t="s">
        <v>90</v>
      </c>
      <c r="D7" s="5" t="s">
        <v>91</v>
      </c>
      <c r="E7" s="31" t="s">
        <v>92</v>
      </c>
      <c r="F7" s="27">
        <v>8191565093</v>
      </c>
      <c r="G7" s="5" t="s">
        <v>731</v>
      </c>
      <c r="H7" s="5" t="s">
        <v>91</v>
      </c>
      <c r="I7" s="31" t="s">
        <v>92</v>
      </c>
      <c r="J7" s="5" t="s">
        <v>98</v>
      </c>
      <c r="K7" s="5" t="s">
        <v>99</v>
      </c>
      <c r="L7" s="6" t="s">
        <v>61</v>
      </c>
      <c r="M7" s="1" t="s">
        <v>92</v>
      </c>
      <c r="N7" s="1" t="s">
        <v>96</v>
      </c>
      <c r="O7" s="27" t="s">
        <v>32</v>
      </c>
      <c r="P7" s="27" t="s">
        <v>22</v>
      </c>
      <c r="Q7" s="27" t="s">
        <v>23</v>
      </c>
      <c r="R7" s="6" t="s">
        <v>100</v>
      </c>
      <c r="S7" s="1" t="s">
        <v>36</v>
      </c>
      <c r="T7" s="28">
        <v>121</v>
      </c>
      <c r="U7" s="28" t="s">
        <v>2</v>
      </c>
      <c r="V7" s="29">
        <v>0</v>
      </c>
      <c r="W7" s="29" t="s">
        <v>50</v>
      </c>
      <c r="X7" s="29">
        <v>0</v>
      </c>
      <c r="Y7" s="29">
        <f t="shared" si="0"/>
        <v>1</v>
      </c>
      <c r="Z7" s="3">
        <v>17260</v>
      </c>
      <c r="AA7" s="3">
        <v>11530</v>
      </c>
      <c r="AB7" s="3">
        <v>9470</v>
      </c>
      <c r="AC7" s="3">
        <v>5360</v>
      </c>
      <c r="AD7" s="3">
        <v>1170</v>
      </c>
      <c r="AE7" s="3">
        <v>130</v>
      </c>
      <c r="AF7" s="3">
        <v>20</v>
      </c>
      <c r="AG7" s="3">
        <v>0</v>
      </c>
      <c r="AH7" s="3">
        <v>0</v>
      </c>
      <c r="AI7" s="3">
        <v>3690</v>
      </c>
      <c r="AJ7" s="3">
        <v>11030</v>
      </c>
      <c r="AK7" s="3">
        <v>15190</v>
      </c>
      <c r="AL7" s="15">
        <f t="shared" ref="AL7:AL70" si="1">SUM(Z7:AK7)</f>
        <v>74850</v>
      </c>
      <c r="AM7" s="3">
        <f t="shared" ref="AM7:AM70" si="2">+AL7-AN7</f>
        <v>74850</v>
      </c>
      <c r="AN7" s="3">
        <f>ROUND(AL7*V7,0)</f>
        <v>0</v>
      </c>
      <c r="AO7" s="1">
        <f>ROUND(X7*AM7,0)</f>
        <v>0</v>
      </c>
      <c r="AP7" s="1">
        <f t="shared" ref="AP7:AP70" si="3">+AM7-AO7</f>
        <v>74850</v>
      </c>
      <c r="AQ7" s="1">
        <f>+ROUND(X7*AN7,0)</f>
        <v>0</v>
      </c>
      <c r="AR7" s="1">
        <f t="shared" ref="AR7:AR70" si="4">+AN7-AQ7</f>
        <v>0</v>
      </c>
      <c r="AS7" s="3">
        <v>17260</v>
      </c>
      <c r="AT7" s="3">
        <v>11530</v>
      </c>
      <c r="AU7" s="3">
        <v>9470</v>
      </c>
      <c r="AV7" s="3">
        <v>5360</v>
      </c>
      <c r="AW7" s="3">
        <v>1170</v>
      </c>
      <c r="AX7" s="3">
        <v>130</v>
      </c>
      <c r="AY7" s="3">
        <v>20</v>
      </c>
      <c r="AZ7" s="3">
        <v>0</v>
      </c>
      <c r="BA7" s="3">
        <v>0</v>
      </c>
      <c r="BB7" s="3">
        <v>3690</v>
      </c>
      <c r="BC7" s="3">
        <v>11030</v>
      </c>
      <c r="BD7" s="3">
        <v>15190</v>
      </c>
      <c r="BE7" s="11">
        <f t="shared" ref="BE7:BE70" si="5">SUM(AS7:BD7)</f>
        <v>74850</v>
      </c>
      <c r="BF7" s="3">
        <f t="shared" ref="BF7:BF70" si="6">+BE7-BG7</f>
        <v>74850</v>
      </c>
      <c r="BG7" s="3">
        <f>ROUND(BE7*V7,0)</f>
        <v>0</v>
      </c>
      <c r="BH7" s="1">
        <f>ROUND(BF7*X7,0)</f>
        <v>0</v>
      </c>
      <c r="BI7" s="1">
        <f t="shared" ref="BI7:BI70" si="7">+BF7-BH7</f>
        <v>74850</v>
      </c>
      <c r="BJ7" s="1">
        <f>+ROUND(BG7*X7,0)</f>
        <v>0</v>
      </c>
      <c r="BK7" s="1">
        <f t="shared" ref="BK7:BK70" si="8">+BG7-BJ7</f>
        <v>0</v>
      </c>
      <c r="BL7" s="12">
        <v>45658</v>
      </c>
      <c r="BM7" s="12">
        <v>46387</v>
      </c>
    </row>
    <row r="8" spans="1:65" ht="35.25" customHeight="1" x14ac:dyDescent="0.25">
      <c r="A8" s="1" t="s">
        <v>90</v>
      </c>
      <c r="B8" s="27">
        <v>3</v>
      </c>
      <c r="C8" s="5" t="s">
        <v>90</v>
      </c>
      <c r="D8" s="5" t="s">
        <v>91</v>
      </c>
      <c r="E8" s="31" t="s">
        <v>92</v>
      </c>
      <c r="F8" s="27">
        <v>8191565093</v>
      </c>
      <c r="G8" s="5" t="s">
        <v>731</v>
      </c>
      <c r="H8" s="5" t="s">
        <v>91</v>
      </c>
      <c r="I8" s="31" t="s">
        <v>92</v>
      </c>
      <c r="J8" s="5" t="s">
        <v>93</v>
      </c>
      <c r="K8" s="5"/>
      <c r="L8" s="6" t="s">
        <v>94</v>
      </c>
      <c r="M8" s="1" t="s">
        <v>95</v>
      </c>
      <c r="N8" s="1" t="s">
        <v>96</v>
      </c>
      <c r="O8" s="27" t="s">
        <v>32</v>
      </c>
      <c r="P8" s="27" t="s">
        <v>22</v>
      </c>
      <c r="Q8" s="27" t="s">
        <v>23</v>
      </c>
      <c r="R8" s="6" t="s">
        <v>101</v>
      </c>
      <c r="S8" s="1" t="s">
        <v>35</v>
      </c>
      <c r="T8" s="28" t="s">
        <v>4</v>
      </c>
      <c r="U8" s="28" t="s">
        <v>2</v>
      </c>
      <c r="V8" s="29">
        <v>0</v>
      </c>
      <c r="W8" s="29" t="s">
        <v>50</v>
      </c>
      <c r="X8" s="29">
        <v>0</v>
      </c>
      <c r="Y8" s="29">
        <f t="shared" si="0"/>
        <v>1</v>
      </c>
      <c r="Z8" s="3">
        <v>140</v>
      </c>
      <c r="AA8" s="3">
        <v>140</v>
      </c>
      <c r="AB8" s="3">
        <v>140</v>
      </c>
      <c r="AC8" s="3">
        <v>140</v>
      </c>
      <c r="AD8" s="3">
        <v>140</v>
      </c>
      <c r="AE8" s="3">
        <v>140</v>
      </c>
      <c r="AF8" s="3">
        <v>140</v>
      </c>
      <c r="AG8" s="3">
        <v>140</v>
      </c>
      <c r="AH8" s="3">
        <v>140</v>
      </c>
      <c r="AI8" s="3">
        <v>140</v>
      </c>
      <c r="AJ8" s="3">
        <v>140</v>
      </c>
      <c r="AK8" s="3">
        <v>140</v>
      </c>
      <c r="AL8" s="15">
        <f t="shared" si="1"/>
        <v>1680</v>
      </c>
      <c r="AM8" s="3">
        <f t="shared" si="2"/>
        <v>1680</v>
      </c>
      <c r="AN8" s="3">
        <f>ROUND(AL8*V8,0)</f>
        <v>0</v>
      </c>
      <c r="AO8" s="1">
        <f>ROUND(X8*AM8,0)</f>
        <v>0</v>
      </c>
      <c r="AP8" s="1">
        <f t="shared" si="3"/>
        <v>1680</v>
      </c>
      <c r="AQ8" s="1">
        <f>+ROUND(X8*AN8,0)</f>
        <v>0</v>
      </c>
      <c r="AR8" s="1">
        <f t="shared" si="4"/>
        <v>0</v>
      </c>
      <c r="AS8" s="3">
        <v>140</v>
      </c>
      <c r="AT8" s="3">
        <v>140</v>
      </c>
      <c r="AU8" s="3">
        <v>140</v>
      </c>
      <c r="AV8" s="3">
        <v>140</v>
      </c>
      <c r="AW8" s="3">
        <v>140</v>
      </c>
      <c r="AX8" s="3">
        <v>140</v>
      </c>
      <c r="AY8" s="3">
        <v>140</v>
      </c>
      <c r="AZ8" s="3">
        <v>140</v>
      </c>
      <c r="BA8" s="3">
        <v>140</v>
      </c>
      <c r="BB8" s="3">
        <v>140</v>
      </c>
      <c r="BC8" s="3">
        <v>140</v>
      </c>
      <c r="BD8" s="3">
        <v>140</v>
      </c>
      <c r="BE8" s="11">
        <f t="shared" si="5"/>
        <v>1680</v>
      </c>
      <c r="BF8" s="3">
        <f t="shared" si="6"/>
        <v>1680</v>
      </c>
      <c r="BG8" s="3">
        <f>ROUND(BE8*V8,0)</f>
        <v>0</v>
      </c>
      <c r="BH8" s="1">
        <f>ROUND(BF8*X8,0)</f>
        <v>0</v>
      </c>
      <c r="BI8" s="1">
        <f t="shared" si="7"/>
        <v>1680</v>
      </c>
      <c r="BJ8" s="1">
        <f>+ROUND(BG8*X8,0)</f>
        <v>0</v>
      </c>
      <c r="BK8" s="1">
        <f t="shared" si="8"/>
        <v>0</v>
      </c>
      <c r="BL8" s="12">
        <v>45658</v>
      </c>
      <c r="BM8" s="12">
        <v>46387</v>
      </c>
    </row>
    <row r="9" spans="1:65" ht="35.25" customHeight="1" x14ac:dyDescent="0.25">
      <c r="A9" s="1" t="s">
        <v>90</v>
      </c>
      <c r="B9" s="27">
        <v>4</v>
      </c>
      <c r="C9" s="5" t="s">
        <v>90</v>
      </c>
      <c r="D9" s="5" t="s">
        <v>91</v>
      </c>
      <c r="E9" s="31" t="s">
        <v>92</v>
      </c>
      <c r="F9" s="27">
        <v>8191565093</v>
      </c>
      <c r="G9" s="5" t="s">
        <v>731</v>
      </c>
      <c r="H9" s="5" t="s">
        <v>91</v>
      </c>
      <c r="I9" s="31" t="s">
        <v>92</v>
      </c>
      <c r="J9" s="5" t="s">
        <v>93</v>
      </c>
      <c r="K9" s="5"/>
      <c r="L9" s="6" t="s">
        <v>63</v>
      </c>
      <c r="M9" s="1" t="s">
        <v>95</v>
      </c>
      <c r="N9" s="1" t="s">
        <v>96</v>
      </c>
      <c r="O9" s="27" t="s">
        <v>32</v>
      </c>
      <c r="P9" s="27" t="s">
        <v>22</v>
      </c>
      <c r="Q9" s="27" t="s">
        <v>23</v>
      </c>
      <c r="R9" s="6" t="s">
        <v>102</v>
      </c>
      <c r="S9" s="1" t="s">
        <v>37</v>
      </c>
      <c r="T9" s="28" t="s">
        <v>4</v>
      </c>
      <c r="U9" s="28" t="s">
        <v>2</v>
      </c>
      <c r="V9" s="29">
        <v>0</v>
      </c>
      <c r="W9" s="29" t="s">
        <v>49</v>
      </c>
      <c r="X9" s="29">
        <v>1</v>
      </c>
      <c r="Y9" s="29">
        <f t="shared" si="0"/>
        <v>0</v>
      </c>
      <c r="Z9" s="3">
        <v>24390</v>
      </c>
      <c r="AA9" s="3">
        <v>7470</v>
      </c>
      <c r="AB9" s="3">
        <v>14940</v>
      </c>
      <c r="AC9" s="3">
        <v>8560</v>
      </c>
      <c r="AD9" s="3">
        <v>8430</v>
      </c>
      <c r="AE9" s="3">
        <v>0</v>
      </c>
      <c r="AF9" s="3">
        <v>0</v>
      </c>
      <c r="AG9" s="3">
        <v>0</v>
      </c>
      <c r="AH9" s="3">
        <v>0</v>
      </c>
      <c r="AI9" s="3">
        <v>6800</v>
      </c>
      <c r="AJ9" s="3">
        <v>17360</v>
      </c>
      <c r="AK9" s="3">
        <v>22270</v>
      </c>
      <c r="AL9" s="15">
        <f t="shared" si="1"/>
        <v>110220</v>
      </c>
      <c r="AM9" s="3">
        <f t="shared" si="2"/>
        <v>110220</v>
      </c>
      <c r="AN9" s="3">
        <f>ROUND(AL9*V9,0)</f>
        <v>0</v>
      </c>
      <c r="AO9" s="1">
        <f>ROUND(X9*AM9,0)</f>
        <v>110220</v>
      </c>
      <c r="AP9" s="1">
        <f t="shared" si="3"/>
        <v>0</v>
      </c>
      <c r="AQ9" s="1">
        <f>+ROUND(X9*AN9,0)</f>
        <v>0</v>
      </c>
      <c r="AR9" s="1">
        <f t="shared" si="4"/>
        <v>0</v>
      </c>
      <c r="AS9" s="3">
        <v>24390</v>
      </c>
      <c r="AT9" s="3">
        <v>7470</v>
      </c>
      <c r="AU9" s="3">
        <v>14940</v>
      </c>
      <c r="AV9" s="3">
        <v>8560</v>
      </c>
      <c r="AW9" s="3">
        <v>8430</v>
      </c>
      <c r="AX9" s="3">
        <v>0</v>
      </c>
      <c r="AY9" s="3">
        <v>0</v>
      </c>
      <c r="AZ9" s="3">
        <v>0</v>
      </c>
      <c r="BA9" s="3">
        <v>0</v>
      </c>
      <c r="BB9" s="3">
        <v>6800</v>
      </c>
      <c r="BC9" s="3">
        <v>17360</v>
      </c>
      <c r="BD9" s="3">
        <v>22270</v>
      </c>
      <c r="BE9" s="11">
        <f t="shared" si="5"/>
        <v>110220</v>
      </c>
      <c r="BF9" s="3">
        <f t="shared" si="6"/>
        <v>110220</v>
      </c>
      <c r="BG9" s="3">
        <f>ROUND(BE9*V9,0)</f>
        <v>0</v>
      </c>
      <c r="BH9" s="1">
        <f>ROUND(BF9*X9,0)</f>
        <v>110220</v>
      </c>
      <c r="BI9" s="1">
        <f t="shared" si="7"/>
        <v>0</v>
      </c>
      <c r="BJ9" s="1">
        <f>+ROUND(BG9*X9,0)</f>
        <v>0</v>
      </c>
      <c r="BK9" s="1">
        <f t="shared" si="8"/>
        <v>0</v>
      </c>
      <c r="BL9" s="12">
        <v>45658</v>
      </c>
      <c r="BM9" s="12">
        <v>46387</v>
      </c>
    </row>
    <row r="10" spans="1:65" ht="35.25" customHeight="1" x14ac:dyDescent="0.25">
      <c r="A10" s="1" t="s">
        <v>90</v>
      </c>
      <c r="B10" s="27">
        <v>5</v>
      </c>
      <c r="C10" s="5" t="s">
        <v>90</v>
      </c>
      <c r="D10" s="5" t="s">
        <v>91</v>
      </c>
      <c r="E10" s="31" t="s">
        <v>92</v>
      </c>
      <c r="F10" s="27">
        <v>8191565093</v>
      </c>
      <c r="G10" s="5" t="s">
        <v>731</v>
      </c>
      <c r="H10" s="5" t="s">
        <v>91</v>
      </c>
      <c r="I10" s="31" t="s">
        <v>92</v>
      </c>
      <c r="J10" s="5" t="s">
        <v>103</v>
      </c>
      <c r="K10" s="5"/>
      <c r="L10" s="6" t="s">
        <v>69</v>
      </c>
      <c r="M10" s="1" t="s">
        <v>104</v>
      </c>
      <c r="N10" s="1" t="s">
        <v>96</v>
      </c>
      <c r="O10" s="27" t="s">
        <v>32</v>
      </c>
      <c r="P10" s="27" t="s">
        <v>22</v>
      </c>
      <c r="Q10" s="27" t="s">
        <v>23</v>
      </c>
      <c r="R10" s="6" t="s">
        <v>105</v>
      </c>
      <c r="S10" s="1" t="s">
        <v>38</v>
      </c>
      <c r="T10" s="28" t="s">
        <v>4</v>
      </c>
      <c r="U10" s="28" t="s">
        <v>2</v>
      </c>
      <c r="V10" s="29">
        <v>0</v>
      </c>
      <c r="W10" s="29" t="s">
        <v>49</v>
      </c>
      <c r="X10" s="29">
        <v>0.32019999999999998</v>
      </c>
      <c r="Y10" s="29">
        <f t="shared" si="0"/>
        <v>0.67979999999999996</v>
      </c>
      <c r="Z10" s="3">
        <v>15030</v>
      </c>
      <c r="AA10" s="3">
        <v>7520</v>
      </c>
      <c r="AB10" s="3">
        <v>7500</v>
      </c>
      <c r="AC10" s="3">
        <v>4240</v>
      </c>
      <c r="AD10" s="3">
        <v>1670</v>
      </c>
      <c r="AE10" s="3">
        <v>660</v>
      </c>
      <c r="AF10" s="3">
        <v>150</v>
      </c>
      <c r="AG10" s="3">
        <v>100</v>
      </c>
      <c r="AH10" s="3">
        <v>100</v>
      </c>
      <c r="AI10" s="3">
        <v>2400</v>
      </c>
      <c r="AJ10" s="3">
        <v>8610</v>
      </c>
      <c r="AK10" s="3">
        <v>8550</v>
      </c>
      <c r="AL10" s="15">
        <f t="shared" si="1"/>
        <v>56530</v>
      </c>
      <c r="AM10" s="3">
        <f t="shared" si="2"/>
        <v>56530</v>
      </c>
      <c r="AN10" s="3">
        <f>ROUND(AL10*V10,0)</f>
        <v>0</v>
      </c>
      <c r="AO10" s="1">
        <f>ROUND(X10*AM10,0)</f>
        <v>18101</v>
      </c>
      <c r="AP10" s="1">
        <f t="shared" si="3"/>
        <v>38429</v>
      </c>
      <c r="AQ10" s="1">
        <f>+ROUND(X10*AN10,0)</f>
        <v>0</v>
      </c>
      <c r="AR10" s="1">
        <f t="shared" si="4"/>
        <v>0</v>
      </c>
      <c r="AS10" s="3">
        <v>15030</v>
      </c>
      <c r="AT10" s="3">
        <v>7520</v>
      </c>
      <c r="AU10" s="3">
        <v>7500</v>
      </c>
      <c r="AV10" s="3">
        <v>4240</v>
      </c>
      <c r="AW10" s="3">
        <v>1670</v>
      </c>
      <c r="AX10" s="3">
        <v>660</v>
      </c>
      <c r="AY10" s="3">
        <v>150</v>
      </c>
      <c r="AZ10" s="3">
        <v>100</v>
      </c>
      <c r="BA10" s="3">
        <v>100</v>
      </c>
      <c r="BB10" s="3">
        <v>2400</v>
      </c>
      <c r="BC10" s="3">
        <v>8610</v>
      </c>
      <c r="BD10" s="3">
        <v>8550</v>
      </c>
      <c r="BE10" s="11">
        <f t="shared" si="5"/>
        <v>56530</v>
      </c>
      <c r="BF10" s="3">
        <f t="shared" si="6"/>
        <v>56530</v>
      </c>
      <c r="BG10" s="3">
        <f>ROUND(BE10*V10,0)</f>
        <v>0</v>
      </c>
      <c r="BH10" s="1">
        <f>ROUND(BF10*X10,0)</f>
        <v>18101</v>
      </c>
      <c r="BI10" s="1">
        <f t="shared" si="7"/>
        <v>38429</v>
      </c>
      <c r="BJ10" s="1">
        <f>+ROUND(BG10*X10,0)</f>
        <v>0</v>
      </c>
      <c r="BK10" s="1">
        <f t="shared" si="8"/>
        <v>0</v>
      </c>
      <c r="BL10" s="12">
        <v>45658</v>
      </c>
      <c r="BM10" s="12">
        <v>46387</v>
      </c>
    </row>
    <row r="11" spans="1:65" ht="35.25" customHeight="1" x14ac:dyDescent="0.25">
      <c r="A11" s="1" t="s">
        <v>90</v>
      </c>
      <c r="B11" s="27">
        <v>6</v>
      </c>
      <c r="C11" s="5" t="s">
        <v>90</v>
      </c>
      <c r="D11" s="5" t="s">
        <v>91</v>
      </c>
      <c r="E11" s="31" t="s">
        <v>92</v>
      </c>
      <c r="F11" s="27">
        <v>8191565093</v>
      </c>
      <c r="G11" s="5" t="s">
        <v>731</v>
      </c>
      <c r="H11" s="5" t="s">
        <v>91</v>
      </c>
      <c r="I11" s="31" t="s">
        <v>92</v>
      </c>
      <c r="J11" s="5" t="s">
        <v>106</v>
      </c>
      <c r="K11" s="5"/>
      <c r="L11" s="6" t="s">
        <v>107</v>
      </c>
      <c r="M11" s="1" t="s">
        <v>108</v>
      </c>
      <c r="N11" s="1" t="s">
        <v>96</v>
      </c>
      <c r="O11" s="27" t="s">
        <v>32</v>
      </c>
      <c r="P11" s="27" t="s">
        <v>22</v>
      </c>
      <c r="Q11" s="27" t="s">
        <v>23</v>
      </c>
      <c r="R11" s="6" t="s">
        <v>109</v>
      </c>
      <c r="S11" s="1" t="s">
        <v>38</v>
      </c>
      <c r="T11" s="28" t="s">
        <v>4</v>
      </c>
      <c r="U11" s="28" t="s">
        <v>2</v>
      </c>
      <c r="V11" s="29">
        <v>0</v>
      </c>
      <c r="W11" s="29" t="s">
        <v>49</v>
      </c>
      <c r="X11" s="29">
        <v>0.77669999999999995</v>
      </c>
      <c r="Y11" s="29">
        <f t="shared" si="0"/>
        <v>0.22330000000000005</v>
      </c>
      <c r="Z11" s="3">
        <v>7800</v>
      </c>
      <c r="AA11" s="3">
        <v>7240</v>
      </c>
      <c r="AB11" s="3">
        <v>6890</v>
      </c>
      <c r="AC11" s="3">
        <v>3330</v>
      </c>
      <c r="AD11" s="3">
        <v>1650</v>
      </c>
      <c r="AE11" s="3">
        <v>870</v>
      </c>
      <c r="AF11" s="3">
        <v>410</v>
      </c>
      <c r="AG11" s="3">
        <v>0</v>
      </c>
      <c r="AH11" s="3">
        <v>780</v>
      </c>
      <c r="AI11" s="3">
        <v>2590</v>
      </c>
      <c r="AJ11" s="3">
        <v>5190</v>
      </c>
      <c r="AK11" s="3">
        <v>10900</v>
      </c>
      <c r="AL11" s="15">
        <f t="shared" si="1"/>
        <v>47650</v>
      </c>
      <c r="AM11" s="3">
        <f t="shared" si="2"/>
        <v>47650</v>
      </c>
      <c r="AN11" s="3">
        <f>ROUND(AL11*V11,0)</f>
        <v>0</v>
      </c>
      <c r="AO11" s="1">
        <f>ROUND(X11*AM11,0)</f>
        <v>37010</v>
      </c>
      <c r="AP11" s="1">
        <f t="shared" si="3"/>
        <v>10640</v>
      </c>
      <c r="AQ11" s="1">
        <f>+ROUND(X11*AN11,0)</f>
        <v>0</v>
      </c>
      <c r="AR11" s="1">
        <f t="shared" si="4"/>
        <v>0</v>
      </c>
      <c r="AS11" s="3">
        <v>7800</v>
      </c>
      <c r="AT11" s="3">
        <v>7240</v>
      </c>
      <c r="AU11" s="3">
        <v>6890</v>
      </c>
      <c r="AV11" s="3">
        <v>3330</v>
      </c>
      <c r="AW11" s="3">
        <v>1650</v>
      </c>
      <c r="AX11" s="3">
        <v>870</v>
      </c>
      <c r="AY11" s="3">
        <v>410</v>
      </c>
      <c r="AZ11" s="3">
        <v>0</v>
      </c>
      <c r="BA11" s="3">
        <v>780</v>
      </c>
      <c r="BB11" s="3">
        <v>2590</v>
      </c>
      <c r="BC11" s="3">
        <v>5190</v>
      </c>
      <c r="BD11" s="3">
        <v>10900</v>
      </c>
      <c r="BE11" s="11">
        <f t="shared" si="5"/>
        <v>47650</v>
      </c>
      <c r="BF11" s="3">
        <f t="shared" si="6"/>
        <v>47650</v>
      </c>
      <c r="BG11" s="3">
        <f>ROUND(BE11*V11,0)</f>
        <v>0</v>
      </c>
      <c r="BH11" s="1">
        <f>ROUND(BF11*X11,0)</f>
        <v>37010</v>
      </c>
      <c r="BI11" s="1">
        <f t="shared" si="7"/>
        <v>10640</v>
      </c>
      <c r="BJ11" s="1">
        <f>+ROUND(BG11*X11,0)</f>
        <v>0</v>
      </c>
      <c r="BK11" s="1">
        <f t="shared" si="8"/>
        <v>0</v>
      </c>
      <c r="BL11" s="12">
        <v>45658</v>
      </c>
      <c r="BM11" s="12">
        <v>46387</v>
      </c>
    </row>
    <row r="12" spans="1:65" ht="35.25" customHeight="1" x14ac:dyDescent="0.25">
      <c r="A12" s="1" t="s">
        <v>90</v>
      </c>
      <c r="B12" s="27">
        <v>7</v>
      </c>
      <c r="C12" s="5" t="s">
        <v>90</v>
      </c>
      <c r="D12" s="5" t="s">
        <v>91</v>
      </c>
      <c r="E12" s="31" t="s">
        <v>92</v>
      </c>
      <c r="F12" s="27">
        <v>8191565093</v>
      </c>
      <c r="G12" s="5" t="s">
        <v>731</v>
      </c>
      <c r="H12" s="5" t="s">
        <v>91</v>
      </c>
      <c r="I12" s="31" t="s">
        <v>92</v>
      </c>
      <c r="J12" s="5" t="s">
        <v>93</v>
      </c>
      <c r="K12" s="5"/>
      <c r="L12" s="6" t="s">
        <v>110</v>
      </c>
      <c r="M12" s="1" t="s">
        <v>95</v>
      </c>
      <c r="N12" s="1" t="s">
        <v>96</v>
      </c>
      <c r="O12" s="27" t="s">
        <v>32</v>
      </c>
      <c r="P12" s="27" t="s">
        <v>22</v>
      </c>
      <c r="Q12" s="27" t="s">
        <v>23</v>
      </c>
      <c r="R12" s="6" t="s">
        <v>111</v>
      </c>
      <c r="S12" s="1" t="s">
        <v>38</v>
      </c>
      <c r="T12" s="28" t="s">
        <v>4</v>
      </c>
      <c r="U12" s="28" t="s">
        <v>5</v>
      </c>
      <c r="V12" s="29">
        <v>1</v>
      </c>
      <c r="W12" s="29" t="s">
        <v>49</v>
      </c>
      <c r="X12" s="29">
        <v>0.3044</v>
      </c>
      <c r="Y12" s="29">
        <f t="shared" si="0"/>
        <v>0.6956</v>
      </c>
      <c r="Z12" s="3">
        <v>5410</v>
      </c>
      <c r="AA12" s="3">
        <v>2110</v>
      </c>
      <c r="AB12" s="3">
        <v>670</v>
      </c>
      <c r="AC12" s="3">
        <v>300</v>
      </c>
      <c r="AD12" s="3">
        <v>390</v>
      </c>
      <c r="AE12" s="3">
        <v>30</v>
      </c>
      <c r="AF12" s="3">
        <v>0</v>
      </c>
      <c r="AG12" s="3">
        <v>470</v>
      </c>
      <c r="AH12" s="3">
        <v>440</v>
      </c>
      <c r="AI12" s="3">
        <v>470</v>
      </c>
      <c r="AJ12" s="3">
        <v>450</v>
      </c>
      <c r="AK12" s="3">
        <v>5670</v>
      </c>
      <c r="AL12" s="15">
        <f t="shared" si="1"/>
        <v>16410</v>
      </c>
      <c r="AM12" s="3">
        <f t="shared" si="2"/>
        <v>0</v>
      </c>
      <c r="AN12" s="3">
        <f>ROUND(AL12*V12,0)</f>
        <v>16410</v>
      </c>
      <c r="AO12" s="1">
        <f>ROUND(X12*AM12,0)</f>
        <v>0</v>
      </c>
      <c r="AP12" s="1">
        <f t="shared" si="3"/>
        <v>0</v>
      </c>
      <c r="AQ12" s="1">
        <f>+ROUND(X12*AN12,0)</f>
        <v>4995</v>
      </c>
      <c r="AR12" s="1">
        <f t="shared" si="4"/>
        <v>11415</v>
      </c>
      <c r="AS12" s="3">
        <v>5410</v>
      </c>
      <c r="AT12" s="3">
        <v>2110</v>
      </c>
      <c r="AU12" s="3">
        <v>670</v>
      </c>
      <c r="AV12" s="3">
        <v>300</v>
      </c>
      <c r="AW12" s="3">
        <v>390</v>
      </c>
      <c r="AX12" s="3">
        <v>30</v>
      </c>
      <c r="AY12" s="3">
        <v>0</v>
      </c>
      <c r="AZ12" s="3">
        <v>470</v>
      </c>
      <c r="BA12" s="3">
        <v>440</v>
      </c>
      <c r="BB12" s="3">
        <v>470</v>
      </c>
      <c r="BC12" s="3">
        <v>450</v>
      </c>
      <c r="BD12" s="3">
        <v>5670</v>
      </c>
      <c r="BE12" s="11">
        <f t="shared" si="5"/>
        <v>16410</v>
      </c>
      <c r="BF12" s="3">
        <f t="shared" si="6"/>
        <v>0</v>
      </c>
      <c r="BG12" s="3">
        <f>ROUND(BE12*V12,0)</f>
        <v>16410</v>
      </c>
      <c r="BH12" s="1">
        <f>ROUND(BF12*X12,0)</f>
        <v>0</v>
      </c>
      <c r="BI12" s="1">
        <f t="shared" si="7"/>
        <v>0</v>
      </c>
      <c r="BJ12" s="1">
        <f>+ROUND(BG12*X12,0)</f>
        <v>4995</v>
      </c>
      <c r="BK12" s="1">
        <f t="shared" si="8"/>
        <v>11415</v>
      </c>
      <c r="BL12" s="12">
        <v>45658</v>
      </c>
      <c r="BM12" s="12">
        <v>46387</v>
      </c>
    </row>
    <row r="13" spans="1:65" ht="35.25" customHeight="1" x14ac:dyDescent="0.25">
      <c r="A13" s="1" t="s">
        <v>90</v>
      </c>
      <c r="B13" s="27">
        <v>8</v>
      </c>
      <c r="C13" s="5" t="s">
        <v>90</v>
      </c>
      <c r="D13" s="5" t="s">
        <v>91</v>
      </c>
      <c r="E13" s="31" t="s">
        <v>92</v>
      </c>
      <c r="F13" s="27">
        <v>8191565093</v>
      </c>
      <c r="G13" s="5" t="s">
        <v>731</v>
      </c>
      <c r="H13" s="5" t="s">
        <v>91</v>
      </c>
      <c r="I13" s="31" t="s">
        <v>92</v>
      </c>
      <c r="J13" s="5" t="s">
        <v>98</v>
      </c>
      <c r="K13" s="5" t="s">
        <v>112</v>
      </c>
      <c r="L13" s="6" t="s">
        <v>73</v>
      </c>
      <c r="M13" s="1" t="s">
        <v>92</v>
      </c>
      <c r="N13" s="1" t="s">
        <v>96</v>
      </c>
      <c r="O13" s="27" t="s">
        <v>32</v>
      </c>
      <c r="P13" s="27" t="s">
        <v>22</v>
      </c>
      <c r="Q13" s="27" t="s">
        <v>23</v>
      </c>
      <c r="R13" s="6" t="s">
        <v>113</v>
      </c>
      <c r="S13" s="1" t="s">
        <v>39</v>
      </c>
      <c r="T13" s="28" t="s">
        <v>4</v>
      </c>
      <c r="U13" s="28" t="s">
        <v>2</v>
      </c>
      <c r="V13" s="29">
        <v>0</v>
      </c>
      <c r="W13" s="29" t="s">
        <v>50</v>
      </c>
      <c r="X13" s="29">
        <v>0</v>
      </c>
      <c r="Y13" s="29">
        <f t="shared" si="0"/>
        <v>1</v>
      </c>
      <c r="Z13" s="3">
        <v>3480</v>
      </c>
      <c r="AA13" s="3">
        <v>1810</v>
      </c>
      <c r="AB13" s="3">
        <v>840</v>
      </c>
      <c r="AC13" s="3">
        <v>370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70</v>
      </c>
      <c r="AJ13" s="3">
        <v>510</v>
      </c>
      <c r="AK13" s="3">
        <v>2610</v>
      </c>
      <c r="AL13" s="15">
        <f t="shared" si="1"/>
        <v>9690</v>
      </c>
      <c r="AM13" s="3">
        <f t="shared" si="2"/>
        <v>9690</v>
      </c>
      <c r="AN13" s="3">
        <f>ROUND(AL13*V13,0)</f>
        <v>0</v>
      </c>
      <c r="AO13" s="1">
        <f>ROUND(X13*AM13,0)</f>
        <v>0</v>
      </c>
      <c r="AP13" s="1">
        <f t="shared" si="3"/>
        <v>9690</v>
      </c>
      <c r="AQ13" s="1">
        <f>+ROUND(X13*AN13,0)</f>
        <v>0</v>
      </c>
      <c r="AR13" s="1">
        <f t="shared" si="4"/>
        <v>0</v>
      </c>
      <c r="AS13" s="3">
        <v>3480</v>
      </c>
      <c r="AT13" s="3">
        <v>1810</v>
      </c>
      <c r="AU13" s="3">
        <v>840</v>
      </c>
      <c r="AV13" s="3">
        <v>370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70</v>
      </c>
      <c r="BC13" s="3">
        <v>510</v>
      </c>
      <c r="BD13" s="3">
        <v>2610</v>
      </c>
      <c r="BE13" s="11">
        <f t="shared" si="5"/>
        <v>9690</v>
      </c>
      <c r="BF13" s="3">
        <f t="shared" si="6"/>
        <v>9690</v>
      </c>
      <c r="BG13" s="3">
        <f>ROUND(BE13*V13,0)</f>
        <v>0</v>
      </c>
      <c r="BH13" s="1">
        <f>ROUND(BF13*X13,0)</f>
        <v>0</v>
      </c>
      <c r="BI13" s="1">
        <f t="shared" si="7"/>
        <v>9690</v>
      </c>
      <c r="BJ13" s="1">
        <f>+ROUND(BG13*X13,0)</f>
        <v>0</v>
      </c>
      <c r="BK13" s="1">
        <f t="shared" si="8"/>
        <v>0</v>
      </c>
      <c r="BL13" s="12">
        <v>45658</v>
      </c>
      <c r="BM13" s="12">
        <v>46387</v>
      </c>
    </row>
    <row r="14" spans="1:65" ht="35.25" customHeight="1" x14ac:dyDescent="0.25">
      <c r="A14" s="1" t="s">
        <v>90</v>
      </c>
      <c r="B14" s="27">
        <v>9</v>
      </c>
      <c r="C14" s="5" t="s">
        <v>90</v>
      </c>
      <c r="D14" s="5" t="s">
        <v>91</v>
      </c>
      <c r="E14" s="31" t="s">
        <v>92</v>
      </c>
      <c r="F14" s="27">
        <v>8191565093</v>
      </c>
      <c r="G14" s="5" t="s">
        <v>731</v>
      </c>
      <c r="H14" s="5" t="s">
        <v>91</v>
      </c>
      <c r="I14" s="31" t="s">
        <v>92</v>
      </c>
      <c r="J14" s="5" t="s">
        <v>98</v>
      </c>
      <c r="K14" s="5" t="s">
        <v>114</v>
      </c>
      <c r="L14" s="6" t="s">
        <v>115</v>
      </c>
      <c r="M14" s="1" t="s">
        <v>92</v>
      </c>
      <c r="N14" s="1" t="s">
        <v>96</v>
      </c>
      <c r="O14" s="27" t="s">
        <v>32</v>
      </c>
      <c r="P14" s="27" t="s">
        <v>22</v>
      </c>
      <c r="Q14" s="27" t="s">
        <v>23</v>
      </c>
      <c r="R14" s="6" t="s">
        <v>116</v>
      </c>
      <c r="S14" s="1" t="s">
        <v>39</v>
      </c>
      <c r="T14" s="28" t="s">
        <v>4</v>
      </c>
      <c r="U14" s="28" t="s">
        <v>2</v>
      </c>
      <c r="V14" s="29">
        <v>0</v>
      </c>
      <c r="W14" s="29" t="s">
        <v>49</v>
      </c>
      <c r="X14" s="29">
        <v>1</v>
      </c>
      <c r="Y14" s="29">
        <f t="shared" si="0"/>
        <v>0</v>
      </c>
      <c r="Z14" s="3">
        <v>640</v>
      </c>
      <c r="AA14" s="3">
        <v>640</v>
      </c>
      <c r="AB14" s="3">
        <v>640</v>
      </c>
      <c r="AC14" s="3">
        <v>640</v>
      </c>
      <c r="AD14" s="3">
        <v>640</v>
      </c>
      <c r="AE14" s="3">
        <v>640</v>
      </c>
      <c r="AF14" s="3">
        <v>640</v>
      </c>
      <c r="AG14" s="3">
        <v>640</v>
      </c>
      <c r="AH14" s="3">
        <v>640</v>
      </c>
      <c r="AI14" s="3">
        <v>640</v>
      </c>
      <c r="AJ14" s="3">
        <v>640</v>
      </c>
      <c r="AK14" s="3">
        <v>640</v>
      </c>
      <c r="AL14" s="15">
        <f t="shared" si="1"/>
        <v>7680</v>
      </c>
      <c r="AM14" s="3">
        <f t="shared" si="2"/>
        <v>7680</v>
      </c>
      <c r="AN14" s="3">
        <f>ROUND(AL14*V14,0)</f>
        <v>0</v>
      </c>
      <c r="AO14" s="1">
        <f>ROUND(X14*AM14,0)</f>
        <v>7680</v>
      </c>
      <c r="AP14" s="1">
        <f t="shared" si="3"/>
        <v>0</v>
      </c>
      <c r="AQ14" s="1">
        <f>+ROUND(X14*AN14,0)</f>
        <v>0</v>
      </c>
      <c r="AR14" s="1">
        <f t="shared" si="4"/>
        <v>0</v>
      </c>
      <c r="AS14" s="3">
        <v>640</v>
      </c>
      <c r="AT14" s="3">
        <v>640</v>
      </c>
      <c r="AU14" s="3">
        <v>640</v>
      </c>
      <c r="AV14" s="3">
        <v>640</v>
      </c>
      <c r="AW14" s="3">
        <v>640</v>
      </c>
      <c r="AX14" s="3">
        <v>640</v>
      </c>
      <c r="AY14" s="3">
        <v>640</v>
      </c>
      <c r="AZ14" s="3">
        <v>640</v>
      </c>
      <c r="BA14" s="3">
        <v>640</v>
      </c>
      <c r="BB14" s="3">
        <v>640</v>
      </c>
      <c r="BC14" s="3">
        <v>640</v>
      </c>
      <c r="BD14" s="3">
        <v>640</v>
      </c>
      <c r="BE14" s="11">
        <f t="shared" si="5"/>
        <v>7680</v>
      </c>
      <c r="BF14" s="3">
        <f t="shared" si="6"/>
        <v>7680</v>
      </c>
      <c r="BG14" s="3">
        <f>ROUND(BE14*V14,0)</f>
        <v>0</v>
      </c>
      <c r="BH14" s="1">
        <f>ROUND(BF14*X14,0)</f>
        <v>7680</v>
      </c>
      <c r="BI14" s="1">
        <f t="shared" si="7"/>
        <v>0</v>
      </c>
      <c r="BJ14" s="1">
        <f>+ROUND(BG14*X14,0)</f>
        <v>0</v>
      </c>
      <c r="BK14" s="1">
        <f t="shared" si="8"/>
        <v>0</v>
      </c>
      <c r="BL14" s="12">
        <v>45658</v>
      </c>
      <c r="BM14" s="12">
        <v>46387</v>
      </c>
    </row>
    <row r="15" spans="1:65" ht="35.25" customHeight="1" x14ac:dyDescent="0.25">
      <c r="A15" s="1" t="s">
        <v>90</v>
      </c>
      <c r="B15" s="27">
        <v>10</v>
      </c>
      <c r="C15" s="5" t="s">
        <v>90</v>
      </c>
      <c r="D15" s="5" t="s">
        <v>91</v>
      </c>
      <c r="E15" s="31" t="s">
        <v>92</v>
      </c>
      <c r="F15" s="27">
        <v>8191565093</v>
      </c>
      <c r="G15" s="5" t="s">
        <v>731</v>
      </c>
      <c r="H15" s="5" t="s">
        <v>91</v>
      </c>
      <c r="I15" s="31" t="s">
        <v>92</v>
      </c>
      <c r="J15" s="5" t="s">
        <v>65</v>
      </c>
      <c r="K15" s="5"/>
      <c r="L15" s="6" t="s">
        <v>117</v>
      </c>
      <c r="M15" s="1" t="s">
        <v>118</v>
      </c>
      <c r="N15" s="1" t="s">
        <v>96</v>
      </c>
      <c r="O15" s="27" t="s">
        <v>32</v>
      </c>
      <c r="P15" s="27" t="s">
        <v>22</v>
      </c>
      <c r="Q15" s="27" t="s">
        <v>23</v>
      </c>
      <c r="R15" s="6" t="s">
        <v>119</v>
      </c>
      <c r="S15" s="1" t="s">
        <v>39</v>
      </c>
      <c r="T15" s="28" t="s">
        <v>4</v>
      </c>
      <c r="U15" s="28" t="s">
        <v>2</v>
      </c>
      <c r="V15" s="29">
        <v>0</v>
      </c>
      <c r="W15" s="29" t="s">
        <v>50</v>
      </c>
      <c r="X15" s="29">
        <v>0</v>
      </c>
      <c r="Y15" s="29">
        <f t="shared" si="0"/>
        <v>1</v>
      </c>
      <c r="Z15" s="3">
        <v>660</v>
      </c>
      <c r="AA15" s="3">
        <v>660</v>
      </c>
      <c r="AB15" s="3">
        <v>660</v>
      </c>
      <c r="AC15" s="3">
        <v>660</v>
      </c>
      <c r="AD15" s="3">
        <v>660</v>
      </c>
      <c r="AE15" s="3">
        <v>660</v>
      </c>
      <c r="AF15" s="3">
        <v>660</v>
      </c>
      <c r="AG15" s="3">
        <v>660</v>
      </c>
      <c r="AH15" s="3">
        <v>660</v>
      </c>
      <c r="AI15" s="3">
        <v>660</v>
      </c>
      <c r="AJ15" s="3">
        <v>660</v>
      </c>
      <c r="AK15" s="3">
        <v>660</v>
      </c>
      <c r="AL15" s="15">
        <f t="shared" si="1"/>
        <v>7920</v>
      </c>
      <c r="AM15" s="3">
        <f t="shared" si="2"/>
        <v>7920</v>
      </c>
      <c r="AN15" s="3">
        <f>ROUND(AL15*V15,0)</f>
        <v>0</v>
      </c>
      <c r="AO15" s="1">
        <f>ROUND(X15*AM15,0)</f>
        <v>0</v>
      </c>
      <c r="AP15" s="1">
        <f t="shared" si="3"/>
        <v>7920</v>
      </c>
      <c r="AQ15" s="1">
        <f>+ROUND(X15*AN15,0)</f>
        <v>0</v>
      </c>
      <c r="AR15" s="1">
        <f t="shared" si="4"/>
        <v>0</v>
      </c>
      <c r="AS15" s="3">
        <v>660</v>
      </c>
      <c r="AT15" s="3">
        <v>660</v>
      </c>
      <c r="AU15" s="3">
        <v>660</v>
      </c>
      <c r="AV15" s="3">
        <v>660</v>
      </c>
      <c r="AW15" s="3">
        <v>660</v>
      </c>
      <c r="AX15" s="3">
        <v>660</v>
      </c>
      <c r="AY15" s="3">
        <v>660</v>
      </c>
      <c r="AZ15" s="3">
        <v>660</v>
      </c>
      <c r="BA15" s="3">
        <v>660</v>
      </c>
      <c r="BB15" s="3">
        <v>660</v>
      </c>
      <c r="BC15" s="3">
        <v>660</v>
      </c>
      <c r="BD15" s="3">
        <v>660</v>
      </c>
      <c r="BE15" s="11">
        <f t="shared" si="5"/>
        <v>7920</v>
      </c>
      <c r="BF15" s="3">
        <f t="shared" si="6"/>
        <v>7920</v>
      </c>
      <c r="BG15" s="3">
        <f>ROUND(BE15*V15,0)</f>
        <v>0</v>
      </c>
      <c r="BH15" s="1">
        <f>ROUND(BF15*X15,0)</f>
        <v>0</v>
      </c>
      <c r="BI15" s="1">
        <f t="shared" si="7"/>
        <v>7920</v>
      </c>
      <c r="BJ15" s="1">
        <f>+ROUND(BG15*X15,0)</f>
        <v>0</v>
      </c>
      <c r="BK15" s="1">
        <f t="shared" si="8"/>
        <v>0</v>
      </c>
      <c r="BL15" s="12">
        <v>45658</v>
      </c>
      <c r="BM15" s="12">
        <v>46387</v>
      </c>
    </row>
    <row r="16" spans="1:65" ht="35.25" customHeight="1" x14ac:dyDescent="0.25">
      <c r="A16" s="1" t="s">
        <v>90</v>
      </c>
      <c r="B16" s="27">
        <v>11</v>
      </c>
      <c r="C16" s="5" t="s">
        <v>90</v>
      </c>
      <c r="D16" s="5" t="s">
        <v>91</v>
      </c>
      <c r="E16" s="31" t="s">
        <v>92</v>
      </c>
      <c r="F16" s="27">
        <v>8191565093</v>
      </c>
      <c r="G16" s="5" t="s">
        <v>731</v>
      </c>
      <c r="H16" s="5" t="s">
        <v>91</v>
      </c>
      <c r="I16" s="31" t="s">
        <v>92</v>
      </c>
      <c r="J16" s="5" t="s">
        <v>120</v>
      </c>
      <c r="K16" s="5"/>
      <c r="L16" s="6" t="s">
        <v>121</v>
      </c>
      <c r="M16" s="1" t="s">
        <v>122</v>
      </c>
      <c r="N16" s="1" t="s">
        <v>96</v>
      </c>
      <c r="O16" s="27" t="s">
        <v>32</v>
      </c>
      <c r="P16" s="27" t="s">
        <v>22</v>
      </c>
      <c r="Q16" s="27" t="s">
        <v>23</v>
      </c>
      <c r="R16" s="6" t="s">
        <v>123</v>
      </c>
      <c r="S16" s="1" t="s">
        <v>38</v>
      </c>
      <c r="T16" s="28" t="s">
        <v>4</v>
      </c>
      <c r="U16" s="28" t="s">
        <v>2</v>
      </c>
      <c r="V16" s="29">
        <v>0</v>
      </c>
      <c r="W16" s="29" t="s">
        <v>49</v>
      </c>
      <c r="X16" s="29">
        <v>1</v>
      </c>
      <c r="Y16" s="29">
        <f t="shared" si="0"/>
        <v>0</v>
      </c>
      <c r="Z16" s="3">
        <v>14080</v>
      </c>
      <c r="AA16" s="3">
        <v>5550</v>
      </c>
      <c r="AB16" s="3">
        <v>5060</v>
      </c>
      <c r="AC16" s="3">
        <v>2310</v>
      </c>
      <c r="AD16" s="3">
        <v>640</v>
      </c>
      <c r="AE16" s="3">
        <v>760</v>
      </c>
      <c r="AF16" s="3">
        <v>0</v>
      </c>
      <c r="AG16" s="3">
        <v>0</v>
      </c>
      <c r="AH16" s="3">
        <v>0</v>
      </c>
      <c r="AI16" s="3">
        <v>0</v>
      </c>
      <c r="AJ16" s="3">
        <v>4430</v>
      </c>
      <c r="AK16" s="3">
        <v>4730</v>
      </c>
      <c r="AL16" s="15">
        <f t="shared" si="1"/>
        <v>37560</v>
      </c>
      <c r="AM16" s="3">
        <f t="shared" si="2"/>
        <v>37560</v>
      </c>
      <c r="AN16" s="3">
        <f>ROUND(AL16*V16,0)</f>
        <v>0</v>
      </c>
      <c r="AO16" s="1">
        <f>ROUND(X16*AM16,0)</f>
        <v>37560</v>
      </c>
      <c r="AP16" s="1">
        <f t="shared" si="3"/>
        <v>0</v>
      </c>
      <c r="AQ16" s="1">
        <f>+ROUND(X16*AN16,0)</f>
        <v>0</v>
      </c>
      <c r="AR16" s="1">
        <f t="shared" si="4"/>
        <v>0</v>
      </c>
      <c r="AS16" s="3">
        <v>14080</v>
      </c>
      <c r="AT16" s="3">
        <v>5550</v>
      </c>
      <c r="AU16" s="3">
        <v>5060</v>
      </c>
      <c r="AV16" s="3">
        <v>2310</v>
      </c>
      <c r="AW16" s="3">
        <v>640</v>
      </c>
      <c r="AX16" s="3">
        <v>760</v>
      </c>
      <c r="AY16" s="3">
        <v>0</v>
      </c>
      <c r="AZ16" s="3">
        <v>0</v>
      </c>
      <c r="BA16" s="3">
        <v>0</v>
      </c>
      <c r="BB16" s="3">
        <v>0</v>
      </c>
      <c r="BC16" s="3">
        <v>4430</v>
      </c>
      <c r="BD16" s="3">
        <v>4730</v>
      </c>
      <c r="BE16" s="11">
        <f t="shared" si="5"/>
        <v>37560</v>
      </c>
      <c r="BF16" s="3">
        <f t="shared" si="6"/>
        <v>37560</v>
      </c>
      <c r="BG16" s="3">
        <f>ROUND(BE16*V16,0)</f>
        <v>0</v>
      </c>
      <c r="BH16" s="1">
        <f>ROUND(BF16*X16,0)</f>
        <v>37560</v>
      </c>
      <c r="BI16" s="1">
        <f t="shared" si="7"/>
        <v>0</v>
      </c>
      <c r="BJ16" s="1">
        <f>+ROUND(BG16*X16,0)</f>
        <v>0</v>
      </c>
      <c r="BK16" s="1">
        <f t="shared" si="8"/>
        <v>0</v>
      </c>
      <c r="BL16" s="12">
        <v>45658</v>
      </c>
      <c r="BM16" s="12">
        <v>46387</v>
      </c>
    </row>
    <row r="17" spans="1:65" ht="35.25" customHeight="1" x14ac:dyDescent="0.25">
      <c r="A17" s="1" t="s">
        <v>90</v>
      </c>
      <c r="B17" s="27">
        <v>12</v>
      </c>
      <c r="C17" s="5" t="s">
        <v>90</v>
      </c>
      <c r="D17" s="5" t="s">
        <v>91</v>
      </c>
      <c r="E17" s="31" t="s">
        <v>92</v>
      </c>
      <c r="F17" s="27">
        <v>8191565093</v>
      </c>
      <c r="G17" s="5" t="s">
        <v>731</v>
      </c>
      <c r="H17" s="5" t="s">
        <v>91</v>
      </c>
      <c r="I17" s="31" t="s">
        <v>92</v>
      </c>
      <c r="J17" s="5" t="s">
        <v>98</v>
      </c>
      <c r="K17" s="5" t="s">
        <v>124</v>
      </c>
      <c r="L17" s="6" t="s">
        <v>125</v>
      </c>
      <c r="M17" s="1" t="s">
        <v>92</v>
      </c>
      <c r="N17" s="1" t="s">
        <v>96</v>
      </c>
      <c r="O17" s="27" t="s">
        <v>32</v>
      </c>
      <c r="P17" s="27" t="s">
        <v>22</v>
      </c>
      <c r="Q17" s="27" t="s">
        <v>23</v>
      </c>
      <c r="R17" s="6" t="s">
        <v>126</v>
      </c>
      <c r="S17" s="1" t="s">
        <v>38</v>
      </c>
      <c r="T17" s="28" t="s">
        <v>4</v>
      </c>
      <c r="U17" s="28" t="s">
        <v>5</v>
      </c>
      <c r="V17" s="29">
        <v>1</v>
      </c>
      <c r="W17" s="29" t="s">
        <v>50</v>
      </c>
      <c r="X17" s="29">
        <v>0</v>
      </c>
      <c r="Y17" s="29">
        <f t="shared" si="0"/>
        <v>1</v>
      </c>
      <c r="Z17" s="3">
        <v>3660</v>
      </c>
      <c r="AA17" s="3">
        <v>2460</v>
      </c>
      <c r="AB17" s="3">
        <v>830</v>
      </c>
      <c r="AC17" s="3">
        <v>690</v>
      </c>
      <c r="AD17" s="3">
        <v>630</v>
      </c>
      <c r="AE17" s="3">
        <v>510</v>
      </c>
      <c r="AF17" s="3">
        <v>80</v>
      </c>
      <c r="AG17" s="3">
        <v>0</v>
      </c>
      <c r="AH17" s="3">
        <v>50</v>
      </c>
      <c r="AI17" s="3">
        <v>280</v>
      </c>
      <c r="AJ17" s="3">
        <v>2160</v>
      </c>
      <c r="AK17" s="3">
        <v>3410</v>
      </c>
      <c r="AL17" s="15">
        <f t="shared" si="1"/>
        <v>14760</v>
      </c>
      <c r="AM17" s="3">
        <f t="shared" si="2"/>
        <v>0</v>
      </c>
      <c r="AN17" s="3">
        <f>ROUND(AL17*V17,0)</f>
        <v>14760</v>
      </c>
      <c r="AO17" s="1">
        <f>ROUND(X17*AM17,0)</f>
        <v>0</v>
      </c>
      <c r="AP17" s="1">
        <f t="shared" si="3"/>
        <v>0</v>
      </c>
      <c r="AQ17" s="1">
        <f>+ROUND(X17*AN17,0)</f>
        <v>0</v>
      </c>
      <c r="AR17" s="1">
        <f t="shared" si="4"/>
        <v>14760</v>
      </c>
      <c r="AS17" s="3">
        <v>3660</v>
      </c>
      <c r="AT17" s="3">
        <v>2460</v>
      </c>
      <c r="AU17" s="3">
        <v>830</v>
      </c>
      <c r="AV17" s="3">
        <v>690</v>
      </c>
      <c r="AW17" s="3">
        <v>630</v>
      </c>
      <c r="AX17" s="3">
        <v>510</v>
      </c>
      <c r="AY17" s="3">
        <v>80</v>
      </c>
      <c r="AZ17" s="3">
        <v>0</v>
      </c>
      <c r="BA17" s="3">
        <v>50</v>
      </c>
      <c r="BB17" s="3">
        <v>280</v>
      </c>
      <c r="BC17" s="3">
        <v>2160</v>
      </c>
      <c r="BD17" s="3">
        <v>3410</v>
      </c>
      <c r="BE17" s="11">
        <f t="shared" si="5"/>
        <v>14760</v>
      </c>
      <c r="BF17" s="3">
        <f t="shared" si="6"/>
        <v>0</v>
      </c>
      <c r="BG17" s="3">
        <f>ROUND(BE17*V17,0)</f>
        <v>14760</v>
      </c>
      <c r="BH17" s="1">
        <f>ROUND(BF17*X17,0)</f>
        <v>0</v>
      </c>
      <c r="BI17" s="1">
        <f t="shared" si="7"/>
        <v>0</v>
      </c>
      <c r="BJ17" s="1">
        <f>+ROUND(BG17*X17,0)</f>
        <v>0</v>
      </c>
      <c r="BK17" s="1">
        <f t="shared" si="8"/>
        <v>14760</v>
      </c>
      <c r="BL17" s="12">
        <v>45658</v>
      </c>
      <c r="BM17" s="12">
        <v>46387</v>
      </c>
    </row>
    <row r="18" spans="1:65" ht="35.25" customHeight="1" x14ac:dyDescent="0.25">
      <c r="A18" s="1" t="s">
        <v>90</v>
      </c>
      <c r="B18" s="27">
        <v>13</v>
      </c>
      <c r="C18" s="5" t="s">
        <v>90</v>
      </c>
      <c r="D18" s="5" t="s">
        <v>91</v>
      </c>
      <c r="E18" s="31" t="s">
        <v>92</v>
      </c>
      <c r="F18" s="27">
        <v>8191565093</v>
      </c>
      <c r="G18" s="5" t="s">
        <v>127</v>
      </c>
      <c r="H18" s="5" t="s">
        <v>128</v>
      </c>
      <c r="I18" s="5" t="s">
        <v>92</v>
      </c>
      <c r="J18" s="32" t="s">
        <v>98</v>
      </c>
      <c r="K18" s="5" t="s">
        <v>99</v>
      </c>
      <c r="L18" s="6" t="s">
        <v>115</v>
      </c>
      <c r="M18" s="1" t="s">
        <v>92</v>
      </c>
      <c r="N18" s="1" t="s">
        <v>96</v>
      </c>
      <c r="O18" s="27" t="s">
        <v>32</v>
      </c>
      <c r="P18" s="27" t="s">
        <v>22</v>
      </c>
      <c r="Q18" s="27" t="s">
        <v>23</v>
      </c>
      <c r="R18" s="6" t="s">
        <v>129</v>
      </c>
      <c r="S18" s="1" t="s">
        <v>37</v>
      </c>
      <c r="T18" s="28" t="s">
        <v>4</v>
      </c>
      <c r="U18" s="28" t="s">
        <v>2</v>
      </c>
      <c r="V18" s="29">
        <v>0</v>
      </c>
      <c r="W18" s="29" t="s">
        <v>49</v>
      </c>
      <c r="X18" s="29">
        <v>1</v>
      </c>
      <c r="Y18" s="29">
        <f t="shared" si="0"/>
        <v>0</v>
      </c>
      <c r="Z18" s="3">
        <v>33220</v>
      </c>
      <c r="AA18" s="3">
        <v>20680</v>
      </c>
      <c r="AB18" s="3">
        <v>20690</v>
      </c>
      <c r="AC18" s="3">
        <v>10290</v>
      </c>
      <c r="AD18" s="3">
        <v>3980</v>
      </c>
      <c r="AE18" s="3">
        <v>3540</v>
      </c>
      <c r="AF18" s="3">
        <v>2800</v>
      </c>
      <c r="AG18" s="3">
        <v>3030</v>
      </c>
      <c r="AH18" s="3">
        <v>3930</v>
      </c>
      <c r="AI18" s="3">
        <v>11420</v>
      </c>
      <c r="AJ18" s="3">
        <v>24770</v>
      </c>
      <c r="AK18" s="3">
        <v>29220</v>
      </c>
      <c r="AL18" s="15">
        <f t="shared" si="1"/>
        <v>167570</v>
      </c>
      <c r="AM18" s="3">
        <f t="shared" si="2"/>
        <v>167570</v>
      </c>
      <c r="AN18" s="3">
        <f>ROUND(AL18*V18,0)</f>
        <v>0</v>
      </c>
      <c r="AO18" s="1">
        <f>ROUND(X18*AM18,0)</f>
        <v>167570</v>
      </c>
      <c r="AP18" s="1">
        <f t="shared" si="3"/>
        <v>0</v>
      </c>
      <c r="AQ18" s="1">
        <f>+ROUND(X18*AN18,0)</f>
        <v>0</v>
      </c>
      <c r="AR18" s="1">
        <f t="shared" si="4"/>
        <v>0</v>
      </c>
      <c r="AS18" s="3">
        <v>33220</v>
      </c>
      <c r="AT18" s="3">
        <v>20680</v>
      </c>
      <c r="AU18" s="3">
        <v>20690</v>
      </c>
      <c r="AV18" s="3">
        <v>10290</v>
      </c>
      <c r="AW18" s="3">
        <v>3980</v>
      </c>
      <c r="AX18" s="3">
        <v>3540</v>
      </c>
      <c r="AY18" s="3">
        <v>2800</v>
      </c>
      <c r="AZ18" s="3">
        <v>3030</v>
      </c>
      <c r="BA18" s="3">
        <v>3930</v>
      </c>
      <c r="BB18" s="3">
        <v>11420</v>
      </c>
      <c r="BC18" s="3">
        <v>24770</v>
      </c>
      <c r="BD18" s="3">
        <v>29220</v>
      </c>
      <c r="BE18" s="11">
        <f t="shared" si="5"/>
        <v>167570</v>
      </c>
      <c r="BF18" s="3">
        <f t="shared" si="6"/>
        <v>167570</v>
      </c>
      <c r="BG18" s="3">
        <f>ROUND(BE18*V18,0)</f>
        <v>0</v>
      </c>
      <c r="BH18" s="1">
        <f>ROUND(BF18*X18,0)</f>
        <v>167570</v>
      </c>
      <c r="BI18" s="1">
        <f t="shared" si="7"/>
        <v>0</v>
      </c>
      <c r="BJ18" s="1">
        <f>+ROUND(BG18*X18,0)</f>
        <v>0</v>
      </c>
      <c r="BK18" s="1">
        <f t="shared" si="8"/>
        <v>0</v>
      </c>
      <c r="BL18" s="12">
        <v>45658</v>
      </c>
      <c r="BM18" s="12">
        <v>46387</v>
      </c>
    </row>
    <row r="19" spans="1:65" ht="35.25" customHeight="1" x14ac:dyDescent="0.25">
      <c r="A19" s="1" t="s">
        <v>90</v>
      </c>
      <c r="B19" s="27">
        <v>14</v>
      </c>
      <c r="C19" s="5" t="s">
        <v>90</v>
      </c>
      <c r="D19" s="5" t="s">
        <v>91</v>
      </c>
      <c r="E19" s="31" t="s">
        <v>92</v>
      </c>
      <c r="F19" s="27">
        <v>8191565093</v>
      </c>
      <c r="G19" s="5" t="s">
        <v>130</v>
      </c>
      <c r="H19" s="5" t="s">
        <v>131</v>
      </c>
      <c r="I19" s="5" t="s">
        <v>92</v>
      </c>
      <c r="J19" s="32" t="s">
        <v>98</v>
      </c>
      <c r="K19" s="5" t="s">
        <v>59</v>
      </c>
      <c r="L19" s="6" t="s">
        <v>132</v>
      </c>
      <c r="M19" s="1" t="s">
        <v>92</v>
      </c>
      <c r="N19" s="1" t="s">
        <v>96</v>
      </c>
      <c r="O19" s="27" t="s">
        <v>32</v>
      </c>
      <c r="P19" s="27" t="s">
        <v>22</v>
      </c>
      <c r="Q19" s="27" t="s">
        <v>23</v>
      </c>
      <c r="R19" s="6" t="s">
        <v>133</v>
      </c>
      <c r="S19" s="1" t="s">
        <v>37</v>
      </c>
      <c r="T19" s="28" t="s">
        <v>4</v>
      </c>
      <c r="U19" s="28" t="s">
        <v>2</v>
      </c>
      <c r="V19" s="29">
        <v>0</v>
      </c>
      <c r="W19" s="29" t="s">
        <v>49</v>
      </c>
      <c r="X19" s="29">
        <v>1</v>
      </c>
      <c r="Y19" s="29">
        <f t="shared" si="0"/>
        <v>0</v>
      </c>
      <c r="Z19" s="3">
        <v>31170</v>
      </c>
      <c r="AA19" s="3">
        <v>19590</v>
      </c>
      <c r="AB19" s="3">
        <v>18220</v>
      </c>
      <c r="AC19" s="3">
        <v>8870</v>
      </c>
      <c r="AD19" s="3">
        <v>4040</v>
      </c>
      <c r="AE19" s="3">
        <v>630</v>
      </c>
      <c r="AF19" s="3">
        <v>1270</v>
      </c>
      <c r="AG19" s="3">
        <v>1590</v>
      </c>
      <c r="AH19" s="3">
        <v>1680</v>
      </c>
      <c r="AI19" s="3">
        <v>4340</v>
      </c>
      <c r="AJ19" s="3">
        <v>15190</v>
      </c>
      <c r="AK19" s="3">
        <v>27360</v>
      </c>
      <c r="AL19" s="15">
        <f t="shared" si="1"/>
        <v>133950</v>
      </c>
      <c r="AM19" s="3">
        <f t="shared" si="2"/>
        <v>133950</v>
      </c>
      <c r="AN19" s="3">
        <f>ROUND(AL19*V19,0)</f>
        <v>0</v>
      </c>
      <c r="AO19" s="1">
        <f>ROUND(X19*AM19,0)</f>
        <v>133950</v>
      </c>
      <c r="AP19" s="1">
        <f t="shared" si="3"/>
        <v>0</v>
      </c>
      <c r="AQ19" s="1">
        <f>+ROUND(X19*AN19,0)</f>
        <v>0</v>
      </c>
      <c r="AR19" s="1">
        <f t="shared" si="4"/>
        <v>0</v>
      </c>
      <c r="AS19" s="3">
        <v>31170</v>
      </c>
      <c r="AT19" s="3">
        <v>19590</v>
      </c>
      <c r="AU19" s="3">
        <v>18220</v>
      </c>
      <c r="AV19" s="3">
        <v>8870</v>
      </c>
      <c r="AW19" s="3">
        <v>4040</v>
      </c>
      <c r="AX19" s="3">
        <v>630</v>
      </c>
      <c r="AY19" s="3">
        <v>1270</v>
      </c>
      <c r="AZ19" s="3">
        <v>1590</v>
      </c>
      <c r="BA19" s="3">
        <v>1680</v>
      </c>
      <c r="BB19" s="3">
        <v>4340</v>
      </c>
      <c r="BC19" s="3">
        <v>15190</v>
      </c>
      <c r="BD19" s="3">
        <v>27360</v>
      </c>
      <c r="BE19" s="11">
        <f t="shared" si="5"/>
        <v>133950</v>
      </c>
      <c r="BF19" s="3">
        <f t="shared" si="6"/>
        <v>133950</v>
      </c>
      <c r="BG19" s="3">
        <f>ROUND(BE19*V19,0)</f>
        <v>0</v>
      </c>
      <c r="BH19" s="1">
        <f>ROUND(BF19*X19,0)</f>
        <v>133950</v>
      </c>
      <c r="BI19" s="1">
        <f t="shared" si="7"/>
        <v>0</v>
      </c>
      <c r="BJ19" s="1">
        <f>+ROUND(BG19*X19,0)</f>
        <v>0</v>
      </c>
      <c r="BK19" s="1">
        <f t="shared" si="8"/>
        <v>0</v>
      </c>
      <c r="BL19" s="12">
        <v>45658</v>
      </c>
      <c r="BM19" s="12">
        <v>46387</v>
      </c>
    </row>
    <row r="20" spans="1:65" ht="35.25" customHeight="1" x14ac:dyDescent="0.25">
      <c r="A20" s="1" t="s">
        <v>90</v>
      </c>
      <c r="B20" s="27">
        <v>15</v>
      </c>
      <c r="C20" s="5" t="s">
        <v>90</v>
      </c>
      <c r="D20" s="5" t="s">
        <v>91</v>
      </c>
      <c r="E20" s="31" t="s">
        <v>92</v>
      </c>
      <c r="F20" s="27">
        <v>8191565093</v>
      </c>
      <c r="G20" s="5" t="s">
        <v>130</v>
      </c>
      <c r="H20" s="5" t="s">
        <v>131</v>
      </c>
      <c r="I20" s="5" t="s">
        <v>92</v>
      </c>
      <c r="J20" s="5" t="s">
        <v>98</v>
      </c>
      <c r="K20" s="5" t="s">
        <v>59</v>
      </c>
      <c r="L20" s="6" t="s">
        <v>134</v>
      </c>
      <c r="M20" s="1" t="s">
        <v>92</v>
      </c>
      <c r="N20" s="1" t="s">
        <v>96</v>
      </c>
      <c r="O20" s="27" t="s">
        <v>32</v>
      </c>
      <c r="P20" s="27" t="s">
        <v>22</v>
      </c>
      <c r="Q20" s="27" t="s">
        <v>23</v>
      </c>
      <c r="R20" s="6" t="s">
        <v>135</v>
      </c>
      <c r="S20" s="1" t="s">
        <v>36</v>
      </c>
      <c r="T20" s="28">
        <v>187</v>
      </c>
      <c r="U20" s="28" t="s">
        <v>2</v>
      </c>
      <c r="V20" s="29">
        <v>0</v>
      </c>
      <c r="W20" s="29" t="s">
        <v>49</v>
      </c>
      <c r="X20" s="29">
        <v>1</v>
      </c>
      <c r="Y20" s="29">
        <f t="shared" si="0"/>
        <v>0</v>
      </c>
      <c r="Z20" s="3">
        <v>79360</v>
      </c>
      <c r="AA20" s="3">
        <v>44650</v>
      </c>
      <c r="AB20" s="3">
        <v>43160</v>
      </c>
      <c r="AC20" s="3">
        <v>22470</v>
      </c>
      <c r="AD20" s="3">
        <v>9020</v>
      </c>
      <c r="AE20" s="3">
        <v>4550</v>
      </c>
      <c r="AF20" s="3">
        <v>3560</v>
      </c>
      <c r="AG20" s="3">
        <v>3060</v>
      </c>
      <c r="AH20" s="3">
        <v>4610</v>
      </c>
      <c r="AI20" s="3">
        <v>9370</v>
      </c>
      <c r="AJ20" s="3">
        <v>46160</v>
      </c>
      <c r="AK20" s="3">
        <v>67770</v>
      </c>
      <c r="AL20" s="15">
        <f t="shared" si="1"/>
        <v>337740</v>
      </c>
      <c r="AM20" s="3">
        <f t="shared" si="2"/>
        <v>337740</v>
      </c>
      <c r="AN20" s="3">
        <f>ROUND(AL20*V20,0)</f>
        <v>0</v>
      </c>
      <c r="AO20" s="1">
        <f>ROUND(X20*AM20,0)</f>
        <v>337740</v>
      </c>
      <c r="AP20" s="1">
        <f t="shared" si="3"/>
        <v>0</v>
      </c>
      <c r="AQ20" s="1">
        <f>+ROUND(X20*AN20,0)</f>
        <v>0</v>
      </c>
      <c r="AR20" s="1">
        <f t="shared" si="4"/>
        <v>0</v>
      </c>
      <c r="AS20" s="3">
        <v>79360</v>
      </c>
      <c r="AT20" s="3">
        <v>44650</v>
      </c>
      <c r="AU20" s="3">
        <v>43160</v>
      </c>
      <c r="AV20" s="3">
        <v>22470</v>
      </c>
      <c r="AW20" s="3">
        <v>9020</v>
      </c>
      <c r="AX20" s="3">
        <v>4550</v>
      </c>
      <c r="AY20" s="3">
        <v>3560</v>
      </c>
      <c r="AZ20" s="3">
        <v>3060</v>
      </c>
      <c r="BA20" s="3">
        <v>4610</v>
      </c>
      <c r="BB20" s="3">
        <v>9370</v>
      </c>
      <c r="BC20" s="3">
        <v>46160</v>
      </c>
      <c r="BD20" s="3">
        <v>67770</v>
      </c>
      <c r="BE20" s="11">
        <f t="shared" si="5"/>
        <v>337740</v>
      </c>
      <c r="BF20" s="3">
        <f t="shared" si="6"/>
        <v>337740</v>
      </c>
      <c r="BG20" s="3">
        <f>ROUND(BE20*V20,0)</f>
        <v>0</v>
      </c>
      <c r="BH20" s="1">
        <f>ROUND(BF20*X20,0)</f>
        <v>337740</v>
      </c>
      <c r="BI20" s="1">
        <f t="shared" si="7"/>
        <v>0</v>
      </c>
      <c r="BJ20" s="1">
        <f>+ROUND(BG20*X20,0)</f>
        <v>0</v>
      </c>
      <c r="BK20" s="1">
        <f t="shared" si="8"/>
        <v>0</v>
      </c>
      <c r="BL20" s="12">
        <v>45658</v>
      </c>
      <c r="BM20" s="12">
        <v>46387</v>
      </c>
    </row>
    <row r="21" spans="1:65" ht="35.25" customHeight="1" x14ac:dyDescent="0.25">
      <c r="A21" s="1" t="s">
        <v>90</v>
      </c>
      <c r="B21" s="27">
        <v>16</v>
      </c>
      <c r="C21" s="5" t="s">
        <v>90</v>
      </c>
      <c r="D21" s="5" t="s">
        <v>91</v>
      </c>
      <c r="E21" s="31" t="s">
        <v>92</v>
      </c>
      <c r="F21" s="27">
        <v>8191565093</v>
      </c>
      <c r="G21" s="5" t="s">
        <v>136</v>
      </c>
      <c r="H21" s="5" t="s">
        <v>137</v>
      </c>
      <c r="I21" s="31" t="s">
        <v>92</v>
      </c>
      <c r="J21" s="5" t="s">
        <v>65</v>
      </c>
      <c r="K21" s="5"/>
      <c r="L21" s="6" t="s">
        <v>138</v>
      </c>
      <c r="M21" s="1" t="s">
        <v>118</v>
      </c>
      <c r="N21" s="1" t="s">
        <v>96</v>
      </c>
      <c r="O21" s="27" t="s">
        <v>32</v>
      </c>
      <c r="P21" s="27" t="s">
        <v>22</v>
      </c>
      <c r="Q21" s="27" t="s">
        <v>23</v>
      </c>
      <c r="R21" s="6" t="s">
        <v>139</v>
      </c>
      <c r="S21" s="1" t="s">
        <v>36</v>
      </c>
      <c r="T21" s="28">
        <v>121</v>
      </c>
      <c r="U21" s="28" t="s">
        <v>2</v>
      </c>
      <c r="V21" s="29">
        <v>0</v>
      </c>
      <c r="W21" s="29" t="s">
        <v>49</v>
      </c>
      <c r="X21" s="29">
        <v>1</v>
      </c>
      <c r="Y21" s="29">
        <f t="shared" si="0"/>
        <v>0</v>
      </c>
      <c r="Z21" s="3">
        <v>36490</v>
      </c>
      <c r="AA21" s="3">
        <v>22640</v>
      </c>
      <c r="AB21" s="3">
        <v>21180</v>
      </c>
      <c r="AC21" s="3">
        <v>6800</v>
      </c>
      <c r="AD21" s="3">
        <v>3190</v>
      </c>
      <c r="AE21" s="3">
        <v>2130</v>
      </c>
      <c r="AF21" s="3">
        <v>2040</v>
      </c>
      <c r="AG21" s="3">
        <v>1830</v>
      </c>
      <c r="AH21" s="3">
        <v>1910</v>
      </c>
      <c r="AI21" s="3">
        <v>8240</v>
      </c>
      <c r="AJ21" s="3">
        <v>24100</v>
      </c>
      <c r="AK21" s="3">
        <v>31600</v>
      </c>
      <c r="AL21" s="15">
        <f t="shared" si="1"/>
        <v>162150</v>
      </c>
      <c r="AM21" s="3">
        <f t="shared" si="2"/>
        <v>162150</v>
      </c>
      <c r="AN21" s="3">
        <f>ROUND(AL21*V21,0)</f>
        <v>0</v>
      </c>
      <c r="AO21" s="1">
        <f>ROUND(X21*AM21,0)</f>
        <v>162150</v>
      </c>
      <c r="AP21" s="1">
        <f t="shared" si="3"/>
        <v>0</v>
      </c>
      <c r="AQ21" s="1">
        <f>+ROUND(X21*AN21,0)</f>
        <v>0</v>
      </c>
      <c r="AR21" s="1">
        <f t="shared" si="4"/>
        <v>0</v>
      </c>
      <c r="AS21" s="3">
        <v>36490</v>
      </c>
      <c r="AT21" s="3">
        <v>22640</v>
      </c>
      <c r="AU21" s="3">
        <v>21180</v>
      </c>
      <c r="AV21" s="3">
        <v>6800</v>
      </c>
      <c r="AW21" s="3">
        <v>3190</v>
      </c>
      <c r="AX21" s="3">
        <v>2130</v>
      </c>
      <c r="AY21" s="3">
        <v>2040</v>
      </c>
      <c r="AZ21" s="3">
        <v>1830</v>
      </c>
      <c r="BA21" s="3">
        <v>1910</v>
      </c>
      <c r="BB21" s="3">
        <v>8240</v>
      </c>
      <c r="BC21" s="3">
        <v>24100</v>
      </c>
      <c r="BD21" s="3">
        <v>31600</v>
      </c>
      <c r="BE21" s="11">
        <f t="shared" si="5"/>
        <v>162150</v>
      </c>
      <c r="BF21" s="3">
        <f t="shared" si="6"/>
        <v>162150</v>
      </c>
      <c r="BG21" s="3">
        <f>ROUND(BE21*V21,0)</f>
        <v>0</v>
      </c>
      <c r="BH21" s="1">
        <f>ROUND(BF21*X21,0)</f>
        <v>162150</v>
      </c>
      <c r="BI21" s="1">
        <f t="shared" si="7"/>
        <v>0</v>
      </c>
      <c r="BJ21" s="1">
        <f>+ROUND(BG21*X21,0)</f>
        <v>0</v>
      </c>
      <c r="BK21" s="1">
        <f t="shared" si="8"/>
        <v>0</v>
      </c>
      <c r="BL21" s="12">
        <v>45658</v>
      </c>
      <c r="BM21" s="12">
        <v>46387</v>
      </c>
    </row>
    <row r="22" spans="1:65" ht="35.25" customHeight="1" x14ac:dyDescent="0.25">
      <c r="A22" s="1" t="s">
        <v>90</v>
      </c>
      <c r="B22" s="27">
        <v>17</v>
      </c>
      <c r="C22" s="5" t="s">
        <v>90</v>
      </c>
      <c r="D22" s="5" t="s">
        <v>91</v>
      </c>
      <c r="E22" s="31" t="s">
        <v>92</v>
      </c>
      <c r="F22" s="27">
        <v>8191565093</v>
      </c>
      <c r="G22" s="5" t="s">
        <v>140</v>
      </c>
      <c r="H22" s="5" t="s">
        <v>141</v>
      </c>
      <c r="I22" s="5" t="s">
        <v>142</v>
      </c>
      <c r="J22" s="5" t="s">
        <v>120</v>
      </c>
      <c r="K22" s="5"/>
      <c r="L22" s="6" t="s">
        <v>143</v>
      </c>
      <c r="M22" s="1" t="s">
        <v>122</v>
      </c>
      <c r="N22" s="1" t="s">
        <v>144</v>
      </c>
      <c r="O22" s="27" t="s">
        <v>32</v>
      </c>
      <c r="P22" s="27" t="s">
        <v>22</v>
      </c>
      <c r="Q22" s="27" t="s">
        <v>23</v>
      </c>
      <c r="R22" s="6" t="s">
        <v>145</v>
      </c>
      <c r="S22" s="1" t="s">
        <v>37</v>
      </c>
      <c r="T22" s="28" t="s">
        <v>4</v>
      </c>
      <c r="U22" s="28" t="s">
        <v>2</v>
      </c>
      <c r="V22" s="29">
        <v>0</v>
      </c>
      <c r="W22" s="29" t="s">
        <v>49</v>
      </c>
      <c r="X22" s="29">
        <v>1</v>
      </c>
      <c r="Y22" s="29">
        <f t="shared" si="0"/>
        <v>0</v>
      </c>
      <c r="Z22" s="3">
        <v>23640</v>
      </c>
      <c r="AA22" s="3">
        <v>13720</v>
      </c>
      <c r="AB22" s="3">
        <v>12220</v>
      </c>
      <c r="AC22" s="3">
        <v>6800</v>
      </c>
      <c r="AD22" s="3">
        <v>2180</v>
      </c>
      <c r="AE22" s="3">
        <v>650</v>
      </c>
      <c r="AF22" s="3">
        <v>420</v>
      </c>
      <c r="AG22" s="3">
        <v>440</v>
      </c>
      <c r="AH22" s="3">
        <v>600</v>
      </c>
      <c r="AI22" s="3">
        <v>5620</v>
      </c>
      <c r="AJ22" s="3">
        <v>15630</v>
      </c>
      <c r="AK22" s="3">
        <v>20170</v>
      </c>
      <c r="AL22" s="15">
        <f t="shared" si="1"/>
        <v>102090</v>
      </c>
      <c r="AM22" s="3">
        <f t="shared" si="2"/>
        <v>102090</v>
      </c>
      <c r="AN22" s="3">
        <f>ROUND(AL22*V22,0)</f>
        <v>0</v>
      </c>
      <c r="AO22" s="1">
        <f>ROUND(X22*AM22,0)</f>
        <v>102090</v>
      </c>
      <c r="AP22" s="1">
        <f t="shared" si="3"/>
        <v>0</v>
      </c>
      <c r="AQ22" s="1">
        <f>+ROUND(X22*AN22,0)</f>
        <v>0</v>
      </c>
      <c r="AR22" s="1">
        <f t="shared" si="4"/>
        <v>0</v>
      </c>
      <c r="AS22" s="3">
        <v>23640</v>
      </c>
      <c r="AT22" s="3">
        <v>13720</v>
      </c>
      <c r="AU22" s="3">
        <v>12220</v>
      </c>
      <c r="AV22" s="3">
        <v>6800</v>
      </c>
      <c r="AW22" s="3">
        <v>2180</v>
      </c>
      <c r="AX22" s="3">
        <v>650</v>
      </c>
      <c r="AY22" s="3">
        <v>420</v>
      </c>
      <c r="AZ22" s="3">
        <v>440</v>
      </c>
      <c r="BA22" s="3">
        <v>600</v>
      </c>
      <c r="BB22" s="3">
        <v>5620</v>
      </c>
      <c r="BC22" s="3">
        <v>15630</v>
      </c>
      <c r="BD22" s="3">
        <v>20170</v>
      </c>
      <c r="BE22" s="11">
        <f t="shared" si="5"/>
        <v>102090</v>
      </c>
      <c r="BF22" s="3">
        <f t="shared" si="6"/>
        <v>102090</v>
      </c>
      <c r="BG22" s="3">
        <f>ROUND(BE22*V22,0)</f>
        <v>0</v>
      </c>
      <c r="BH22" s="1">
        <f>ROUND(BF22*X22,0)</f>
        <v>102090</v>
      </c>
      <c r="BI22" s="1">
        <f t="shared" si="7"/>
        <v>0</v>
      </c>
      <c r="BJ22" s="1">
        <f>+ROUND(BG22*X22,0)</f>
        <v>0</v>
      </c>
      <c r="BK22" s="1">
        <f t="shared" si="8"/>
        <v>0</v>
      </c>
      <c r="BL22" s="12">
        <v>45658</v>
      </c>
      <c r="BM22" s="12">
        <v>46387</v>
      </c>
    </row>
    <row r="23" spans="1:65" ht="35.25" customHeight="1" x14ac:dyDescent="0.25">
      <c r="A23" s="1" t="s">
        <v>90</v>
      </c>
      <c r="B23" s="27">
        <v>18</v>
      </c>
      <c r="C23" s="5" t="s">
        <v>90</v>
      </c>
      <c r="D23" s="5" t="s">
        <v>91</v>
      </c>
      <c r="E23" s="31" t="s">
        <v>92</v>
      </c>
      <c r="F23" s="27">
        <v>8191565093</v>
      </c>
      <c r="G23" s="5" t="s">
        <v>146</v>
      </c>
      <c r="H23" s="5" t="s">
        <v>147</v>
      </c>
      <c r="I23" s="5" t="s">
        <v>148</v>
      </c>
      <c r="J23" s="5" t="s">
        <v>93</v>
      </c>
      <c r="K23" s="5"/>
      <c r="L23" s="6" t="s">
        <v>149</v>
      </c>
      <c r="M23" s="1" t="s">
        <v>95</v>
      </c>
      <c r="N23" s="1" t="s">
        <v>96</v>
      </c>
      <c r="O23" s="27" t="s">
        <v>32</v>
      </c>
      <c r="P23" s="27" t="s">
        <v>22</v>
      </c>
      <c r="Q23" s="27" t="s">
        <v>23</v>
      </c>
      <c r="R23" s="6" t="s">
        <v>150</v>
      </c>
      <c r="S23" s="1" t="s">
        <v>38</v>
      </c>
      <c r="T23" s="28" t="s">
        <v>4</v>
      </c>
      <c r="U23" s="28" t="s">
        <v>2</v>
      </c>
      <c r="V23" s="29">
        <v>0</v>
      </c>
      <c r="W23" s="29" t="s">
        <v>49</v>
      </c>
      <c r="X23" s="29">
        <v>1</v>
      </c>
      <c r="Y23" s="29">
        <f t="shared" si="0"/>
        <v>0</v>
      </c>
      <c r="Z23" s="3">
        <v>10230</v>
      </c>
      <c r="AA23" s="3">
        <v>10850</v>
      </c>
      <c r="AB23" s="3">
        <v>7000</v>
      </c>
      <c r="AC23" s="3">
        <v>2680</v>
      </c>
      <c r="AD23" s="3">
        <v>2000</v>
      </c>
      <c r="AE23" s="3">
        <v>20</v>
      </c>
      <c r="AF23" s="3">
        <v>0</v>
      </c>
      <c r="AG23" s="3">
        <v>0</v>
      </c>
      <c r="AH23" s="3">
        <v>0</v>
      </c>
      <c r="AI23" s="3">
        <v>20</v>
      </c>
      <c r="AJ23" s="3">
        <v>3600</v>
      </c>
      <c r="AK23" s="3">
        <v>10140</v>
      </c>
      <c r="AL23" s="15">
        <f t="shared" si="1"/>
        <v>46540</v>
      </c>
      <c r="AM23" s="3">
        <f t="shared" si="2"/>
        <v>46540</v>
      </c>
      <c r="AN23" s="3">
        <f>ROUND(AL23*V23,0)</f>
        <v>0</v>
      </c>
      <c r="AO23" s="1">
        <f>ROUND(X23*AM23,0)</f>
        <v>46540</v>
      </c>
      <c r="AP23" s="1">
        <f t="shared" si="3"/>
        <v>0</v>
      </c>
      <c r="AQ23" s="1">
        <f>+ROUND(X23*AN23,0)</f>
        <v>0</v>
      </c>
      <c r="AR23" s="1">
        <f t="shared" si="4"/>
        <v>0</v>
      </c>
      <c r="AS23" s="3">
        <v>10230</v>
      </c>
      <c r="AT23" s="3">
        <v>10850</v>
      </c>
      <c r="AU23" s="3">
        <v>7000</v>
      </c>
      <c r="AV23" s="3">
        <v>2680</v>
      </c>
      <c r="AW23" s="3">
        <v>2000</v>
      </c>
      <c r="AX23" s="3">
        <v>20</v>
      </c>
      <c r="AY23" s="3">
        <v>0</v>
      </c>
      <c r="AZ23" s="3">
        <v>0</v>
      </c>
      <c r="BA23" s="3">
        <v>0</v>
      </c>
      <c r="BB23" s="3">
        <v>20</v>
      </c>
      <c r="BC23" s="3">
        <v>3600</v>
      </c>
      <c r="BD23" s="3">
        <v>10140</v>
      </c>
      <c r="BE23" s="11">
        <f t="shared" si="5"/>
        <v>46540</v>
      </c>
      <c r="BF23" s="3">
        <f t="shared" si="6"/>
        <v>46540</v>
      </c>
      <c r="BG23" s="3">
        <f>ROUND(BE23*V23,0)</f>
        <v>0</v>
      </c>
      <c r="BH23" s="1">
        <f>ROUND(BF23*X23,0)</f>
        <v>46540</v>
      </c>
      <c r="BI23" s="1">
        <f t="shared" si="7"/>
        <v>0</v>
      </c>
      <c r="BJ23" s="1">
        <f>+ROUND(BG23*X23,0)</f>
        <v>0</v>
      </c>
      <c r="BK23" s="1">
        <f t="shared" si="8"/>
        <v>0</v>
      </c>
      <c r="BL23" s="12">
        <v>45658</v>
      </c>
      <c r="BM23" s="12">
        <v>46387</v>
      </c>
    </row>
    <row r="24" spans="1:65" ht="35.25" customHeight="1" x14ac:dyDescent="0.25">
      <c r="A24" s="1" t="s">
        <v>90</v>
      </c>
      <c r="B24" s="27">
        <v>19</v>
      </c>
      <c r="C24" s="5" t="s">
        <v>90</v>
      </c>
      <c r="D24" s="5" t="s">
        <v>91</v>
      </c>
      <c r="E24" s="31" t="s">
        <v>92</v>
      </c>
      <c r="F24" s="27">
        <v>8191565093</v>
      </c>
      <c r="G24" s="5" t="s">
        <v>151</v>
      </c>
      <c r="H24" s="5" t="s">
        <v>152</v>
      </c>
      <c r="I24" s="5" t="s">
        <v>92</v>
      </c>
      <c r="J24" s="5" t="s">
        <v>103</v>
      </c>
      <c r="K24" s="5"/>
      <c r="L24" s="6" t="s">
        <v>153</v>
      </c>
      <c r="M24" s="1" t="s">
        <v>104</v>
      </c>
      <c r="N24" s="1" t="s">
        <v>96</v>
      </c>
      <c r="O24" s="27" t="s">
        <v>32</v>
      </c>
      <c r="P24" s="27" t="s">
        <v>22</v>
      </c>
      <c r="Q24" s="27" t="s">
        <v>23</v>
      </c>
      <c r="R24" s="6" t="s">
        <v>154</v>
      </c>
      <c r="S24" s="1" t="s">
        <v>39</v>
      </c>
      <c r="T24" s="28" t="s">
        <v>4</v>
      </c>
      <c r="U24" s="28" t="s">
        <v>2</v>
      </c>
      <c r="V24" s="29">
        <v>0</v>
      </c>
      <c r="W24" s="29" t="s">
        <v>49</v>
      </c>
      <c r="X24" s="29">
        <v>1</v>
      </c>
      <c r="Y24" s="29">
        <f t="shared" si="0"/>
        <v>0</v>
      </c>
      <c r="Z24" s="3">
        <v>600</v>
      </c>
      <c r="AA24" s="3">
        <v>600</v>
      </c>
      <c r="AB24" s="3">
        <v>600</v>
      </c>
      <c r="AC24" s="3">
        <v>600</v>
      </c>
      <c r="AD24" s="3">
        <v>600</v>
      </c>
      <c r="AE24" s="3">
        <v>600</v>
      </c>
      <c r="AF24" s="3">
        <v>600</v>
      </c>
      <c r="AG24" s="3">
        <v>600</v>
      </c>
      <c r="AH24" s="3">
        <v>600</v>
      </c>
      <c r="AI24" s="3">
        <v>600</v>
      </c>
      <c r="AJ24" s="3">
        <v>600</v>
      </c>
      <c r="AK24" s="3">
        <v>600</v>
      </c>
      <c r="AL24" s="15">
        <f t="shared" si="1"/>
        <v>7200</v>
      </c>
      <c r="AM24" s="3">
        <f t="shared" si="2"/>
        <v>7200</v>
      </c>
      <c r="AN24" s="3">
        <f>ROUND(AL24*V24,0)</f>
        <v>0</v>
      </c>
      <c r="AO24" s="1">
        <f>ROUND(X24*AM24,0)</f>
        <v>7200</v>
      </c>
      <c r="AP24" s="1">
        <f t="shared" si="3"/>
        <v>0</v>
      </c>
      <c r="AQ24" s="1">
        <f>+ROUND(X24*AN24,0)</f>
        <v>0</v>
      </c>
      <c r="AR24" s="1">
        <f t="shared" si="4"/>
        <v>0</v>
      </c>
      <c r="AS24" s="3">
        <v>600</v>
      </c>
      <c r="AT24" s="3">
        <v>600</v>
      </c>
      <c r="AU24" s="3">
        <v>600</v>
      </c>
      <c r="AV24" s="3">
        <v>600</v>
      </c>
      <c r="AW24" s="3">
        <v>600</v>
      </c>
      <c r="AX24" s="3">
        <v>600</v>
      </c>
      <c r="AY24" s="3">
        <v>600</v>
      </c>
      <c r="AZ24" s="3">
        <v>600</v>
      </c>
      <c r="BA24" s="3">
        <v>600</v>
      </c>
      <c r="BB24" s="3">
        <v>600</v>
      </c>
      <c r="BC24" s="3">
        <v>600</v>
      </c>
      <c r="BD24" s="3">
        <v>600</v>
      </c>
      <c r="BE24" s="11">
        <f t="shared" si="5"/>
        <v>7200</v>
      </c>
      <c r="BF24" s="3">
        <f t="shared" si="6"/>
        <v>7200</v>
      </c>
      <c r="BG24" s="3">
        <f>ROUND(BE24*V24,0)</f>
        <v>0</v>
      </c>
      <c r="BH24" s="1">
        <f>ROUND(BF24*X24,0)</f>
        <v>7200</v>
      </c>
      <c r="BI24" s="1">
        <f t="shared" si="7"/>
        <v>0</v>
      </c>
      <c r="BJ24" s="1">
        <f>+ROUND(BG24*X24,0)</f>
        <v>0</v>
      </c>
      <c r="BK24" s="1">
        <f t="shared" si="8"/>
        <v>0</v>
      </c>
      <c r="BL24" s="12">
        <v>45658</v>
      </c>
      <c r="BM24" s="12">
        <v>46387</v>
      </c>
    </row>
    <row r="25" spans="1:65" ht="35.25" customHeight="1" x14ac:dyDescent="0.25">
      <c r="A25" s="1" t="s">
        <v>90</v>
      </c>
      <c r="B25" s="27">
        <v>20</v>
      </c>
      <c r="C25" s="5" t="s">
        <v>90</v>
      </c>
      <c r="D25" s="5" t="s">
        <v>91</v>
      </c>
      <c r="E25" s="31" t="s">
        <v>92</v>
      </c>
      <c r="F25" s="27">
        <v>8191565093</v>
      </c>
      <c r="G25" s="5" t="s">
        <v>151</v>
      </c>
      <c r="H25" s="5" t="s">
        <v>152</v>
      </c>
      <c r="I25" s="5" t="s">
        <v>92</v>
      </c>
      <c r="J25" s="5" t="s">
        <v>103</v>
      </c>
      <c r="K25" s="5"/>
      <c r="L25" s="6" t="s">
        <v>153</v>
      </c>
      <c r="M25" s="1" t="s">
        <v>104</v>
      </c>
      <c r="N25" s="1" t="s">
        <v>96</v>
      </c>
      <c r="O25" s="27" t="s">
        <v>32</v>
      </c>
      <c r="P25" s="27" t="s">
        <v>22</v>
      </c>
      <c r="Q25" s="27" t="s">
        <v>23</v>
      </c>
      <c r="R25" s="6" t="s">
        <v>155</v>
      </c>
      <c r="S25" s="1" t="s">
        <v>37</v>
      </c>
      <c r="T25" s="28" t="s">
        <v>4</v>
      </c>
      <c r="U25" s="28" t="s">
        <v>2</v>
      </c>
      <c r="V25" s="29">
        <v>0</v>
      </c>
      <c r="W25" s="29" t="s">
        <v>49</v>
      </c>
      <c r="X25" s="29">
        <v>1</v>
      </c>
      <c r="Y25" s="29">
        <f t="shared" si="0"/>
        <v>0</v>
      </c>
      <c r="Z25" s="3">
        <v>30820</v>
      </c>
      <c r="AA25" s="3">
        <v>20830</v>
      </c>
      <c r="AB25" s="3">
        <v>18790</v>
      </c>
      <c r="AC25" s="3">
        <v>9210</v>
      </c>
      <c r="AD25" s="3">
        <v>4260</v>
      </c>
      <c r="AE25" s="3">
        <v>200</v>
      </c>
      <c r="AF25" s="3">
        <v>330</v>
      </c>
      <c r="AG25" s="3">
        <v>480</v>
      </c>
      <c r="AH25" s="3">
        <v>1140</v>
      </c>
      <c r="AI25" s="3">
        <v>4800</v>
      </c>
      <c r="AJ25" s="3">
        <v>20080</v>
      </c>
      <c r="AK25" s="3">
        <v>27610</v>
      </c>
      <c r="AL25" s="15">
        <f t="shared" si="1"/>
        <v>138550</v>
      </c>
      <c r="AM25" s="3">
        <f t="shared" si="2"/>
        <v>138550</v>
      </c>
      <c r="AN25" s="3">
        <f>ROUND(AL25*V25,0)</f>
        <v>0</v>
      </c>
      <c r="AO25" s="1">
        <f>ROUND(X25*AM25,0)</f>
        <v>138550</v>
      </c>
      <c r="AP25" s="1">
        <f t="shared" si="3"/>
        <v>0</v>
      </c>
      <c r="AQ25" s="1">
        <f>+ROUND(X25*AN25,0)</f>
        <v>0</v>
      </c>
      <c r="AR25" s="1">
        <f t="shared" si="4"/>
        <v>0</v>
      </c>
      <c r="AS25" s="3">
        <v>30820</v>
      </c>
      <c r="AT25" s="3">
        <v>20830</v>
      </c>
      <c r="AU25" s="3">
        <v>18790</v>
      </c>
      <c r="AV25" s="3">
        <v>9210</v>
      </c>
      <c r="AW25" s="3">
        <v>4260</v>
      </c>
      <c r="AX25" s="3">
        <v>200</v>
      </c>
      <c r="AY25" s="3">
        <v>330</v>
      </c>
      <c r="AZ25" s="3">
        <v>480</v>
      </c>
      <c r="BA25" s="3">
        <v>1140</v>
      </c>
      <c r="BB25" s="3">
        <v>4800</v>
      </c>
      <c r="BC25" s="3">
        <v>20080</v>
      </c>
      <c r="BD25" s="3">
        <v>27610</v>
      </c>
      <c r="BE25" s="11">
        <f t="shared" si="5"/>
        <v>138550</v>
      </c>
      <c r="BF25" s="3">
        <f t="shared" si="6"/>
        <v>138550</v>
      </c>
      <c r="BG25" s="3">
        <f>ROUND(BE25*V25,0)</f>
        <v>0</v>
      </c>
      <c r="BH25" s="1">
        <f>ROUND(BF25*X25,0)</f>
        <v>138550</v>
      </c>
      <c r="BI25" s="1">
        <f t="shared" si="7"/>
        <v>0</v>
      </c>
      <c r="BJ25" s="1">
        <f>+ROUND(BG25*X25,0)</f>
        <v>0</v>
      </c>
      <c r="BK25" s="1">
        <f t="shared" si="8"/>
        <v>0</v>
      </c>
      <c r="BL25" s="12">
        <v>45658</v>
      </c>
      <c r="BM25" s="12">
        <v>46387</v>
      </c>
    </row>
    <row r="26" spans="1:65" ht="35.25" customHeight="1" x14ac:dyDescent="0.25">
      <c r="A26" s="1" t="s">
        <v>90</v>
      </c>
      <c r="B26" s="27">
        <v>21</v>
      </c>
      <c r="C26" s="5" t="s">
        <v>90</v>
      </c>
      <c r="D26" s="5" t="s">
        <v>91</v>
      </c>
      <c r="E26" s="31" t="s">
        <v>92</v>
      </c>
      <c r="F26" s="27">
        <v>8191565093</v>
      </c>
      <c r="G26" s="5" t="s">
        <v>156</v>
      </c>
      <c r="H26" s="5" t="s">
        <v>157</v>
      </c>
      <c r="I26" s="5" t="s">
        <v>95</v>
      </c>
      <c r="J26" s="5" t="s">
        <v>93</v>
      </c>
      <c r="K26" s="5"/>
      <c r="L26" s="6" t="s">
        <v>158</v>
      </c>
      <c r="M26" s="1" t="s">
        <v>95</v>
      </c>
      <c r="N26" s="1" t="s">
        <v>96</v>
      </c>
      <c r="O26" s="27" t="s">
        <v>32</v>
      </c>
      <c r="P26" s="27" t="s">
        <v>22</v>
      </c>
      <c r="Q26" s="27" t="s">
        <v>23</v>
      </c>
      <c r="R26" s="6" t="s">
        <v>159</v>
      </c>
      <c r="S26" s="1" t="s">
        <v>36</v>
      </c>
      <c r="T26" s="28">
        <v>165</v>
      </c>
      <c r="U26" s="28" t="s">
        <v>2</v>
      </c>
      <c r="V26" s="29">
        <v>0</v>
      </c>
      <c r="W26" s="29" t="s">
        <v>49</v>
      </c>
      <c r="X26" s="29">
        <v>1</v>
      </c>
      <c r="Y26" s="29">
        <f t="shared" si="0"/>
        <v>0</v>
      </c>
      <c r="Z26" s="3">
        <v>55140</v>
      </c>
      <c r="AA26" s="3">
        <v>33780</v>
      </c>
      <c r="AB26" s="3">
        <v>30830</v>
      </c>
      <c r="AC26" s="3">
        <v>17200</v>
      </c>
      <c r="AD26" s="3">
        <v>5230</v>
      </c>
      <c r="AE26" s="3">
        <v>1820</v>
      </c>
      <c r="AF26" s="3">
        <v>330</v>
      </c>
      <c r="AG26" s="3">
        <v>470</v>
      </c>
      <c r="AH26" s="3">
        <v>1710</v>
      </c>
      <c r="AI26" s="3">
        <v>17050</v>
      </c>
      <c r="AJ26" s="3">
        <v>37310</v>
      </c>
      <c r="AK26" s="3">
        <v>46430</v>
      </c>
      <c r="AL26" s="15">
        <f t="shared" si="1"/>
        <v>247300</v>
      </c>
      <c r="AM26" s="3">
        <f t="shared" si="2"/>
        <v>247300</v>
      </c>
      <c r="AN26" s="3">
        <f>ROUND(AL26*V26,0)</f>
        <v>0</v>
      </c>
      <c r="AO26" s="1">
        <f>ROUND(X26*AM26,0)</f>
        <v>247300</v>
      </c>
      <c r="AP26" s="1">
        <f t="shared" si="3"/>
        <v>0</v>
      </c>
      <c r="AQ26" s="1">
        <f>+ROUND(X26*AN26,0)</f>
        <v>0</v>
      </c>
      <c r="AR26" s="1">
        <f t="shared" si="4"/>
        <v>0</v>
      </c>
      <c r="AS26" s="3">
        <v>55140</v>
      </c>
      <c r="AT26" s="3">
        <v>33780</v>
      </c>
      <c r="AU26" s="3">
        <v>30830</v>
      </c>
      <c r="AV26" s="3">
        <v>17200</v>
      </c>
      <c r="AW26" s="3">
        <v>5230</v>
      </c>
      <c r="AX26" s="3">
        <v>1820</v>
      </c>
      <c r="AY26" s="3">
        <v>330</v>
      </c>
      <c r="AZ26" s="3">
        <v>470</v>
      </c>
      <c r="BA26" s="3">
        <v>1710</v>
      </c>
      <c r="BB26" s="3">
        <v>17050</v>
      </c>
      <c r="BC26" s="3">
        <v>37310</v>
      </c>
      <c r="BD26" s="3">
        <v>46430</v>
      </c>
      <c r="BE26" s="11">
        <f t="shared" si="5"/>
        <v>247300</v>
      </c>
      <c r="BF26" s="3">
        <f t="shared" si="6"/>
        <v>247300</v>
      </c>
      <c r="BG26" s="3">
        <f>ROUND(BE26*V26,0)</f>
        <v>0</v>
      </c>
      <c r="BH26" s="1">
        <f>ROUND(BF26*X26,0)</f>
        <v>247300</v>
      </c>
      <c r="BI26" s="1">
        <f t="shared" si="7"/>
        <v>0</v>
      </c>
      <c r="BJ26" s="1">
        <f>+ROUND(BG26*X26,0)</f>
        <v>0</v>
      </c>
      <c r="BK26" s="1">
        <f t="shared" si="8"/>
        <v>0</v>
      </c>
      <c r="BL26" s="12">
        <v>45658</v>
      </c>
      <c r="BM26" s="12">
        <v>46387</v>
      </c>
    </row>
    <row r="27" spans="1:65" ht="35.25" customHeight="1" x14ac:dyDescent="0.25">
      <c r="A27" s="1" t="s">
        <v>90</v>
      </c>
      <c r="B27" s="27">
        <v>22</v>
      </c>
      <c r="C27" s="5" t="s">
        <v>90</v>
      </c>
      <c r="D27" s="5" t="s">
        <v>91</v>
      </c>
      <c r="E27" s="31" t="s">
        <v>92</v>
      </c>
      <c r="F27" s="27">
        <v>8191565093</v>
      </c>
      <c r="G27" s="5" t="s">
        <v>160</v>
      </c>
      <c r="H27" s="5" t="s">
        <v>161</v>
      </c>
      <c r="I27" s="5" t="s">
        <v>92</v>
      </c>
      <c r="J27" s="5" t="s">
        <v>106</v>
      </c>
      <c r="K27" s="5"/>
      <c r="L27" s="6" t="s">
        <v>162</v>
      </c>
      <c r="M27" s="1" t="s">
        <v>108</v>
      </c>
      <c r="N27" s="1" t="s">
        <v>96</v>
      </c>
      <c r="O27" s="27" t="s">
        <v>32</v>
      </c>
      <c r="P27" s="27" t="s">
        <v>22</v>
      </c>
      <c r="Q27" s="27" t="s">
        <v>23</v>
      </c>
      <c r="R27" s="6" t="s">
        <v>163</v>
      </c>
      <c r="S27" s="1" t="s">
        <v>36</v>
      </c>
      <c r="T27" s="28">
        <v>165</v>
      </c>
      <c r="U27" s="28" t="s">
        <v>2</v>
      </c>
      <c r="V27" s="29">
        <v>0</v>
      </c>
      <c r="W27" s="29" t="s">
        <v>49</v>
      </c>
      <c r="X27" s="29">
        <v>1</v>
      </c>
      <c r="Y27" s="29">
        <f t="shared" si="0"/>
        <v>0</v>
      </c>
      <c r="Z27" s="3">
        <v>65770</v>
      </c>
      <c r="AA27" s="3">
        <v>37680</v>
      </c>
      <c r="AB27" s="3">
        <v>34960</v>
      </c>
      <c r="AC27" s="3">
        <v>15560</v>
      </c>
      <c r="AD27" s="3">
        <v>4940</v>
      </c>
      <c r="AE27" s="3">
        <v>3680</v>
      </c>
      <c r="AF27" s="3">
        <v>830</v>
      </c>
      <c r="AG27" s="3">
        <v>3220</v>
      </c>
      <c r="AH27" s="3">
        <v>3530</v>
      </c>
      <c r="AI27" s="3">
        <v>18140</v>
      </c>
      <c r="AJ27" s="3">
        <v>43920</v>
      </c>
      <c r="AK27" s="3">
        <v>54150</v>
      </c>
      <c r="AL27" s="15">
        <f t="shared" si="1"/>
        <v>286380</v>
      </c>
      <c r="AM27" s="3">
        <f t="shared" si="2"/>
        <v>286380</v>
      </c>
      <c r="AN27" s="3">
        <f>ROUND(AL27*V27,0)</f>
        <v>0</v>
      </c>
      <c r="AO27" s="1">
        <f>ROUND(X27*AM27,0)</f>
        <v>286380</v>
      </c>
      <c r="AP27" s="1">
        <f t="shared" si="3"/>
        <v>0</v>
      </c>
      <c r="AQ27" s="1">
        <f>+ROUND(X27*AN27,0)</f>
        <v>0</v>
      </c>
      <c r="AR27" s="1">
        <f t="shared" si="4"/>
        <v>0</v>
      </c>
      <c r="AS27" s="3">
        <v>65770</v>
      </c>
      <c r="AT27" s="3">
        <v>37680</v>
      </c>
      <c r="AU27" s="3">
        <v>34960</v>
      </c>
      <c r="AV27" s="3">
        <v>15560</v>
      </c>
      <c r="AW27" s="3">
        <v>4940</v>
      </c>
      <c r="AX27" s="3">
        <v>3680</v>
      </c>
      <c r="AY27" s="3">
        <v>830</v>
      </c>
      <c r="AZ27" s="3">
        <v>3220</v>
      </c>
      <c r="BA27" s="3">
        <v>3530</v>
      </c>
      <c r="BB27" s="3">
        <v>18140</v>
      </c>
      <c r="BC27" s="3">
        <v>43920</v>
      </c>
      <c r="BD27" s="3">
        <v>54150</v>
      </c>
      <c r="BE27" s="11">
        <f t="shared" si="5"/>
        <v>286380</v>
      </c>
      <c r="BF27" s="3">
        <f t="shared" si="6"/>
        <v>286380</v>
      </c>
      <c r="BG27" s="3">
        <f>ROUND(BE27*V27,0)</f>
        <v>0</v>
      </c>
      <c r="BH27" s="1">
        <f>ROUND(BF27*X27,0)</f>
        <v>286380</v>
      </c>
      <c r="BI27" s="1">
        <f t="shared" si="7"/>
        <v>0</v>
      </c>
      <c r="BJ27" s="1">
        <f>+ROUND(BG27*X27,0)</f>
        <v>0</v>
      </c>
      <c r="BK27" s="1">
        <f t="shared" si="8"/>
        <v>0</v>
      </c>
      <c r="BL27" s="12">
        <v>45658</v>
      </c>
      <c r="BM27" s="12">
        <v>46387</v>
      </c>
    </row>
    <row r="28" spans="1:65" ht="35.25" customHeight="1" x14ac:dyDescent="0.25">
      <c r="A28" s="1" t="s">
        <v>90</v>
      </c>
      <c r="B28" s="27">
        <v>23</v>
      </c>
      <c r="C28" s="5" t="s">
        <v>90</v>
      </c>
      <c r="D28" s="5" t="s">
        <v>91</v>
      </c>
      <c r="E28" s="31" t="s">
        <v>92</v>
      </c>
      <c r="F28" s="27">
        <v>8191565093</v>
      </c>
      <c r="G28" s="5" t="s">
        <v>160</v>
      </c>
      <c r="H28" s="5" t="s">
        <v>161</v>
      </c>
      <c r="I28" s="5" t="s">
        <v>92</v>
      </c>
      <c r="J28" s="5" t="s">
        <v>106</v>
      </c>
      <c r="K28" s="5"/>
      <c r="L28" s="6" t="s">
        <v>162</v>
      </c>
      <c r="M28" s="1" t="s">
        <v>108</v>
      </c>
      <c r="N28" s="1" t="s">
        <v>96</v>
      </c>
      <c r="O28" s="27" t="s">
        <v>32</v>
      </c>
      <c r="P28" s="27" t="s">
        <v>22</v>
      </c>
      <c r="Q28" s="27" t="s">
        <v>23</v>
      </c>
      <c r="R28" s="6" t="s">
        <v>164</v>
      </c>
      <c r="S28" s="1" t="s">
        <v>39</v>
      </c>
      <c r="T28" s="28" t="s">
        <v>4</v>
      </c>
      <c r="U28" s="28" t="s">
        <v>2</v>
      </c>
      <c r="V28" s="29">
        <v>0</v>
      </c>
      <c r="W28" s="29" t="s">
        <v>49</v>
      </c>
      <c r="X28" s="29">
        <v>1</v>
      </c>
      <c r="Y28" s="29">
        <f t="shared" si="0"/>
        <v>0</v>
      </c>
      <c r="Z28" s="3">
        <v>1080</v>
      </c>
      <c r="AA28" s="3">
        <v>1080</v>
      </c>
      <c r="AB28" s="3">
        <v>1080</v>
      </c>
      <c r="AC28" s="3">
        <v>1080</v>
      </c>
      <c r="AD28" s="3">
        <v>1080</v>
      </c>
      <c r="AE28" s="3">
        <v>1080</v>
      </c>
      <c r="AF28" s="3">
        <v>1080</v>
      </c>
      <c r="AG28" s="3">
        <v>1080</v>
      </c>
      <c r="AH28" s="3">
        <v>1080</v>
      </c>
      <c r="AI28" s="3">
        <v>1080</v>
      </c>
      <c r="AJ28" s="3">
        <v>1080</v>
      </c>
      <c r="AK28" s="3">
        <v>1080</v>
      </c>
      <c r="AL28" s="15">
        <f t="shared" si="1"/>
        <v>12960</v>
      </c>
      <c r="AM28" s="3">
        <f t="shared" si="2"/>
        <v>12960</v>
      </c>
      <c r="AN28" s="3">
        <f>ROUND(AL28*V28,0)</f>
        <v>0</v>
      </c>
      <c r="AO28" s="1">
        <f>ROUND(X28*AM28,0)</f>
        <v>12960</v>
      </c>
      <c r="AP28" s="1">
        <f t="shared" si="3"/>
        <v>0</v>
      </c>
      <c r="AQ28" s="1">
        <f>+ROUND(X28*AN28,0)</f>
        <v>0</v>
      </c>
      <c r="AR28" s="1">
        <f t="shared" si="4"/>
        <v>0</v>
      </c>
      <c r="AS28" s="3">
        <v>1080</v>
      </c>
      <c r="AT28" s="3">
        <v>1080</v>
      </c>
      <c r="AU28" s="3">
        <v>1080</v>
      </c>
      <c r="AV28" s="3">
        <v>1080</v>
      </c>
      <c r="AW28" s="3">
        <v>1080</v>
      </c>
      <c r="AX28" s="3">
        <v>1080</v>
      </c>
      <c r="AY28" s="3">
        <v>1080</v>
      </c>
      <c r="AZ28" s="3">
        <v>1080</v>
      </c>
      <c r="BA28" s="3">
        <v>1080</v>
      </c>
      <c r="BB28" s="3">
        <v>1080</v>
      </c>
      <c r="BC28" s="3">
        <v>1080</v>
      </c>
      <c r="BD28" s="3">
        <v>1080</v>
      </c>
      <c r="BE28" s="11">
        <f t="shared" si="5"/>
        <v>12960</v>
      </c>
      <c r="BF28" s="3">
        <f t="shared" si="6"/>
        <v>12960</v>
      </c>
      <c r="BG28" s="3">
        <f>ROUND(BE28*V28,0)</f>
        <v>0</v>
      </c>
      <c r="BH28" s="1">
        <f>ROUND(BF28*X28,0)</f>
        <v>12960</v>
      </c>
      <c r="BI28" s="1">
        <f t="shared" si="7"/>
        <v>0</v>
      </c>
      <c r="BJ28" s="1">
        <f>+ROUND(BG28*X28,0)</f>
        <v>0</v>
      </c>
      <c r="BK28" s="1">
        <f t="shared" si="8"/>
        <v>0</v>
      </c>
      <c r="BL28" s="12">
        <v>45658</v>
      </c>
      <c r="BM28" s="12">
        <v>46387</v>
      </c>
    </row>
    <row r="29" spans="1:65" ht="35.25" customHeight="1" x14ac:dyDescent="0.25">
      <c r="A29" s="1" t="s">
        <v>90</v>
      </c>
      <c r="B29" s="27">
        <v>24</v>
      </c>
      <c r="C29" s="5" t="s">
        <v>90</v>
      </c>
      <c r="D29" s="5" t="s">
        <v>91</v>
      </c>
      <c r="E29" s="31" t="s">
        <v>92</v>
      </c>
      <c r="F29" s="27">
        <v>8191565093</v>
      </c>
      <c r="G29" s="5" t="s">
        <v>165</v>
      </c>
      <c r="H29" s="5" t="s">
        <v>166</v>
      </c>
      <c r="I29" s="31" t="s">
        <v>92</v>
      </c>
      <c r="J29" s="5" t="s">
        <v>98</v>
      </c>
      <c r="K29" s="5" t="s">
        <v>99</v>
      </c>
      <c r="L29" s="6" t="s">
        <v>25</v>
      </c>
      <c r="M29" s="1" t="s">
        <v>92</v>
      </c>
      <c r="N29" s="1" t="s">
        <v>96</v>
      </c>
      <c r="O29" s="27" t="s">
        <v>32</v>
      </c>
      <c r="P29" s="27" t="s">
        <v>22</v>
      </c>
      <c r="Q29" s="27" t="s">
        <v>23</v>
      </c>
      <c r="R29" s="6" t="s">
        <v>167</v>
      </c>
      <c r="S29" s="1" t="s">
        <v>38</v>
      </c>
      <c r="T29" s="28" t="s">
        <v>4</v>
      </c>
      <c r="U29" s="28" t="s">
        <v>5</v>
      </c>
      <c r="V29" s="29">
        <v>1</v>
      </c>
      <c r="W29" s="29" t="s">
        <v>49</v>
      </c>
      <c r="X29" s="29">
        <v>0.87</v>
      </c>
      <c r="Y29" s="29">
        <f t="shared" si="0"/>
        <v>0.13</v>
      </c>
      <c r="Z29" s="3">
        <v>10140</v>
      </c>
      <c r="AA29" s="3">
        <v>11390</v>
      </c>
      <c r="AB29" s="3">
        <v>7960</v>
      </c>
      <c r="AC29" s="3">
        <v>5620</v>
      </c>
      <c r="AD29" s="3">
        <v>700</v>
      </c>
      <c r="AE29" s="3">
        <v>460</v>
      </c>
      <c r="AF29" s="3">
        <v>0</v>
      </c>
      <c r="AG29" s="3">
        <v>0</v>
      </c>
      <c r="AH29" s="3">
        <v>1180</v>
      </c>
      <c r="AI29" s="3">
        <v>1470</v>
      </c>
      <c r="AJ29" s="3">
        <v>8240</v>
      </c>
      <c r="AK29" s="3">
        <v>12730</v>
      </c>
      <c r="AL29" s="15">
        <f t="shared" si="1"/>
        <v>59890</v>
      </c>
      <c r="AM29" s="3">
        <f t="shared" si="2"/>
        <v>0</v>
      </c>
      <c r="AN29" s="3">
        <f>ROUND(AL29*V29,0)</f>
        <v>59890</v>
      </c>
      <c r="AO29" s="1">
        <f>ROUND(X29*AM29,0)</f>
        <v>0</v>
      </c>
      <c r="AP29" s="1">
        <f t="shared" si="3"/>
        <v>0</v>
      </c>
      <c r="AQ29" s="1">
        <f>+ROUND(X29*AN29,0)</f>
        <v>52104</v>
      </c>
      <c r="AR29" s="1">
        <f t="shared" si="4"/>
        <v>7786</v>
      </c>
      <c r="AS29" s="3">
        <v>10140</v>
      </c>
      <c r="AT29" s="3">
        <v>11390</v>
      </c>
      <c r="AU29" s="3">
        <v>7960</v>
      </c>
      <c r="AV29" s="3">
        <v>5620</v>
      </c>
      <c r="AW29" s="3">
        <v>700</v>
      </c>
      <c r="AX29" s="3">
        <v>460</v>
      </c>
      <c r="AY29" s="3">
        <v>0</v>
      </c>
      <c r="AZ29" s="3">
        <v>0</v>
      </c>
      <c r="BA29" s="3">
        <v>1180</v>
      </c>
      <c r="BB29" s="3">
        <v>1470</v>
      </c>
      <c r="BC29" s="3">
        <v>8240</v>
      </c>
      <c r="BD29" s="3">
        <v>12730</v>
      </c>
      <c r="BE29" s="11">
        <f t="shared" si="5"/>
        <v>59890</v>
      </c>
      <c r="BF29" s="3">
        <f t="shared" si="6"/>
        <v>0</v>
      </c>
      <c r="BG29" s="3">
        <f>ROUND(BE29*V29,0)</f>
        <v>59890</v>
      </c>
      <c r="BH29" s="1">
        <f>ROUND(BF29*X29,0)</f>
        <v>0</v>
      </c>
      <c r="BI29" s="1">
        <f t="shared" si="7"/>
        <v>0</v>
      </c>
      <c r="BJ29" s="1">
        <f>+ROUND(BG29*X29,0)</f>
        <v>52104</v>
      </c>
      <c r="BK29" s="1">
        <f t="shared" si="8"/>
        <v>7786</v>
      </c>
      <c r="BL29" s="12">
        <v>45658</v>
      </c>
      <c r="BM29" s="12">
        <v>46387</v>
      </c>
    </row>
    <row r="30" spans="1:65" ht="35.25" customHeight="1" x14ac:dyDescent="0.25">
      <c r="A30" s="1" t="s">
        <v>90</v>
      </c>
      <c r="B30" s="27">
        <v>25</v>
      </c>
      <c r="C30" s="5" t="s">
        <v>90</v>
      </c>
      <c r="D30" s="5" t="s">
        <v>91</v>
      </c>
      <c r="E30" s="31" t="s">
        <v>92</v>
      </c>
      <c r="F30" s="27">
        <v>8191565093</v>
      </c>
      <c r="G30" s="5" t="s">
        <v>168</v>
      </c>
      <c r="H30" s="5" t="s">
        <v>169</v>
      </c>
      <c r="I30" s="31" t="s">
        <v>92</v>
      </c>
      <c r="J30" s="5" t="s">
        <v>65</v>
      </c>
      <c r="K30" s="5"/>
      <c r="L30" s="6" t="s">
        <v>67</v>
      </c>
      <c r="M30" s="1" t="s">
        <v>118</v>
      </c>
      <c r="N30" s="1" t="s">
        <v>96</v>
      </c>
      <c r="O30" s="27" t="s">
        <v>32</v>
      </c>
      <c r="P30" s="27" t="s">
        <v>22</v>
      </c>
      <c r="Q30" s="27" t="s">
        <v>23</v>
      </c>
      <c r="R30" s="6" t="s">
        <v>170</v>
      </c>
      <c r="S30" s="1" t="s">
        <v>38</v>
      </c>
      <c r="T30" s="28" t="s">
        <v>4</v>
      </c>
      <c r="U30" s="28" t="s">
        <v>5</v>
      </c>
      <c r="V30" s="29">
        <v>1</v>
      </c>
      <c r="W30" s="29" t="s">
        <v>49</v>
      </c>
      <c r="X30" s="29">
        <v>1</v>
      </c>
      <c r="Y30" s="29">
        <f t="shared" si="0"/>
        <v>0</v>
      </c>
      <c r="Z30" s="3">
        <v>5950</v>
      </c>
      <c r="AA30" s="3">
        <v>5320</v>
      </c>
      <c r="AB30" s="3">
        <v>2260</v>
      </c>
      <c r="AC30" s="3">
        <v>4580</v>
      </c>
      <c r="AD30" s="3">
        <v>1550</v>
      </c>
      <c r="AE30" s="3">
        <v>1160</v>
      </c>
      <c r="AF30" s="3">
        <v>50</v>
      </c>
      <c r="AG30" s="3">
        <v>0</v>
      </c>
      <c r="AH30" s="3">
        <v>790</v>
      </c>
      <c r="AI30" s="3">
        <v>1990</v>
      </c>
      <c r="AJ30" s="3">
        <v>3140</v>
      </c>
      <c r="AK30" s="3">
        <v>7820</v>
      </c>
      <c r="AL30" s="15">
        <f t="shared" si="1"/>
        <v>34610</v>
      </c>
      <c r="AM30" s="3">
        <f t="shared" si="2"/>
        <v>0</v>
      </c>
      <c r="AN30" s="3">
        <f>ROUND(AL30*V30,0)</f>
        <v>34610</v>
      </c>
      <c r="AO30" s="1">
        <f>ROUND(X30*AM30,0)</f>
        <v>0</v>
      </c>
      <c r="AP30" s="1">
        <f t="shared" si="3"/>
        <v>0</v>
      </c>
      <c r="AQ30" s="1">
        <f>+ROUND(X30*AN30,0)</f>
        <v>34610</v>
      </c>
      <c r="AR30" s="1">
        <f t="shared" si="4"/>
        <v>0</v>
      </c>
      <c r="AS30" s="3">
        <v>5950</v>
      </c>
      <c r="AT30" s="3">
        <v>5320</v>
      </c>
      <c r="AU30" s="3">
        <v>2260</v>
      </c>
      <c r="AV30" s="3">
        <v>4580</v>
      </c>
      <c r="AW30" s="3">
        <v>1550</v>
      </c>
      <c r="AX30" s="3">
        <v>1160</v>
      </c>
      <c r="AY30" s="3">
        <v>50</v>
      </c>
      <c r="AZ30" s="3">
        <v>0</v>
      </c>
      <c r="BA30" s="3">
        <v>790</v>
      </c>
      <c r="BB30" s="3">
        <v>1990</v>
      </c>
      <c r="BC30" s="3">
        <v>3140</v>
      </c>
      <c r="BD30" s="3">
        <v>7820</v>
      </c>
      <c r="BE30" s="11">
        <f t="shared" si="5"/>
        <v>34610</v>
      </c>
      <c r="BF30" s="3">
        <f t="shared" si="6"/>
        <v>0</v>
      </c>
      <c r="BG30" s="3">
        <f>ROUND(BE30*V30,0)</f>
        <v>34610</v>
      </c>
      <c r="BH30" s="1">
        <f>ROUND(BF30*X30,0)</f>
        <v>0</v>
      </c>
      <c r="BI30" s="1">
        <f t="shared" si="7"/>
        <v>0</v>
      </c>
      <c r="BJ30" s="1">
        <f>+ROUND(BG30*X30,0)</f>
        <v>34610</v>
      </c>
      <c r="BK30" s="1">
        <f t="shared" si="8"/>
        <v>0</v>
      </c>
      <c r="BL30" s="12">
        <v>45658</v>
      </c>
      <c r="BM30" s="12">
        <v>46387</v>
      </c>
    </row>
    <row r="31" spans="1:65" ht="35.25" customHeight="1" x14ac:dyDescent="0.25">
      <c r="A31" s="1" t="s">
        <v>90</v>
      </c>
      <c r="B31" s="27">
        <v>26</v>
      </c>
      <c r="C31" s="5" t="s">
        <v>90</v>
      </c>
      <c r="D31" s="5" t="s">
        <v>91</v>
      </c>
      <c r="E31" s="31" t="s">
        <v>92</v>
      </c>
      <c r="F31" s="27">
        <v>8191565093</v>
      </c>
      <c r="G31" s="5" t="s">
        <v>171</v>
      </c>
      <c r="H31" s="5" t="s">
        <v>166</v>
      </c>
      <c r="I31" s="5" t="s">
        <v>92</v>
      </c>
      <c r="J31" s="5" t="s">
        <v>172</v>
      </c>
      <c r="K31" s="5"/>
      <c r="L31" s="6" t="s">
        <v>173</v>
      </c>
      <c r="M31" s="1" t="s">
        <v>174</v>
      </c>
      <c r="N31" s="1" t="s">
        <v>96</v>
      </c>
      <c r="O31" s="27" t="s">
        <v>32</v>
      </c>
      <c r="P31" s="27" t="s">
        <v>22</v>
      </c>
      <c r="Q31" s="27" t="s">
        <v>23</v>
      </c>
      <c r="R31" s="6" t="s">
        <v>175</v>
      </c>
      <c r="S31" s="1" t="s">
        <v>38</v>
      </c>
      <c r="T31" s="28" t="s">
        <v>4</v>
      </c>
      <c r="U31" s="28" t="s">
        <v>2</v>
      </c>
      <c r="V31" s="29">
        <v>0</v>
      </c>
      <c r="W31" s="29" t="s">
        <v>50</v>
      </c>
      <c r="X31" s="29">
        <v>0</v>
      </c>
      <c r="Y31" s="29">
        <f t="shared" si="0"/>
        <v>1</v>
      </c>
      <c r="Z31" s="3">
        <v>9430</v>
      </c>
      <c r="AA31" s="3">
        <v>7330</v>
      </c>
      <c r="AB31" s="3">
        <v>6970</v>
      </c>
      <c r="AC31" s="3">
        <v>2500</v>
      </c>
      <c r="AD31" s="3">
        <v>610</v>
      </c>
      <c r="AE31" s="3">
        <v>80</v>
      </c>
      <c r="AF31" s="3">
        <v>250</v>
      </c>
      <c r="AG31" s="3">
        <v>60</v>
      </c>
      <c r="AH31" s="3">
        <v>740</v>
      </c>
      <c r="AI31" s="3">
        <v>1270</v>
      </c>
      <c r="AJ31" s="3">
        <v>6990</v>
      </c>
      <c r="AK31" s="3">
        <v>8130</v>
      </c>
      <c r="AL31" s="15">
        <f t="shared" si="1"/>
        <v>44360</v>
      </c>
      <c r="AM31" s="3">
        <f t="shared" si="2"/>
        <v>44360</v>
      </c>
      <c r="AN31" s="3">
        <f>ROUND(AL31*V31,0)</f>
        <v>0</v>
      </c>
      <c r="AO31" s="1">
        <f>ROUND(X31*AM31,0)</f>
        <v>0</v>
      </c>
      <c r="AP31" s="1">
        <f t="shared" si="3"/>
        <v>44360</v>
      </c>
      <c r="AQ31" s="1">
        <f>+ROUND(X31*AN31,0)</f>
        <v>0</v>
      </c>
      <c r="AR31" s="1">
        <f t="shared" si="4"/>
        <v>0</v>
      </c>
      <c r="AS31" s="3">
        <v>9430</v>
      </c>
      <c r="AT31" s="3">
        <v>7330</v>
      </c>
      <c r="AU31" s="3">
        <v>6970</v>
      </c>
      <c r="AV31" s="3">
        <v>2500</v>
      </c>
      <c r="AW31" s="3">
        <v>610</v>
      </c>
      <c r="AX31" s="3">
        <v>80</v>
      </c>
      <c r="AY31" s="3">
        <v>250</v>
      </c>
      <c r="AZ31" s="3">
        <v>60</v>
      </c>
      <c r="BA31" s="3">
        <v>740</v>
      </c>
      <c r="BB31" s="3">
        <v>1270</v>
      </c>
      <c r="BC31" s="3">
        <v>6990</v>
      </c>
      <c r="BD31" s="3">
        <v>8130</v>
      </c>
      <c r="BE31" s="11">
        <f t="shared" si="5"/>
        <v>44360</v>
      </c>
      <c r="BF31" s="3">
        <f t="shared" si="6"/>
        <v>44360</v>
      </c>
      <c r="BG31" s="3">
        <f>ROUND(BE31*V31,0)</f>
        <v>0</v>
      </c>
      <c r="BH31" s="1">
        <f>ROUND(BF31*X31,0)</f>
        <v>0</v>
      </c>
      <c r="BI31" s="1">
        <f t="shared" si="7"/>
        <v>44360</v>
      </c>
      <c r="BJ31" s="1">
        <f>+ROUND(BG31*X31,0)</f>
        <v>0</v>
      </c>
      <c r="BK31" s="1">
        <f t="shared" si="8"/>
        <v>0</v>
      </c>
      <c r="BL31" s="12">
        <v>45658</v>
      </c>
      <c r="BM31" s="12">
        <v>46387</v>
      </c>
    </row>
    <row r="32" spans="1:65" ht="35.25" customHeight="1" x14ac:dyDescent="0.25">
      <c r="A32" s="1" t="s">
        <v>90</v>
      </c>
      <c r="B32" s="27">
        <v>27</v>
      </c>
      <c r="C32" s="5" t="s">
        <v>176</v>
      </c>
      <c r="D32" s="5" t="s">
        <v>177</v>
      </c>
      <c r="E32" s="31" t="s">
        <v>92</v>
      </c>
      <c r="F32" s="27">
        <v>8191440782</v>
      </c>
      <c r="G32" s="5" t="s">
        <v>176</v>
      </c>
      <c r="H32" s="5" t="s">
        <v>177</v>
      </c>
      <c r="I32" s="31" t="s">
        <v>92</v>
      </c>
      <c r="J32" s="5" t="s">
        <v>98</v>
      </c>
      <c r="K32" s="5" t="s">
        <v>27</v>
      </c>
      <c r="L32" s="6" t="s">
        <v>33</v>
      </c>
      <c r="M32" s="1" t="s">
        <v>92</v>
      </c>
      <c r="N32" s="1" t="s">
        <v>96</v>
      </c>
      <c r="O32" s="27" t="s">
        <v>32</v>
      </c>
      <c r="P32" s="27" t="s">
        <v>22</v>
      </c>
      <c r="Q32" s="27" t="s">
        <v>23</v>
      </c>
      <c r="R32" s="6" t="s">
        <v>178</v>
      </c>
      <c r="S32" s="1" t="s">
        <v>38</v>
      </c>
      <c r="T32" s="28" t="s">
        <v>4</v>
      </c>
      <c r="U32" s="28" t="s">
        <v>5</v>
      </c>
      <c r="V32" s="29">
        <v>1</v>
      </c>
      <c r="W32" s="29" t="s">
        <v>49</v>
      </c>
      <c r="X32" s="29">
        <v>1</v>
      </c>
      <c r="Y32" s="29">
        <f t="shared" si="0"/>
        <v>0</v>
      </c>
      <c r="Z32" s="3">
        <v>17730</v>
      </c>
      <c r="AA32" s="3">
        <v>11210</v>
      </c>
      <c r="AB32" s="3">
        <v>10680</v>
      </c>
      <c r="AC32" s="3">
        <v>4640</v>
      </c>
      <c r="AD32" s="3">
        <v>2020</v>
      </c>
      <c r="AE32" s="3">
        <v>200</v>
      </c>
      <c r="AF32" s="3">
        <v>0</v>
      </c>
      <c r="AG32" s="3">
        <v>0</v>
      </c>
      <c r="AH32" s="3">
        <v>0</v>
      </c>
      <c r="AI32" s="3">
        <v>5810</v>
      </c>
      <c r="AJ32" s="3">
        <v>8760</v>
      </c>
      <c r="AK32" s="3">
        <v>17170</v>
      </c>
      <c r="AL32" s="15">
        <f t="shared" si="1"/>
        <v>78220</v>
      </c>
      <c r="AM32" s="3">
        <f t="shared" si="2"/>
        <v>0</v>
      </c>
      <c r="AN32" s="3">
        <f>ROUND(AL32*V32,0)</f>
        <v>78220</v>
      </c>
      <c r="AO32" s="1">
        <f>ROUND(X32*AM32,0)</f>
        <v>0</v>
      </c>
      <c r="AP32" s="1">
        <f t="shared" si="3"/>
        <v>0</v>
      </c>
      <c r="AQ32" s="1">
        <f>+ROUND(X32*AN32,0)</f>
        <v>78220</v>
      </c>
      <c r="AR32" s="1">
        <f t="shared" si="4"/>
        <v>0</v>
      </c>
      <c r="AS32" s="3">
        <v>17730</v>
      </c>
      <c r="AT32" s="3">
        <v>11210</v>
      </c>
      <c r="AU32" s="3">
        <v>10680</v>
      </c>
      <c r="AV32" s="3">
        <v>4640</v>
      </c>
      <c r="AW32" s="3">
        <v>2020</v>
      </c>
      <c r="AX32" s="3">
        <v>200</v>
      </c>
      <c r="AY32" s="3">
        <v>0</v>
      </c>
      <c r="AZ32" s="3">
        <v>0</v>
      </c>
      <c r="BA32" s="3">
        <v>0</v>
      </c>
      <c r="BB32" s="3">
        <v>5810</v>
      </c>
      <c r="BC32" s="3">
        <v>8760</v>
      </c>
      <c r="BD32" s="3">
        <v>17170</v>
      </c>
      <c r="BE32" s="11">
        <f t="shared" si="5"/>
        <v>78220</v>
      </c>
      <c r="BF32" s="3">
        <f t="shared" si="6"/>
        <v>0</v>
      </c>
      <c r="BG32" s="3">
        <f>ROUND(BE32*V32,0)</f>
        <v>78220</v>
      </c>
      <c r="BH32" s="1">
        <f>ROUND(BF32*X32,0)</f>
        <v>0</v>
      </c>
      <c r="BI32" s="1">
        <f t="shared" si="7"/>
        <v>0</v>
      </c>
      <c r="BJ32" s="1">
        <f>+ROUND(BG32*X32,0)</f>
        <v>78220</v>
      </c>
      <c r="BK32" s="1">
        <f t="shared" si="8"/>
        <v>0</v>
      </c>
      <c r="BL32" s="12">
        <v>45658</v>
      </c>
      <c r="BM32" s="12">
        <v>46387</v>
      </c>
    </row>
    <row r="33" spans="1:65" ht="35.25" customHeight="1" x14ac:dyDescent="0.25">
      <c r="A33" s="1" t="s">
        <v>90</v>
      </c>
      <c r="B33" s="27">
        <v>28</v>
      </c>
      <c r="C33" s="5" t="s">
        <v>179</v>
      </c>
      <c r="D33" s="5" t="s">
        <v>180</v>
      </c>
      <c r="E33" s="31" t="s">
        <v>92</v>
      </c>
      <c r="F33" s="27">
        <v>8191451840</v>
      </c>
      <c r="G33" s="5" t="s">
        <v>179</v>
      </c>
      <c r="H33" s="5" t="s">
        <v>180</v>
      </c>
      <c r="I33" s="31" t="s">
        <v>92</v>
      </c>
      <c r="J33" s="5" t="s">
        <v>98</v>
      </c>
      <c r="K33" s="5" t="s">
        <v>26</v>
      </c>
      <c r="L33" s="6" t="s">
        <v>181</v>
      </c>
      <c r="M33" s="1" t="s">
        <v>92</v>
      </c>
      <c r="N33" s="1" t="s">
        <v>96</v>
      </c>
      <c r="O33" s="27" t="s">
        <v>32</v>
      </c>
      <c r="P33" s="27" t="s">
        <v>22</v>
      </c>
      <c r="Q33" s="27" t="s">
        <v>23</v>
      </c>
      <c r="R33" s="6" t="s">
        <v>182</v>
      </c>
      <c r="S33" s="1" t="s">
        <v>38</v>
      </c>
      <c r="T33" s="28" t="s">
        <v>4</v>
      </c>
      <c r="U33" s="28" t="s">
        <v>5</v>
      </c>
      <c r="V33" s="29">
        <v>1</v>
      </c>
      <c r="W33" s="29" t="s">
        <v>49</v>
      </c>
      <c r="X33" s="29">
        <v>1</v>
      </c>
      <c r="Y33" s="29">
        <f t="shared" si="0"/>
        <v>0</v>
      </c>
      <c r="Z33" s="3">
        <v>3430</v>
      </c>
      <c r="AA33" s="3">
        <v>4110</v>
      </c>
      <c r="AB33" s="3">
        <v>2450</v>
      </c>
      <c r="AC33" s="3">
        <v>1970</v>
      </c>
      <c r="AD33" s="3">
        <v>80</v>
      </c>
      <c r="AE33" s="3">
        <v>0</v>
      </c>
      <c r="AF33" s="3">
        <v>0</v>
      </c>
      <c r="AG33" s="3">
        <v>0</v>
      </c>
      <c r="AH33" s="3">
        <v>0</v>
      </c>
      <c r="AI33" s="3">
        <v>190</v>
      </c>
      <c r="AJ33" s="3">
        <v>3000</v>
      </c>
      <c r="AK33" s="3">
        <v>5210</v>
      </c>
      <c r="AL33" s="15">
        <f t="shared" si="1"/>
        <v>20440</v>
      </c>
      <c r="AM33" s="3">
        <f t="shared" si="2"/>
        <v>0</v>
      </c>
      <c r="AN33" s="3">
        <f>ROUND(AL33*V33,0)</f>
        <v>20440</v>
      </c>
      <c r="AO33" s="1">
        <f>ROUND(X33*AM33,0)</f>
        <v>0</v>
      </c>
      <c r="AP33" s="1">
        <f t="shared" si="3"/>
        <v>0</v>
      </c>
      <c r="AQ33" s="1">
        <f>+ROUND(X33*AN33,0)</f>
        <v>20440</v>
      </c>
      <c r="AR33" s="1">
        <f t="shared" si="4"/>
        <v>0</v>
      </c>
      <c r="AS33" s="3">
        <v>3430</v>
      </c>
      <c r="AT33" s="3">
        <v>4110</v>
      </c>
      <c r="AU33" s="3">
        <v>2450</v>
      </c>
      <c r="AV33" s="3">
        <v>1970</v>
      </c>
      <c r="AW33" s="3">
        <v>80</v>
      </c>
      <c r="AX33" s="3">
        <v>0</v>
      </c>
      <c r="AY33" s="3">
        <v>0</v>
      </c>
      <c r="AZ33" s="3">
        <v>0</v>
      </c>
      <c r="BA33" s="3">
        <v>0</v>
      </c>
      <c r="BB33" s="3">
        <v>190</v>
      </c>
      <c r="BC33" s="3">
        <v>3000</v>
      </c>
      <c r="BD33" s="3">
        <v>5210</v>
      </c>
      <c r="BE33" s="11">
        <f t="shared" si="5"/>
        <v>20440</v>
      </c>
      <c r="BF33" s="3">
        <f t="shared" si="6"/>
        <v>0</v>
      </c>
      <c r="BG33" s="3">
        <f>ROUND(BE33*V33,0)</f>
        <v>20440</v>
      </c>
      <c r="BH33" s="1">
        <f>ROUND(BF33*X33,0)</f>
        <v>0</v>
      </c>
      <c r="BI33" s="1">
        <f t="shared" si="7"/>
        <v>0</v>
      </c>
      <c r="BJ33" s="1">
        <f>+ROUND(BG33*X33,0)</f>
        <v>20440</v>
      </c>
      <c r="BK33" s="1">
        <f t="shared" si="8"/>
        <v>0</v>
      </c>
      <c r="BL33" s="12">
        <v>45658</v>
      </c>
      <c r="BM33" s="12">
        <v>46387</v>
      </c>
    </row>
    <row r="34" spans="1:65" ht="35.25" customHeight="1" x14ac:dyDescent="0.25">
      <c r="A34" s="1" t="s">
        <v>90</v>
      </c>
      <c r="B34" s="27">
        <v>29</v>
      </c>
      <c r="C34" s="5" t="s">
        <v>179</v>
      </c>
      <c r="D34" s="5" t="s">
        <v>180</v>
      </c>
      <c r="E34" s="31" t="s">
        <v>92</v>
      </c>
      <c r="F34" s="27">
        <v>8191451840</v>
      </c>
      <c r="G34" s="5" t="s">
        <v>179</v>
      </c>
      <c r="H34" s="5" t="s">
        <v>180</v>
      </c>
      <c r="I34" s="31" t="s">
        <v>92</v>
      </c>
      <c r="J34" s="5" t="s">
        <v>98</v>
      </c>
      <c r="K34" s="5" t="s">
        <v>114</v>
      </c>
      <c r="L34" s="6" t="s">
        <v>183</v>
      </c>
      <c r="M34" s="1" t="s">
        <v>92</v>
      </c>
      <c r="N34" s="1" t="s">
        <v>96</v>
      </c>
      <c r="O34" s="27" t="s">
        <v>32</v>
      </c>
      <c r="P34" s="27" t="s">
        <v>22</v>
      </c>
      <c r="Q34" s="27" t="s">
        <v>23</v>
      </c>
      <c r="R34" s="6" t="s">
        <v>184</v>
      </c>
      <c r="S34" s="1" t="s">
        <v>38</v>
      </c>
      <c r="T34" s="28" t="s">
        <v>4</v>
      </c>
      <c r="U34" s="28" t="s">
        <v>5</v>
      </c>
      <c r="V34" s="29">
        <v>1</v>
      </c>
      <c r="W34" s="29" t="s">
        <v>49</v>
      </c>
      <c r="X34" s="29">
        <v>1</v>
      </c>
      <c r="Y34" s="29">
        <f t="shared" si="0"/>
        <v>0</v>
      </c>
      <c r="Z34" s="3">
        <v>11630</v>
      </c>
      <c r="AA34" s="3">
        <v>7170</v>
      </c>
      <c r="AB34" s="3">
        <v>6130</v>
      </c>
      <c r="AC34" s="3">
        <v>840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2100</v>
      </c>
      <c r="AJ34" s="3">
        <v>7530</v>
      </c>
      <c r="AK34" s="3">
        <v>13960</v>
      </c>
      <c r="AL34" s="15">
        <f t="shared" si="1"/>
        <v>49360</v>
      </c>
      <c r="AM34" s="3">
        <f t="shared" si="2"/>
        <v>0</v>
      </c>
      <c r="AN34" s="3">
        <f>ROUND(AL34*V34,0)</f>
        <v>49360</v>
      </c>
      <c r="AO34" s="1">
        <f>ROUND(X34*AM34,0)</f>
        <v>0</v>
      </c>
      <c r="AP34" s="1">
        <f t="shared" si="3"/>
        <v>0</v>
      </c>
      <c r="AQ34" s="1">
        <f>+ROUND(X34*AN34,0)</f>
        <v>49360</v>
      </c>
      <c r="AR34" s="1">
        <f t="shared" si="4"/>
        <v>0</v>
      </c>
      <c r="AS34" s="3">
        <v>11630</v>
      </c>
      <c r="AT34" s="3">
        <v>7170</v>
      </c>
      <c r="AU34" s="3">
        <v>6130</v>
      </c>
      <c r="AV34" s="3">
        <v>840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2100</v>
      </c>
      <c r="BC34" s="3">
        <v>7530</v>
      </c>
      <c r="BD34" s="3">
        <v>13960</v>
      </c>
      <c r="BE34" s="11">
        <f t="shared" si="5"/>
        <v>49360</v>
      </c>
      <c r="BF34" s="3">
        <f t="shared" si="6"/>
        <v>0</v>
      </c>
      <c r="BG34" s="3">
        <f>ROUND(BE34*V34,0)</f>
        <v>49360</v>
      </c>
      <c r="BH34" s="1">
        <f>ROUND(BF34*X34,0)</f>
        <v>0</v>
      </c>
      <c r="BI34" s="1">
        <f t="shared" si="7"/>
        <v>0</v>
      </c>
      <c r="BJ34" s="1">
        <f>+ROUND(BG34*X34,0)</f>
        <v>49360</v>
      </c>
      <c r="BK34" s="1">
        <f t="shared" si="8"/>
        <v>0</v>
      </c>
      <c r="BL34" s="12">
        <v>45658</v>
      </c>
      <c r="BM34" s="12">
        <v>46387</v>
      </c>
    </row>
    <row r="35" spans="1:65" ht="35.25" customHeight="1" x14ac:dyDescent="0.25">
      <c r="A35" s="27" t="s">
        <v>185</v>
      </c>
      <c r="B35" s="27">
        <v>30</v>
      </c>
      <c r="C35" s="31" t="s">
        <v>185</v>
      </c>
      <c r="D35" s="31" t="s">
        <v>186</v>
      </c>
      <c r="E35" s="31" t="s">
        <v>187</v>
      </c>
      <c r="F35" s="27">
        <v>8191565087</v>
      </c>
      <c r="G35" s="5" t="s">
        <v>185</v>
      </c>
      <c r="H35" s="31" t="s">
        <v>186</v>
      </c>
      <c r="I35" s="31" t="s">
        <v>187</v>
      </c>
      <c r="J35" s="32" t="s">
        <v>188</v>
      </c>
      <c r="K35" s="5" t="s">
        <v>189</v>
      </c>
      <c r="L35" s="6" t="s">
        <v>72</v>
      </c>
      <c r="M35" s="1" t="s">
        <v>187</v>
      </c>
      <c r="N35" s="1" t="s">
        <v>190</v>
      </c>
      <c r="O35" s="27" t="s">
        <v>32</v>
      </c>
      <c r="P35" s="27" t="s">
        <v>22</v>
      </c>
      <c r="Q35" s="27" t="s">
        <v>23</v>
      </c>
      <c r="R35" s="6" t="s">
        <v>191</v>
      </c>
      <c r="S35" s="1" t="s">
        <v>36</v>
      </c>
      <c r="T35" s="28">
        <v>132</v>
      </c>
      <c r="U35" s="28" t="s">
        <v>2</v>
      </c>
      <c r="V35" s="29">
        <v>0</v>
      </c>
      <c r="W35" s="29" t="s">
        <v>49</v>
      </c>
      <c r="X35" s="29">
        <v>0.1938</v>
      </c>
      <c r="Y35" s="29">
        <f t="shared" si="0"/>
        <v>0.80620000000000003</v>
      </c>
      <c r="Z35" s="3">
        <v>33240</v>
      </c>
      <c r="AA35" s="3">
        <v>16690</v>
      </c>
      <c r="AB35" s="3">
        <v>16190</v>
      </c>
      <c r="AC35" s="3">
        <v>7620</v>
      </c>
      <c r="AD35" s="3">
        <v>1320</v>
      </c>
      <c r="AE35" s="3">
        <v>1230</v>
      </c>
      <c r="AF35" s="3">
        <v>1140</v>
      </c>
      <c r="AG35" s="3">
        <v>1160</v>
      </c>
      <c r="AH35" s="3">
        <v>1360</v>
      </c>
      <c r="AI35" s="3">
        <v>5330</v>
      </c>
      <c r="AJ35" s="3">
        <v>16310</v>
      </c>
      <c r="AK35" s="3">
        <v>30320</v>
      </c>
      <c r="AL35" s="15">
        <f t="shared" si="1"/>
        <v>131910</v>
      </c>
      <c r="AM35" s="3">
        <f t="shared" si="2"/>
        <v>131910</v>
      </c>
      <c r="AN35" s="3">
        <f>ROUND(AL35*V35,0)</f>
        <v>0</v>
      </c>
      <c r="AO35" s="1">
        <f>ROUND(X35*AM35,0)</f>
        <v>25564</v>
      </c>
      <c r="AP35" s="1">
        <f t="shared" si="3"/>
        <v>106346</v>
      </c>
      <c r="AQ35" s="1">
        <f>+ROUND(X35*AN35,0)</f>
        <v>0</v>
      </c>
      <c r="AR35" s="1">
        <f t="shared" si="4"/>
        <v>0</v>
      </c>
      <c r="AS35" s="3">
        <v>33240</v>
      </c>
      <c r="AT35" s="3">
        <v>16690</v>
      </c>
      <c r="AU35" s="3">
        <v>16190</v>
      </c>
      <c r="AV35" s="3">
        <v>7620</v>
      </c>
      <c r="AW35" s="3">
        <v>1320</v>
      </c>
      <c r="AX35" s="3">
        <v>1230</v>
      </c>
      <c r="AY35" s="3">
        <v>1140</v>
      </c>
      <c r="AZ35" s="3">
        <v>1160</v>
      </c>
      <c r="BA35" s="3">
        <v>1360</v>
      </c>
      <c r="BB35" s="3">
        <v>5330</v>
      </c>
      <c r="BC35" s="3">
        <v>16310</v>
      </c>
      <c r="BD35" s="3">
        <v>30320</v>
      </c>
      <c r="BE35" s="11">
        <f t="shared" si="5"/>
        <v>131910</v>
      </c>
      <c r="BF35" s="3">
        <f t="shared" si="6"/>
        <v>131910</v>
      </c>
      <c r="BG35" s="3">
        <f>ROUND(BE35*V35,0)</f>
        <v>0</v>
      </c>
      <c r="BH35" s="1">
        <f>ROUND(BF35*X35,0)</f>
        <v>25564</v>
      </c>
      <c r="BI35" s="1">
        <f t="shared" si="7"/>
        <v>106346</v>
      </c>
      <c r="BJ35" s="1">
        <f>+ROUND(BG35*X35,0)</f>
        <v>0</v>
      </c>
      <c r="BK35" s="1">
        <f t="shared" si="8"/>
        <v>0</v>
      </c>
      <c r="BL35" s="12">
        <v>45658</v>
      </c>
      <c r="BM35" s="12">
        <v>46387</v>
      </c>
    </row>
    <row r="36" spans="1:65" ht="35.25" customHeight="1" x14ac:dyDescent="0.25">
      <c r="A36" s="27" t="s">
        <v>185</v>
      </c>
      <c r="B36" s="27">
        <v>31</v>
      </c>
      <c r="C36" s="31" t="s">
        <v>185</v>
      </c>
      <c r="D36" s="31" t="s">
        <v>186</v>
      </c>
      <c r="E36" s="31" t="s">
        <v>187</v>
      </c>
      <c r="F36" s="27">
        <v>8191565087</v>
      </c>
      <c r="G36" s="5" t="s">
        <v>185</v>
      </c>
      <c r="H36" s="31" t="s">
        <v>186</v>
      </c>
      <c r="I36" s="31" t="s">
        <v>187</v>
      </c>
      <c r="J36" s="5" t="s">
        <v>192</v>
      </c>
      <c r="K36" s="32"/>
      <c r="L36" s="6" t="s">
        <v>193</v>
      </c>
      <c r="M36" s="1" t="s">
        <v>194</v>
      </c>
      <c r="N36" s="1" t="s">
        <v>190</v>
      </c>
      <c r="O36" s="27" t="s">
        <v>32</v>
      </c>
      <c r="P36" s="27" t="s">
        <v>22</v>
      </c>
      <c r="Q36" s="27" t="s">
        <v>23</v>
      </c>
      <c r="R36" s="6" t="s">
        <v>195</v>
      </c>
      <c r="S36" s="1" t="s">
        <v>38</v>
      </c>
      <c r="T36" s="28" t="s">
        <v>4</v>
      </c>
      <c r="U36" s="28" t="s">
        <v>5</v>
      </c>
      <c r="V36" s="29">
        <v>1</v>
      </c>
      <c r="W36" s="29" t="s">
        <v>49</v>
      </c>
      <c r="X36" s="29">
        <v>0.31790000000000002</v>
      </c>
      <c r="Y36" s="29">
        <f t="shared" si="0"/>
        <v>0.68209999999999993</v>
      </c>
      <c r="Z36" s="3">
        <v>6510</v>
      </c>
      <c r="AA36" s="3">
        <v>1500</v>
      </c>
      <c r="AB36" s="3">
        <v>1280</v>
      </c>
      <c r="AC36" s="3">
        <v>1410</v>
      </c>
      <c r="AD36" s="3">
        <v>160</v>
      </c>
      <c r="AE36" s="3">
        <v>170</v>
      </c>
      <c r="AF36" s="3">
        <v>80</v>
      </c>
      <c r="AG36" s="3">
        <v>150</v>
      </c>
      <c r="AH36" s="3">
        <v>140</v>
      </c>
      <c r="AI36" s="3">
        <v>90</v>
      </c>
      <c r="AJ36" s="3">
        <v>4480</v>
      </c>
      <c r="AK36" s="3">
        <v>8110</v>
      </c>
      <c r="AL36" s="15">
        <f t="shared" si="1"/>
        <v>24080</v>
      </c>
      <c r="AM36" s="3">
        <f t="shared" si="2"/>
        <v>0</v>
      </c>
      <c r="AN36" s="3">
        <f>ROUND(AL36*V36,0)</f>
        <v>24080</v>
      </c>
      <c r="AO36" s="1">
        <f>ROUND(X36*AM36,0)</f>
        <v>0</v>
      </c>
      <c r="AP36" s="1">
        <f t="shared" si="3"/>
        <v>0</v>
      </c>
      <c r="AQ36" s="1">
        <f>+ROUND(X36*AN36,0)</f>
        <v>7655</v>
      </c>
      <c r="AR36" s="1">
        <f t="shared" si="4"/>
        <v>16425</v>
      </c>
      <c r="AS36" s="3">
        <v>6510</v>
      </c>
      <c r="AT36" s="3">
        <v>1500</v>
      </c>
      <c r="AU36" s="3">
        <v>1280</v>
      </c>
      <c r="AV36" s="3">
        <v>1410</v>
      </c>
      <c r="AW36" s="3">
        <v>160</v>
      </c>
      <c r="AX36" s="3">
        <v>170</v>
      </c>
      <c r="AY36" s="3">
        <v>80</v>
      </c>
      <c r="AZ36" s="3">
        <v>150</v>
      </c>
      <c r="BA36" s="3">
        <v>140</v>
      </c>
      <c r="BB36" s="3">
        <v>90</v>
      </c>
      <c r="BC36" s="3">
        <v>4480</v>
      </c>
      <c r="BD36" s="3">
        <v>8110</v>
      </c>
      <c r="BE36" s="11">
        <f t="shared" si="5"/>
        <v>24080</v>
      </c>
      <c r="BF36" s="3">
        <f t="shared" si="6"/>
        <v>0</v>
      </c>
      <c r="BG36" s="3">
        <f>ROUND(BE36*V36,0)</f>
        <v>24080</v>
      </c>
      <c r="BH36" s="1">
        <f>ROUND(BF36*X36,0)</f>
        <v>0</v>
      </c>
      <c r="BI36" s="1">
        <f t="shared" si="7"/>
        <v>0</v>
      </c>
      <c r="BJ36" s="1">
        <f>+ROUND(BG36*X36,0)</f>
        <v>7655</v>
      </c>
      <c r="BK36" s="1">
        <f t="shared" si="8"/>
        <v>16425</v>
      </c>
      <c r="BL36" s="12">
        <v>45658</v>
      </c>
      <c r="BM36" s="12">
        <v>46387</v>
      </c>
    </row>
    <row r="37" spans="1:65" ht="35.25" customHeight="1" x14ac:dyDescent="0.25">
      <c r="A37" s="27" t="s">
        <v>185</v>
      </c>
      <c r="B37" s="27">
        <v>32</v>
      </c>
      <c r="C37" s="31" t="s">
        <v>185</v>
      </c>
      <c r="D37" s="31" t="s">
        <v>186</v>
      </c>
      <c r="E37" s="31" t="s">
        <v>187</v>
      </c>
      <c r="F37" s="27">
        <v>8191565087</v>
      </c>
      <c r="G37" s="5" t="s">
        <v>185</v>
      </c>
      <c r="H37" s="31" t="s">
        <v>186</v>
      </c>
      <c r="I37" s="31" t="s">
        <v>187</v>
      </c>
      <c r="J37" s="5" t="s">
        <v>196</v>
      </c>
      <c r="K37" s="32"/>
      <c r="L37" s="6" t="s">
        <v>230</v>
      </c>
      <c r="M37" s="1" t="s">
        <v>197</v>
      </c>
      <c r="N37" s="1" t="s">
        <v>190</v>
      </c>
      <c r="O37" s="27" t="s">
        <v>32</v>
      </c>
      <c r="P37" s="27" t="s">
        <v>22</v>
      </c>
      <c r="Q37" s="27" t="s">
        <v>23</v>
      </c>
      <c r="R37" s="6" t="s">
        <v>198</v>
      </c>
      <c r="S37" s="1" t="s">
        <v>38</v>
      </c>
      <c r="T37" s="28" t="s">
        <v>4</v>
      </c>
      <c r="U37" s="28" t="s">
        <v>5</v>
      </c>
      <c r="V37" s="29">
        <v>1</v>
      </c>
      <c r="W37" s="29" t="s">
        <v>49</v>
      </c>
      <c r="X37" s="29">
        <v>1</v>
      </c>
      <c r="Y37" s="29">
        <f t="shared" si="0"/>
        <v>0</v>
      </c>
      <c r="Z37" s="3">
        <v>11840</v>
      </c>
      <c r="AA37" s="3">
        <v>6780</v>
      </c>
      <c r="AB37" s="3">
        <v>4970</v>
      </c>
      <c r="AC37" s="3">
        <v>3440</v>
      </c>
      <c r="AD37" s="3">
        <v>230</v>
      </c>
      <c r="AE37" s="3">
        <v>200</v>
      </c>
      <c r="AF37" s="3">
        <v>170</v>
      </c>
      <c r="AG37" s="3">
        <v>190</v>
      </c>
      <c r="AH37" s="3">
        <v>200</v>
      </c>
      <c r="AI37" s="3">
        <v>400</v>
      </c>
      <c r="AJ37" s="3">
        <v>3000</v>
      </c>
      <c r="AK37" s="3">
        <v>8950</v>
      </c>
      <c r="AL37" s="15">
        <f t="shared" si="1"/>
        <v>40370</v>
      </c>
      <c r="AM37" s="3">
        <f t="shared" si="2"/>
        <v>0</v>
      </c>
      <c r="AN37" s="3">
        <f>ROUND(AL37*V37,0)</f>
        <v>40370</v>
      </c>
      <c r="AO37" s="1">
        <f>ROUND(X37*AM37,0)</f>
        <v>0</v>
      </c>
      <c r="AP37" s="1">
        <f t="shared" si="3"/>
        <v>0</v>
      </c>
      <c r="AQ37" s="1">
        <f>+ROUND(X37*AN37,0)</f>
        <v>40370</v>
      </c>
      <c r="AR37" s="1">
        <f t="shared" si="4"/>
        <v>0</v>
      </c>
      <c r="AS37" s="3">
        <v>11840</v>
      </c>
      <c r="AT37" s="3">
        <v>6780</v>
      </c>
      <c r="AU37" s="3">
        <v>4970</v>
      </c>
      <c r="AV37" s="3">
        <v>3440</v>
      </c>
      <c r="AW37" s="3">
        <v>230</v>
      </c>
      <c r="AX37" s="3">
        <v>200</v>
      </c>
      <c r="AY37" s="3">
        <v>170</v>
      </c>
      <c r="AZ37" s="3">
        <v>190</v>
      </c>
      <c r="BA37" s="3">
        <v>200</v>
      </c>
      <c r="BB37" s="3">
        <v>400</v>
      </c>
      <c r="BC37" s="3">
        <v>3000</v>
      </c>
      <c r="BD37" s="3">
        <v>8950</v>
      </c>
      <c r="BE37" s="11">
        <f t="shared" si="5"/>
        <v>40370</v>
      </c>
      <c r="BF37" s="3">
        <f t="shared" si="6"/>
        <v>0</v>
      </c>
      <c r="BG37" s="3">
        <f>ROUND(BE37*V37,0)</f>
        <v>40370</v>
      </c>
      <c r="BH37" s="1">
        <f>ROUND(BF37*X37,0)</f>
        <v>0</v>
      </c>
      <c r="BI37" s="1">
        <f t="shared" si="7"/>
        <v>0</v>
      </c>
      <c r="BJ37" s="1">
        <f>+ROUND(BG37*X37,0)</f>
        <v>40370</v>
      </c>
      <c r="BK37" s="1">
        <f t="shared" si="8"/>
        <v>0</v>
      </c>
      <c r="BL37" s="12">
        <v>45658</v>
      </c>
      <c r="BM37" s="12">
        <v>46387</v>
      </c>
    </row>
    <row r="38" spans="1:65" ht="35.25" customHeight="1" x14ac:dyDescent="0.25">
      <c r="A38" s="27" t="s">
        <v>185</v>
      </c>
      <c r="B38" s="27">
        <v>33</v>
      </c>
      <c r="C38" s="31" t="s">
        <v>185</v>
      </c>
      <c r="D38" s="31" t="s">
        <v>186</v>
      </c>
      <c r="E38" s="31" t="s">
        <v>187</v>
      </c>
      <c r="F38" s="27">
        <v>8191565087</v>
      </c>
      <c r="G38" s="5" t="s">
        <v>185</v>
      </c>
      <c r="H38" s="31" t="s">
        <v>186</v>
      </c>
      <c r="I38" s="31" t="s">
        <v>187</v>
      </c>
      <c r="J38" s="5" t="s">
        <v>192</v>
      </c>
      <c r="K38" s="32"/>
      <c r="L38" s="6" t="s">
        <v>199</v>
      </c>
      <c r="M38" s="1" t="s">
        <v>194</v>
      </c>
      <c r="N38" s="1" t="s">
        <v>190</v>
      </c>
      <c r="O38" s="27" t="s">
        <v>32</v>
      </c>
      <c r="P38" s="27" t="s">
        <v>22</v>
      </c>
      <c r="Q38" s="27" t="s">
        <v>23</v>
      </c>
      <c r="R38" s="6" t="s">
        <v>200</v>
      </c>
      <c r="S38" s="1" t="s">
        <v>38</v>
      </c>
      <c r="T38" s="28" t="s">
        <v>4</v>
      </c>
      <c r="U38" s="28" t="s">
        <v>2</v>
      </c>
      <c r="V38" s="29">
        <v>0</v>
      </c>
      <c r="W38" s="29" t="s">
        <v>49</v>
      </c>
      <c r="X38" s="29">
        <v>0.15190000000000001</v>
      </c>
      <c r="Y38" s="29">
        <f t="shared" si="0"/>
        <v>0.84809999999999997</v>
      </c>
      <c r="Z38" s="3">
        <v>4250</v>
      </c>
      <c r="AA38" s="3">
        <v>3900</v>
      </c>
      <c r="AB38" s="3">
        <v>840</v>
      </c>
      <c r="AC38" s="3">
        <v>970</v>
      </c>
      <c r="AD38" s="3">
        <v>250</v>
      </c>
      <c r="AE38" s="3">
        <v>790</v>
      </c>
      <c r="AF38" s="3">
        <v>60</v>
      </c>
      <c r="AG38" s="3">
        <v>40</v>
      </c>
      <c r="AH38" s="3">
        <v>40</v>
      </c>
      <c r="AI38" s="3">
        <v>110</v>
      </c>
      <c r="AJ38" s="3">
        <v>2560</v>
      </c>
      <c r="AK38" s="3">
        <v>5010</v>
      </c>
      <c r="AL38" s="15">
        <f t="shared" si="1"/>
        <v>18820</v>
      </c>
      <c r="AM38" s="3">
        <f t="shared" si="2"/>
        <v>18820</v>
      </c>
      <c r="AN38" s="3">
        <f>ROUND(AL38*V38,0)</f>
        <v>0</v>
      </c>
      <c r="AO38" s="1">
        <f>ROUND(X38*AM38,0)</f>
        <v>2859</v>
      </c>
      <c r="AP38" s="1">
        <f t="shared" si="3"/>
        <v>15961</v>
      </c>
      <c r="AQ38" s="1">
        <f>+ROUND(X38*AN38,0)</f>
        <v>0</v>
      </c>
      <c r="AR38" s="1">
        <f t="shared" si="4"/>
        <v>0</v>
      </c>
      <c r="AS38" s="3">
        <v>4250</v>
      </c>
      <c r="AT38" s="3">
        <v>3900</v>
      </c>
      <c r="AU38" s="3">
        <v>840</v>
      </c>
      <c r="AV38" s="3">
        <v>970</v>
      </c>
      <c r="AW38" s="3">
        <v>250</v>
      </c>
      <c r="AX38" s="3">
        <v>790</v>
      </c>
      <c r="AY38" s="3">
        <v>60</v>
      </c>
      <c r="AZ38" s="3">
        <v>40</v>
      </c>
      <c r="BA38" s="3">
        <v>40</v>
      </c>
      <c r="BB38" s="3">
        <v>110</v>
      </c>
      <c r="BC38" s="3">
        <v>2560</v>
      </c>
      <c r="BD38" s="3">
        <v>5010</v>
      </c>
      <c r="BE38" s="11">
        <f t="shared" si="5"/>
        <v>18820</v>
      </c>
      <c r="BF38" s="3">
        <f t="shared" si="6"/>
        <v>18820</v>
      </c>
      <c r="BG38" s="3">
        <f>ROUND(BE38*V38,0)</f>
        <v>0</v>
      </c>
      <c r="BH38" s="1">
        <f>ROUND(BF38*X38,0)</f>
        <v>2859</v>
      </c>
      <c r="BI38" s="1">
        <f t="shared" si="7"/>
        <v>15961</v>
      </c>
      <c r="BJ38" s="1">
        <f>+ROUND(BG38*X38,0)</f>
        <v>0</v>
      </c>
      <c r="BK38" s="1">
        <f t="shared" si="8"/>
        <v>0</v>
      </c>
      <c r="BL38" s="12">
        <v>45658</v>
      </c>
      <c r="BM38" s="12">
        <v>46387</v>
      </c>
    </row>
    <row r="39" spans="1:65" ht="35.25" customHeight="1" x14ac:dyDescent="0.25">
      <c r="A39" s="27" t="s">
        <v>185</v>
      </c>
      <c r="B39" s="27">
        <v>34</v>
      </c>
      <c r="C39" s="31" t="s">
        <v>185</v>
      </c>
      <c r="D39" s="31" t="s">
        <v>186</v>
      </c>
      <c r="E39" s="31" t="s">
        <v>187</v>
      </c>
      <c r="F39" s="27">
        <v>8191565087</v>
      </c>
      <c r="G39" s="5" t="s">
        <v>185</v>
      </c>
      <c r="H39" s="31" t="s">
        <v>186</v>
      </c>
      <c r="I39" s="31" t="s">
        <v>187</v>
      </c>
      <c r="J39" s="5" t="s">
        <v>201</v>
      </c>
      <c r="K39" s="32"/>
      <c r="L39" s="6" t="s">
        <v>202</v>
      </c>
      <c r="M39" s="1" t="s">
        <v>203</v>
      </c>
      <c r="N39" s="1" t="s">
        <v>190</v>
      </c>
      <c r="O39" s="27" t="s">
        <v>32</v>
      </c>
      <c r="P39" s="27" t="s">
        <v>22</v>
      </c>
      <c r="Q39" s="27" t="s">
        <v>23</v>
      </c>
      <c r="R39" s="6" t="s">
        <v>204</v>
      </c>
      <c r="S39" s="1" t="s">
        <v>38</v>
      </c>
      <c r="T39" s="28" t="s">
        <v>4</v>
      </c>
      <c r="U39" s="28" t="s">
        <v>5</v>
      </c>
      <c r="V39" s="29">
        <v>1</v>
      </c>
      <c r="W39" s="29" t="s">
        <v>49</v>
      </c>
      <c r="X39" s="29">
        <v>1</v>
      </c>
      <c r="Y39" s="29">
        <f t="shared" si="0"/>
        <v>0</v>
      </c>
      <c r="Z39" s="3">
        <v>7190</v>
      </c>
      <c r="AA39" s="3">
        <v>4960</v>
      </c>
      <c r="AB39" s="3">
        <v>3850</v>
      </c>
      <c r="AC39" s="3">
        <v>450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800</v>
      </c>
      <c r="AJ39" s="3">
        <v>3670</v>
      </c>
      <c r="AK39" s="3">
        <v>7370</v>
      </c>
      <c r="AL39" s="15">
        <f t="shared" si="1"/>
        <v>28290</v>
      </c>
      <c r="AM39" s="3">
        <f t="shared" si="2"/>
        <v>0</v>
      </c>
      <c r="AN39" s="3">
        <f>ROUND(AL39*V39,0)</f>
        <v>28290</v>
      </c>
      <c r="AO39" s="1">
        <f>ROUND(X39*AM39,0)</f>
        <v>0</v>
      </c>
      <c r="AP39" s="1">
        <f t="shared" si="3"/>
        <v>0</v>
      </c>
      <c r="AQ39" s="1">
        <f>+ROUND(X39*AN39,0)</f>
        <v>28290</v>
      </c>
      <c r="AR39" s="1">
        <f t="shared" si="4"/>
        <v>0</v>
      </c>
      <c r="AS39" s="3">
        <v>7190</v>
      </c>
      <c r="AT39" s="3">
        <v>4960</v>
      </c>
      <c r="AU39" s="3">
        <v>3850</v>
      </c>
      <c r="AV39" s="3">
        <v>450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800</v>
      </c>
      <c r="BC39" s="3">
        <v>3670</v>
      </c>
      <c r="BD39" s="3">
        <v>7370</v>
      </c>
      <c r="BE39" s="11">
        <f t="shared" si="5"/>
        <v>28290</v>
      </c>
      <c r="BF39" s="3">
        <f t="shared" si="6"/>
        <v>0</v>
      </c>
      <c r="BG39" s="3">
        <f>ROUND(BE39*V39,0)</f>
        <v>28290</v>
      </c>
      <c r="BH39" s="1">
        <f>ROUND(BF39*X39,0)</f>
        <v>0</v>
      </c>
      <c r="BI39" s="1">
        <f t="shared" si="7"/>
        <v>0</v>
      </c>
      <c r="BJ39" s="1">
        <f>+ROUND(BG39*X39,0)</f>
        <v>28290</v>
      </c>
      <c r="BK39" s="1">
        <f t="shared" si="8"/>
        <v>0</v>
      </c>
      <c r="BL39" s="12">
        <v>45658</v>
      </c>
      <c r="BM39" s="12">
        <v>46387</v>
      </c>
    </row>
    <row r="40" spans="1:65" ht="35.25" customHeight="1" x14ac:dyDescent="0.25">
      <c r="A40" s="27" t="s">
        <v>185</v>
      </c>
      <c r="B40" s="27">
        <v>35</v>
      </c>
      <c r="C40" s="31" t="s">
        <v>185</v>
      </c>
      <c r="D40" s="31" t="s">
        <v>186</v>
      </c>
      <c r="E40" s="31" t="s">
        <v>187</v>
      </c>
      <c r="F40" s="27">
        <v>8191565087</v>
      </c>
      <c r="G40" s="5" t="s">
        <v>185</v>
      </c>
      <c r="H40" s="31" t="s">
        <v>186</v>
      </c>
      <c r="I40" s="31" t="s">
        <v>187</v>
      </c>
      <c r="J40" s="5" t="s">
        <v>205</v>
      </c>
      <c r="K40" s="32"/>
      <c r="L40" s="6" t="s">
        <v>73</v>
      </c>
      <c r="M40" s="1" t="s">
        <v>206</v>
      </c>
      <c r="N40" s="1" t="s">
        <v>190</v>
      </c>
      <c r="O40" s="27" t="s">
        <v>32</v>
      </c>
      <c r="P40" s="27" t="s">
        <v>22</v>
      </c>
      <c r="Q40" s="27" t="s">
        <v>23</v>
      </c>
      <c r="R40" s="6" t="s">
        <v>207</v>
      </c>
      <c r="S40" s="1" t="s">
        <v>38</v>
      </c>
      <c r="T40" s="28" t="s">
        <v>4</v>
      </c>
      <c r="U40" s="28" t="s">
        <v>2</v>
      </c>
      <c r="V40" s="29">
        <v>0</v>
      </c>
      <c r="W40" s="29" t="s">
        <v>50</v>
      </c>
      <c r="X40" s="29">
        <v>0</v>
      </c>
      <c r="Y40" s="29">
        <f t="shared" si="0"/>
        <v>1</v>
      </c>
      <c r="Z40" s="3">
        <v>2940</v>
      </c>
      <c r="AA40" s="3">
        <v>2940</v>
      </c>
      <c r="AB40" s="3">
        <v>2160</v>
      </c>
      <c r="AC40" s="3">
        <v>370</v>
      </c>
      <c r="AD40" s="3">
        <v>260</v>
      </c>
      <c r="AE40" s="3">
        <v>170</v>
      </c>
      <c r="AF40" s="3">
        <v>0</v>
      </c>
      <c r="AG40" s="3">
        <v>20</v>
      </c>
      <c r="AH40" s="3">
        <v>20</v>
      </c>
      <c r="AI40" s="3">
        <v>1710</v>
      </c>
      <c r="AJ40" s="3">
        <v>2370</v>
      </c>
      <c r="AK40" s="3">
        <v>2650</v>
      </c>
      <c r="AL40" s="15">
        <f t="shared" si="1"/>
        <v>15610</v>
      </c>
      <c r="AM40" s="3">
        <f t="shared" si="2"/>
        <v>15610</v>
      </c>
      <c r="AN40" s="3">
        <f>ROUND(AL40*V40,0)</f>
        <v>0</v>
      </c>
      <c r="AO40" s="1">
        <f>ROUND(X40*AM40,0)</f>
        <v>0</v>
      </c>
      <c r="AP40" s="1">
        <f t="shared" si="3"/>
        <v>15610</v>
      </c>
      <c r="AQ40" s="1">
        <f>+ROUND(X40*AN40,0)</f>
        <v>0</v>
      </c>
      <c r="AR40" s="1">
        <f t="shared" si="4"/>
        <v>0</v>
      </c>
      <c r="AS40" s="3">
        <v>2940</v>
      </c>
      <c r="AT40" s="3">
        <v>2940</v>
      </c>
      <c r="AU40" s="3">
        <v>2160</v>
      </c>
      <c r="AV40" s="3">
        <v>370</v>
      </c>
      <c r="AW40" s="3">
        <v>260</v>
      </c>
      <c r="AX40" s="3">
        <v>170</v>
      </c>
      <c r="AY40" s="3">
        <v>0</v>
      </c>
      <c r="AZ40" s="3">
        <v>20</v>
      </c>
      <c r="BA40" s="3">
        <v>20</v>
      </c>
      <c r="BB40" s="3">
        <v>1710</v>
      </c>
      <c r="BC40" s="3">
        <v>2370</v>
      </c>
      <c r="BD40" s="3">
        <v>2650</v>
      </c>
      <c r="BE40" s="11">
        <f t="shared" si="5"/>
        <v>15610</v>
      </c>
      <c r="BF40" s="3">
        <f t="shared" si="6"/>
        <v>15610</v>
      </c>
      <c r="BG40" s="3">
        <f>ROUND(BE40*V40,0)</f>
        <v>0</v>
      </c>
      <c r="BH40" s="1">
        <f>ROUND(BF40*X40,0)</f>
        <v>0</v>
      </c>
      <c r="BI40" s="1">
        <f t="shared" si="7"/>
        <v>15610</v>
      </c>
      <c r="BJ40" s="1">
        <f>+ROUND(BG40*X40,0)</f>
        <v>0</v>
      </c>
      <c r="BK40" s="1">
        <f t="shared" si="8"/>
        <v>0</v>
      </c>
      <c r="BL40" s="12">
        <v>45658</v>
      </c>
      <c r="BM40" s="12">
        <v>46387</v>
      </c>
    </row>
    <row r="41" spans="1:65" ht="35.25" customHeight="1" x14ac:dyDescent="0.25">
      <c r="A41" s="27" t="s">
        <v>185</v>
      </c>
      <c r="B41" s="27">
        <v>36</v>
      </c>
      <c r="C41" s="31" t="s">
        <v>185</v>
      </c>
      <c r="D41" s="31" t="s">
        <v>186</v>
      </c>
      <c r="E41" s="31" t="s">
        <v>187</v>
      </c>
      <c r="F41" s="27">
        <v>8191565087</v>
      </c>
      <c r="G41" s="5" t="s">
        <v>185</v>
      </c>
      <c r="H41" s="31" t="s">
        <v>186</v>
      </c>
      <c r="I41" s="31" t="s">
        <v>187</v>
      </c>
      <c r="J41" s="5" t="s">
        <v>208</v>
      </c>
      <c r="K41" s="32"/>
      <c r="L41" s="6" t="s">
        <v>209</v>
      </c>
      <c r="M41" s="1" t="s">
        <v>210</v>
      </c>
      <c r="N41" s="1" t="s">
        <v>190</v>
      </c>
      <c r="O41" s="27" t="s">
        <v>32</v>
      </c>
      <c r="P41" s="27" t="s">
        <v>22</v>
      </c>
      <c r="Q41" s="27" t="s">
        <v>23</v>
      </c>
      <c r="R41" s="6" t="s">
        <v>211</v>
      </c>
      <c r="S41" s="1" t="s">
        <v>38</v>
      </c>
      <c r="T41" s="28" t="s">
        <v>4</v>
      </c>
      <c r="U41" s="28" t="s">
        <v>5</v>
      </c>
      <c r="V41" s="29">
        <v>1</v>
      </c>
      <c r="W41" s="29" t="s">
        <v>49</v>
      </c>
      <c r="X41" s="29">
        <v>9.5100000000000004E-2</v>
      </c>
      <c r="Y41" s="29">
        <f t="shared" si="0"/>
        <v>0.90490000000000004</v>
      </c>
      <c r="Z41" s="3">
        <v>6050</v>
      </c>
      <c r="AA41" s="3">
        <v>2910</v>
      </c>
      <c r="AB41" s="3">
        <v>550</v>
      </c>
      <c r="AC41" s="3">
        <v>50</v>
      </c>
      <c r="AD41" s="3">
        <v>30</v>
      </c>
      <c r="AE41" s="3">
        <v>40</v>
      </c>
      <c r="AF41" s="3">
        <v>0</v>
      </c>
      <c r="AG41" s="3">
        <v>0</v>
      </c>
      <c r="AH41" s="3">
        <v>0</v>
      </c>
      <c r="AI41" s="3">
        <v>100</v>
      </c>
      <c r="AJ41" s="3">
        <v>490</v>
      </c>
      <c r="AK41" s="3">
        <v>4760</v>
      </c>
      <c r="AL41" s="15">
        <f t="shared" si="1"/>
        <v>14980</v>
      </c>
      <c r="AM41" s="3">
        <f t="shared" si="2"/>
        <v>0</v>
      </c>
      <c r="AN41" s="3">
        <f>ROUND(AL41*V41,0)</f>
        <v>14980</v>
      </c>
      <c r="AO41" s="1">
        <f>ROUND(X41*AM41,0)</f>
        <v>0</v>
      </c>
      <c r="AP41" s="1">
        <f t="shared" si="3"/>
        <v>0</v>
      </c>
      <c r="AQ41" s="1">
        <f>+ROUND(X41*AN41,0)</f>
        <v>1425</v>
      </c>
      <c r="AR41" s="1">
        <f t="shared" si="4"/>
        <v>13555</v>
      </c>
      <c r="AS41" s="3">
        <v>6050</v>
      </c>
      <c r="AT41" s="3">
        <v>2910</v>
      </c>
      <c r="AU41" s="3">
        <v>550</v>
      </c>
      <c r="AV41" s="3">
        <v>50</v>
      </c>
      <c r="AW41" s="3">
        <v>30</v>
      </c>
      <c r="AX41" s="3">
        <v>40</v>
      </c>
      <c r="AY41" s="3">
        <v>0</v>
      </c>
      <c r="AZ41" s="3">
        <v>0</v>
      </c>
      <c r="BA41" s="3">
        <v>0</v>
      </c>
      <c r="BB41" s="3">
        <v>100</v>
      </c>
      <c r="BC41" s="3">
        <v>490</v>
      </c>
      <c r="BD41" s="3">
        <v>4760</v>
      </c>
      <c r="BE41" s="11">
        <f t="shared" si="5"/>
        <v>14980</v>
      </c>
      <c r="BF41" s="3">
        <f t="shared" si="6"/>
        <v>0</v>
      </c>
      <c r="BG41" s="3">
        <f>ROUND(BE41*V41,0)</f>
        <v>14980</v>
      </c>
      <c r="BH41" s="1">
        <f>ROUND(BF41*X41,0)</f>
        <v>0</v>
      </c>
      <c r="BI41" s="1">
        <f t="shared" si="7"/>
        <v>0</v>
      </c>
      <c r="BJ41" s="1">
        <f>+ROUND(BG41*X41,0)</f>
        <v>1425</v>
      </c>
      <c r="BK41" s="1">
        <f t="shared" si="8"/>
        <v>13555</v>
      </c>
      <c r="BL41" s="12">
        <v>45658</v>
      </c>
      <c r="BM41" s="12">
        <v>46387</v>
      </c>
    </row>
    <row r="42" spans="1:65" ht="35.25" customHeight="1" x14ac:dyDescent="0.25">
      <c r="A42" s="27" t="s">
        <v>185</v>
      </c>
      <c r="B42" s="27">
        <v>37</v>
      </c>
      <c r="C42" s="31" t="s">
        <v>185</v>
      </c>
      <c r="D42" s="31" t="s">
        <v>186</v>
      </c>
      <c r="E42" s="31" t="s">
        <v>187</v>
      </c>
      <c r="F42" s="27">
        <v>8191565087</v>
      </c>
      <c r="G42" s="5" t="s">
        <v>185</v>
      </c>
      <c r="H42" s="31" t="s">
        <v>186</v>
      </c>
      <c r="I42" s="31" t="s">
        <v>187</v>
      </c>
      <c r="J42" s="5" t="s">
        <v>212</v>
      </c>
      <c r="K42" s="32"/>
      <c r="L42" s="6" t="s">
        <v>213</v>
      </c>
      <c r="M42" s="1" t="s">
        <v>214</v>
      </c>
      <c r="N42" s="1" t="s">
        <v>190</v>
      </c>
      <c r="O42" s="27" t="s">
        <v>32</v>
      </c>
      <c r="P42" s="27" t="s">
        <v>22</v>
      </c>
      <c r="Q42" s="27" t="s">
        <v>23</v>
      </c>
      <c r="R42" s="6" t="s">
        <v>215</v>
      </c>
      <c r="S42" s="1" t="s">
        <v>39</v>
      </c>
      <c r="T42" s="28" t="s">
        <v>4</v>
      </c>
      <c r="U42" s="28" t="s">
        <v>2</v>
      </c>
      <c r="V42" s="29">
        <v>0</v>
      </c>
      <c r="W42" s="29" t="s">
        <v>49</v>
      </c>
      <c r="X42" s="29">
        <v>0.32279999999999998</v>
      </c>
      <c r="Y42" s="29">
        <f t="shared" si="0"/>
        <v>0.67720000000000002</v>
      </c>
      <c r="Z42" s="3">
        <v>750</v>
      </c>
      <c r="AA42" s="3">
        <v>750</v>
      </c>
      <c r="AB42" s="3">
        <v>750</v>
      </c>
      <c r="AC42" s="3">
        <v>750</v>
      </c>
      <c r="AD42" s="3">
        <v>750</v>
      </c>
      <c r="AE42" s="3">
        <v>750</v>
      </c>
      <c r="AF42" s="3">
        <v>750</v>
      </c>
      <c r="AG42" s="3">
        <v>750</v>
      </c>
      <c r="AH42" s="3">
        <v>750</v>
      </c>
      <c r="AI42" s="3">
        <v>750</v>
      </c>
      <c r="AJ42" s="3">
        <v>750</v>
      </c>
      <c r="AK42" s="3">
        <v>750</v>
      </c>
      <c r="AL42" s="15">
        <f t="shared" si="1"/>
        <v>9000</v>
      </c>
      <c r="AM42" s="3">
        <f t="shared" si="2"/>
        <v>9000</v>
      </c>
      <c r="AN42" s="3">
        <f>ROUND(AL42*V42,0)</f>
        <v>0</v>
      </c>
      <c r="AO42" s="1">
        <f>ROUND(X42*AM42,0)</f>
        <v>2905</v>
      </c>
      <c r="AP42" s="1">
        <f t="shared" si="3"/>
        <v>6095</v>
      </c>
      <c r="AQ42" s="1">
        <f>+ROUND(X42*AN42,0)</f>
        <v>0</v>
      </c>
      <c r="AR42" s="1">
        <f t="shared" si="4"/>
        <v>0</v>
      </c>
      <c r="AS42" s="3">
        <v>750</v>
      </c>
      <c r="AT42" s="3">
        <v>750</v>
      </c>
      <c r="AU42" s="3">
        <v>750</v>
      </c>
      <c r="AV42" s="3">
        <v>750</v>
      </c>
      <c r="AW42" s="3">
        <v>750</v>
      </c>
      <c r="AX42" s="3">
        <v>750</v>
      </c>
      <c r="AY42" s="3">
        <v>750</v>
      </c>
      <c r="AZ42" s="3">
        <v>750</v>
      </c>
      <c r="BA42" s="3">
        <v>750</v>
      </c>
      <c r="BB42" s="3">
        <v>750</v>
      </c>
      <c r="BC42" s="3">
        <v>750</v>
      </c>
      <c r="BD42" s="3">
        <v>750</v>
      </c>
      <c r="BE42" s="11">
        <f t="shared" si="5"/>
        <v>9000</v>
      </c>
      <c r="BF42" s="3">
        <f t="shared" si="6"/>
        <v>9000</v>
      </c>
      <c r="BG42" s="3">
        <f>ROUND(BE42*V42,0)</f>
        <v>0</v>
      </c>
      <c r="BH42" s="1">
        <f>ROUND(BF42*X42,0)</f>
        <v>2905</v>
      </c>
      <c r="BI42" s="1">
        <f t="shared" si="7"/>
        <v>6095</v>
      </c>
      <c r="BJ42" s="1">
        <f>+ROUND(BG42*X42,0)</f>
        <v>0</v>
      </c>
      <c r="BK42" s="1">
        <f t="shared" si="8"/>
        <v>0</v>
      </c>
      <c r="BL42" s="12">
        <v>45658</v>
      </c>
      <c r="BM42" s="12">
        <v>46387</v>
      </c>
    </row>
    <row r="43" spans="1:65" ht="35.25" customHeight="1" x14ac:dyDescent="0.25">
      <c r="A43" s="27" t="s">
        <v>185</v>
      </c>
      <c r="B43" s="27">
        <v>38</v>
      </c>
      <c r="C43" s="31" t="s">
        <v>185</v>
      </c>
      <c r="D43" s="31" t="s">
        <v>186</v>
      </c>
      <c r="E43" s="31" t="s">
        <v>187</v>
      </c>
      <c r="F43" s="27">
        <v>8191565087</v>
      </c>
      <c r="G43" s="5" t="s">
        <v>185</v>
      </c>
      <c r="H43" s="31" t="s">
        <v>186</v>
      </c>
      <c r="I43" s="31" t="s">
        <v>187</v>
      </c>
      <c r="J43" s="5" t="s">
        <v>205</v>
      </c>
      <c r="K43" s="32"/>
      <c r="L43" s="6" t="s">
        <v>25</v>
      </c>
      <c r="M43" s="1" t="s">
        <v>206</v>
      </c>
      <c r="N43" s="1" t="s">
        <v>190</v>
      </c>
      <c r="O43" s="27" t="s">
        <v>32</v>
      </c>
      <c r="P43" s="27" t="s">
        <v>22</v>
      </c>
      <c r="Q43" s="27" t="s">
        <v>23</v>
      </c>
      <c r="R43" s="6" t="s">
        <v>216</v>
      </c>
      <c r="S43" s="1" t="s">
        <v>38</v>
      </c>
      <c r="T43" s="28" t="s">
        <v>4</v>
      </c>
      <c r="U43" s="28" t="s">
        <v>2</v>
      </c>
      <c r="V43" s="29">
        <v>0</v>
      </c>
      <c r="W43" s="29" t="s">
        <v>49</v>
      </c>
      <c r="X43" s="29">
        <v>0.13420000000000001</v>
      </c>
      <c r="Y43" s="29">
        <f t="shared" si="0"/>
        <v>0.86580000000000001</v>
      </c>
      <c r="Z43" s="3">
        <v>2440</v>
      </c>
      <c r="AA43" s="3">
        <v>2890</v>
      </c>
      <c r="AB43" s="3">
        <v>7580</v>
      </c>
      <c r="AC43" s="3">
        <v>1070</v>
      </c>
      <c r="AD43" s="3">
        <v>30</v>
      </c>
      <c r="AE43" s="3">
        <v>80</v>
      </c>
      <c r="AF43" s="3">
        <v>390</v>
      </c>
      <c r="AG43" s="3">
        <v>90</v>
      </c>
      <c r="AH43" s="3">
        <v>190</v>
      </c>
      <c r="AI43" s="3">
        <v>2810</v>
      </c>
      <c r="AJ43" s="3">
        <v>2690</v>
      </c>
      <c r="AK43" s="3">
        <v>3960</v>
      </c>
      <c r="AL43" s="15">
        <f t="shared" si="1"/>
        <v>24220</v>
      </c>
      <c r="AM43" s="3">
        <f t="shared" si="2"/>
        <v>24220</v>
      </c>
      <c r="AN43" s="3">
        <f>ROUND(AL43*V43,0)</f>
        <v>0</v>
      </c>
      <c r="AO43" s="1">
        <f>ROUND(X43*AM43,0)</f>
        <v>3250</v>
      </c>
      <c r="AP43" s="1">
        <f t="shared" si="3"/>
        <v>20970</v>
      </c>
      <c r="AQ43" s="1">
        <f>+ROUND(X43*AN43,0)</f>
        <v>0</v>
      </c>
      <c r="AR43" s="1">
        <f t="shared" si="4"/>
        <v>0</v>
      </c>
      <c r="AS43" s="3">
        <v>2440</v>
      </c>
      <c r="AT43" s="3">
        <v>2890</v>
      </c>
      <c r="AU43" s="3">
        <v>7580</v>
      </c>
      <c r="AV43" s="3">
        <v>1070</v>
      </c>
      <c r="AW43" s="3">
        <v>30</v>
      </c>
      <c r="AX43" s="3">
        <v>80</v>
      </c>
      <c r="AY43" s="3">
        <v>390</v>
      </c>
      <c r="AZ43" s="3">
        <v>90</v>
      </c>
      <c r="BA43" s="3">
        <v>190</v>
      </c>
      <c r="BB43" s="3">
        <v>2810</v>
      </c>
      <c r="BC43" s="3">
        <v>2690</v>
      </c>
      <c r="BD43" s="3">
        <v>3960</v>
      </c>
      <c r="BE43" s="11">
        <f t="shared" si="5"/>
        <v>24220</v>
      </c>
      <c r="BF43" s="3">
        <f t="shared" si="6"/>
        <v>24220</v>
      </c>
      <c r="BG43" s="3">
        <f>ROUND(BE43*V43,0)</f>
        <v>0</v>
      </c>
      <c r="BH43" s="1">
        <f>ROUND(BF43*X43,0)</f>
        <v>3250</v>
      </c>
      <c r="BI43" s="1">
        <f t="shared" si="7"/>
        <v>20970</v>
      </c>
      <c r="BJ43" s="1">
        <f>+ROUND(BG43*X43,0)</f>
        <v>0</v>
      </c>
      <c r="BK43" s="1">
        <f t="shared" si="8"/>
        <v>0</v>
      </c>
      <c r="BL43" s="12">
        <v>45658</v>
      </c>
      <c r="BM43" s="12">
        <v>46387</v>
      </c>
    </row>
    <row r="44" spans="1:65" ht="35.25" customHeight="1" x14ac:dyDescent="0.25">
      <c r="A44" s="27" t="s">
        <v>185</v>
      </c>
      <c r="B44" s="27">
        <v>39</v>
      </c>
      <c r="C44" s="31" t="s">
        <v>185</v>
      </c>
      <c r="D44" s="31" t="s">
        <v>186</v>
      </c>
      <c r="E44" s="31" t="s">
        <v>187</v>
      </c>
      <c r="F44" s="27">
        <v>8191565087</v>
      </c>
      <c r="G44" s="5" t="s">
        <v>185</v>
      </c>
      <c r="H44" s="31" t="s">
        <v>186</v>
      </c>
      <c r="I44" s="31" t="s">
        <v>187</v>
      </c>
      <c r="J44" s="5" t="s">
        <v>205</v>
      </c>
      <c r="K44" s="32"/>
      <c r="L44" s="6" t="s">
        <v>73</v>
      </c>
      <c r="M44" s="1" t="s">
        <v>206</v>
      </c>
      <c r="N44" s="1" t="s">
        <v>190</v>
      </c>
      <c r="O44" s="27" t="s">
        <v>32</v>
      </c>
      <c r="P44" s="27" t="s">
        <v>22</v>
      </c>
      <c r="Q44" s="27" t="s">
        <v>23</v>
      </c>
      <c r="R44" s="6" t="s">
        <v>217</v>
      </c>
      <c r="S44" s="1" t="s">
        <v>35</v>
      </c>
      <c r="T44" s="28" t="s">
        <v>4</v>
      </c>
      <c r="U44" s="28" t="s">
        <v>2</v>
      </c>
      <c r="V44" s="29">
        <v>0</v>
      </c>
      <c r="W44" s="29" t="s">
        <v>50</v>
      </c>
      <c r="X44" s="29">
        <v>0</v>
      </c>
      <c r="Y44" s="29">
        <f t="shared" si="0"/>
        <v>1</v>
      </c>
      <c r="Z44" s="3">
        <v>250</v>
      </c>
      <c r="AA44" s="3">
        <v>250</v>
      </c>
      <c r="AB44" s="3">
        <v>250</v>
      </c>
      <c r="AC44" s="3">
        <v>250</v>
      </c>
      <c r="AD44" s="3">
        <v>250</v>
      </c>
      <c r="AE44" s="3">
        <v>250</v>
      </c>
      <c r="AF44" s="3">
        <v>250</v>
      </c>
      <c r="AG44" s="3">
        <v>250</v>
      </c>
      <c r="AH44" s="3">
        <v>250</v>
      </c>
      <c r="AI44" s="3">
        <v>250</v>
      </c>
      <c r="AJ44" s="3">
        <v>250</v>
      </c>
      <c r="AK44" s="3">
        <v>250</v>
      </c>
      <c r="AL44" s="15">
        <f t="shared" si="1"/>
        <v>3000</v>
      </c>
      <c r="AM44" s="3">
        <f t="shared" si="2"/>
        <v>3000</v>
      </c>
      <c r="AN44" s="3">
        <f>ROUND(AL44*V44,0)</f>
        <v>0</v>
      </c>
      <c r="AO44" s="1">
        <f>ROUND(X44*AM44,0)</f>
        <v>0</v>
      </c>
      <c r="AP44" s="1">
        <f t="shared" si="3"/>
        <v>3000</v>
      </c>
      <c r="AQ44" s="1">
        <f>+ROUND(X44*AN44,0)</f>
        <v>0</v>
      </c>
      <c r="AR44" s="1">
        <f t="shared" si="4"/>
        <v>0</v>
      </c>
      <c r="AS44" s="3">
        <v>250</v>
      </c>
      <c r="AT44" s="3">
        <v>250</v>
      </c>
      <c r="AU44" s="3">
        <v>250</v>
      </c>
      <c r="AV44" s="3">
        <v>250</v>
      </c>
      <c r="AW44" s="3">
        <v>250</v>
      </c>
      <c r="AX44" s="3">
        <v>250</v>
      </c>
      <c r="AY44" s="3">
        <v>250</v>
      </c>
      <c r="AZ44" s="3">
        <v>250</v>
      </c>
      <c r="BA44" s="3">
        <v>250</v>
      </c>
      <c r="BB44" s="3">
        <v>250</v>
      </c>
      <c r="BC44" s="3">
        <v>250</v>
      </c>
      <c r="BD44" s="3">
        <v>250</v>
      </c>
      <c r="BE44" s="11">
        <f t="shared" si="5"/>
        <v>3000</v>
      </c>
      <c r="BF44" s="3">
        <f t="shared" si="6"/>
        <v>3000</v>
      </c>
      <c r="BG44" s="3">
        <f>ROUND(BE44*V44,0)</f>
        <v>0</v>
      </c>
      <c r="BH44" s="1">
        <f>ROUND(BF44*X44,0)</f>
        <v>0</v>
      </c>
      <c r="BI44" s="1">
        <f t="shared" si="7"/>
        <v>3000</v>
      </c>
      <c r="BJ44" s="1">
        <f>+ROUND(BG44*X44,0)</f>
        <v>0</v>
      </c>
      <c r="BK44" s="1">
        <f t="shared" si="8"/>
        <v>0</v>
      </c>
      <c r="BL44" s="12">
        <v>45658</v>
      </c>
      <c r="BM44" s="12">
        <v>46387</v>
      </c>
    </row>
    <row r="45" spans="1:65" ht="35.25" customHeight="1" x14ac:dyDescent="0.25">
      <c r="A45" s="27" t="s">
        <v>185</v>
      </c>
      <c r="B45" s="27">
        <v>40</v>
      </c>
      <c r="C45" s="31" t="s">
        <v>185</v>
      </c>
      <c r="D45" s="31" t="s">
        <v>186</v>
      </c>
      <c r="E45" s="31" t="s">
        <v>187</v>
      </c>
      <c r="F45" s="27">
        <v>8191565087</v>
      </c>
      <c r="G45" s="5" t="s">
        <v>185</v>
      </c>
      <c r="H45" s="31" t="s">
        <v>186</v>
      </c>
      <c r="I45" s="31" t="s">
        <v>187</v>
      </c>
      <c r="J45" s="5" t="s">
        <v>218</v>
      </c>
      <c r="K45" s="32"/>
      <c r="L45" s="6" t="s">
        <v>72</v>
      </c>
      <c r="M45" s="1" t="s">
        <v>219</v>
      </c>
      <c r="N45" s="1" t="s">
        <v>190</v>
      </c>
      <c r="O45" s="27" t="s">
        <v>32</v>
      </c>
      <c r="P45" s="27" t="s">
        <v>22</v>
      </c>
      <c r="Q45" s="27" t="s">
        <v>23</v>
      </c>
      <c r="R45" s="6" t="s">
        <v>220</v>
      </c>
      <c r="S45" s="1" t="s">
        <v>35</v>
      </c>
      <c r="T45" s="28" t="s">
        <v>4</v>
      </c>
      <c r="U45" s="28" t="s">
        <v>2</v>
      </c>
      <c r="V45" s="29">
        <v>0</v>
      </c>
      <c r="W45" s="29" t="s">
        <v>49</v>
      </c>
      <c r="X45" s="29">
        <v>0.36399999999999999</v>
      </c>
      <c r="Y45" s="29">
        <f t="shared" si="0"/>
        <v>0.63600000000000001</v>
      </c>
      <c r="Z45" s="3">
        <v>250</v>
      </c>
      <c r="AA45" s="3">
        <v>250</v>
      </c>
      <c r="AB45" s="3">
        <v>250</v>
      </c>
      <c r="AC45" s="3">
        <v>250</v>
      </c>
      <c r="AD45" s="3">
        <v>250</v>
      </c>
      <c r="AE45" s="3">
        <v>250</v>
      </c>
      <c r="AF45" s="3">
        <v>250</v>
      </c>
      <c r="AG45" s="3">
        <v>250</v>
      </c>
      <c r="AH45" s="3">
        <v>250</v>
      </c>
      <c r="AI45" s="3">
        <v>250</v>
      </c>
      <c r="AJ45" s="3">
        <v>250</v>
      </c>
      <c r="AK45" s="3">
        <v>250</v>
      </c>
      <c r="AL45" s="15">
        <f t="shared" si="1"/>
        <v>3000</v>
      </c>
      <c r="AM45" s="3">
        <f t="shared" si="2"/>
        <v>3000</v>
      </c>
      <c r="AN45" s="3">
        <f>ROUND(AL45*V45,0)</f>
        <v>0</v>
      </c>
      <c r="AO45" s="1">
        <f>ROUND(X45*AM45,0)</f>
        <v>1092</v>
      </c>
      <c r="AP45" s="1">
        <f t="shared" si="3"/>
        <v>1908</v>
      </c>
      <c r="AQ45" s="1">
        <f>+ROUND(X45*AN45,0)</f>
        <v>0</v>
      </c>
      <c r="AR45" s="1">
        <f t="shared" si="4"/>
        <v>0</v>
      </c>
      <c r="AS45" s="3">
        <v>250</v>
      </c>
      <c r="AT45" s="3">
        <v>250</v>
      </c>
      <c r="AU45" s="3">
        <v>250</v>
      </c>
      <c r="AV45" s="3">
        <v>250</v>
      </c>
      <c r="AW45" s="3">
        <v>250</v>
      </c>
      <c r="AX45" s="3">
        <v>250</v>
      </c>
      <c r="AY45" s="3">
        <v>250</v>
      </c>
      <c r="AZ45" s="3">
        <v>250</v>
      </c>
      <c r="BA45" s="3">
        <v>250</v>
      </c>
      <c r="BB45" s="3">
        <v>250</v>
      </c>
      <c r="BC45" s="3">
        <v>250</v>
      </c>
      <c r="BD45" s="3">
        <v>250</v>
      </c>
      <c r="BE45" s="11">
        <f t="shared" si="5"/>
        <v>3000</v>
      </c>
      <c r="BF45" s="3">
        <f t="shared" si="6"/>
        <v>3000</v>
      </c>
      <c r="BG45" s="3">
        <f>ROUND(BE45*V45,0)</f>
        <v>0</v>
      </c>
      <c r="BH45" s="1">
        <f>ROUND(BF45*X45,0)</f>
        <v>1092</v>
      </c>
      <c r="BI45" s="1">
        <f t="shared" si="7"/>
        <v>1908</v>
      </c>
      <c r="BJ45" s="1">
        <f>+ROUND(BG45*X45,0)</f>
        <v>0</v>
      </c>
      <c r="BK45" s="1">
        <f t="shared" si="8"/>
        <v>0</v>
      </c>
      <c r="BL45" s="12">
        <v>45658</v>
      </c>
      <c r="BM45" s="12">
        <v>46387</v>
      </c>
    </row>
    <row r="46" spans="1:65" ht="35.25" customHeight="1" x14ac:dyDescent="0.25">
      <c r="A46" s="27" t="s">
        <v>185</v>
      </c>
      <c r="B46" s="27">
        <v>41</v>
      </c>
      <c r="C46" s="31" t="s">
        <v>185</v>
      </c>
      <c r="D46" s="31" t="s">
        <v>186</v>
      </c>
      <c r="E46" s="31" t="s">
        <v>187</v>
      </c>
      <c r="F46" s="27">
        <v>8191565087</v>
      </c>
      <c r="G46" s="5" t="s">
        <v>185</v>
      </c>
      <c r="H46" s="31" t="s">
        <v>186</v>
      </c>
      <c r="I46" s="31" t="s">
        <v>187</v>
      </c>
      <c r="J46" s="5" t="s">
        <v>192</v>
      </c>
      <c r="K46" s="32"/>
      <c r="L46" s="6" t="s">
        <v>221</v>
      </c>
      <c r="M46" s="1" t="s">
        <v>194</v>
      </c>
      <c r="N46" s="1" t="s">
        <v>190</v>
      </c>
      <c r="O46" s="27" t="s">
        <v>32</v>
      </c>
      <c r="P46" s="27" t="s">
        <v>22</v>
      </c>
      <c r="Q46" s="27" t="s">
        <v>23</v>
      </c>
      <c r="R46" s="6" t="s">
        <v>222</v>
      </c>
      <c r="S46" s="1" t="s">
        <v>35</v>
      </c>
      <c r="T46" s="28" t="s">
        <v>4</v>
      </c>
      <c r="U46" s="28" t="s">
        <v>5</v>
      </c>
      <c r="V46" s="29">
        <v>1</v>
      </c>
      <c r="W46" s="29" t="s">
        <v>49</v>
      </c>
      <c r="X46" s="29">
        <v>1</v>
      </c>
      <c r="Y46" s="29">
        <f t="shared" si="0"/>
        <v>0</v>
      </c>
      <c r="Z46" s="3">
        <v>250</v>
      </c>
      <c r="AA46" s="3">
        <v>250</v>
      </c>
      <c r="AB46" s="3">
        <v>250</v>
      </c>
      <c r="AC46" s="3">
        <v>250</v>
      </c>
      <c r="AD46" s="3">
        <v>250</v>
      </c>
      <c r="AE46" s="3">
        <v>250</v>
      </c>
      <c r="AF46" s="3">
        <v>250</v>
      </c>
      <c r="AG46" s="3">
        <v>250</v>
      </c>
      <c r="AH46" s="3">
        <v>250</v>
      </c>
      <c r="AI46" s="3">
        <v>250</v>
      </c>
      <c r="AJ46" s="3">
        <v>250</v>
      </c>
      <c r="AK46" s="3">
        <v>250</v>
      </c>
      <c r="AL46" s="15">
        <f t="shared" si="1"/>
        <v>3000</v>
      </c>
      <c r="AM46" s="3">
        <f t="shared" si="2"/>
        <v>0</v>
      </c>
      <c r="AN46" s="3">
        <f>ROUND(AL46*V46,0)</f>
        <v>3000</v>
      </c>
      <c r="AO46" s="1">
        <f>ROUND(X46*AM46,0)</f>
        <v>0</v>
      </c>
      <c r="AP46" s="1">
        <f t="shared" si="3"/>
        <v>0</v>
      </c>
      <c r="AQ46" s="1">
        <f>+ROUND(X46*AN46,0)</f>
        <v>3000</v>
      </c>
      <c r="AR46" s="1">
        <f t="shared" si="4"/>
        <v>0</v>
      </c>
      <c r="AS46" s="3">
        <v>250</v>
      </c>
      <c r="AT46" s="3">
        <v>250</v>
      </c>
      <c r="AU46" s="3">
        <v>250</v>
      </c>
      <c r="AV46" s="3">
        <v>250</v>
      </c>
      <c r="AW46" s="3">
        <v>250</v>
      </c>
      <c r="AX46" s="3">
        <v>250</v>
      </c>
      <c r="AY46" s="3">
        <v>250</v>
      </c>
      <c r="AZ46" s="3">
        <v>250</v>
      </c>
      <c r="BA46" s="3">
        <v>250</v>
      </c>
      <c r="BB46" s="3">
        <v>250</v>
      </c>
      <c r="BC46" s="3">
        <v>250</v>
      </c>
      <c r="BD46" s="3">
        <v>250</v>
      </c>
      <c r="BE46" s="11">
        <f t="shared" si="5"/>
        <v>3000</v>
      </c>
      <c r="BF46" s="3">
        <f t="shared" si="6"/>
        <v>0</v>
      </c>
      <c r="BG46" s="3">
        <f>ROUND(BE46*V46,0)</f>
        <v>3000</v>
      </c>
      <c r="BH46" s="1">
        <f>ROUND(BF46*X46,0)</f>
        <v>0</v>
      </c>
      <c r="BI46" s="1">
        <f t="shared" si="7"/>
        <v>0</v>
      </c>
      <c r="BJ46" s="1">
        <f>+ROUND(BG46*X46,0)</f>
        <v>3000</v>
      </c>
      <c r="BK46" s="1">
        <f t="shared" si="8"/>
        <v>0</v>
      </c>
      <c r="BL46" s="12">
        <v>45658</v>
      </c>
      <c r="BM46" s="12">
        <v>46387</v>
      </c>
    </row>
    <row r="47" spans="1:65" ht="35.25" customHeight="1" x14ac:dyDescent="0.25">
      <c r="A47" s="27" t="s">
        <v>185</v>
      </c>
      <c r="B47" s="27">
        <v>42</v>
      </c>
      <c r="C47" s="31" t="s">
        <v>185</v>
      </c>
      <c r="D47" s="31" t="s">
        <v>186</v>
      </c>
      <c r="E47" s="31" t="s">
        <v>187</v>
      </c>
      <c r="F47" s="27">
        <v>8191565087</v>
      </c>
      <c r="G47" s="5" t="s">
        <v>185</v>
      </c>
      <c r="H47" s="31" t="s">
        <v>186</v>
      </c>
      <c r="I47" s="31" t="s">
        <v>187</v>
      </c>
      <c r="J47" s="5" t="s">
        <v>223</v>
      </c>
      <c r="K47" s="32"/>
      <c r="L47" s="6" t="s">
        <v>224</v>
      </c>
      <c r="M47" s="1" t="s">
        <v>225</v>
      </c>
      <c r="N47" s="1" t="s">
        <v>190</v>
      </c>
      <c r="O47" s="27" t="s">
        <v>32</v>
      </c>
      <c r="P47" s="27" t="s">
        <v>22</v>
      </c>
      <c r="Q47" s="27" t="s">
        <v>23</v>
      </c>
      <c r="R47" s="6" t="s">
        <v>226</v>
      </c>
      <c r="S47" s="1" t="s">
        <v>39</v>
      </c>
      <c r="T47" s="28" t="s">
        <v>4</v>
      </c>
      <c r="U47" s="28" t="s">
        <v>2</v>
      </c>
      <c r="V47" s="29">
        <v>0</v>
      </c>
      <c r="W47" s="29" t="s">
        <v>49</v>
      </c>
      <c r="X47" s="29">
        <v>1</v>
      </c>
      <c r="Y47" s="29">
        <f t="shared" si="0"/>
        <v>0</v>
      </c>
      <c r="Z47" s="3">
        <v>390</v>
      </c>
      <c r="AA47" s="3">
        <v>390</v>
      </c>
      <c r="AB47" s="3">
        <v>390</v>
      </c>
      <c r="AC47" s="3">
        <v>390</v>
      </c>
      <c r="AD47" s="3">
        <v>390</v>
      </c>
      <c r="AE47" s="3">
        <v>390</v>
      </c>
      <c r="AF47" s="3">
        <v>390</v>
      </c>
      <c r="AG47" s="3">
        <v>390</v>
      </c>
      <c r="AH47" s="3">
        <v>390</v>
      </c>
      <c r="AI47" s="3">
        <v>390</v>
      </c>
      <c r="AJ47" s="3">
        <v>390</v>
      </c>
      <c r="AK47" s="3">
        <v>390</v>
      </c>
      <c r="AL47" s="15">
        <f t="shared" si="1"/>
        <v>4680</v>
      </c>
      <c r="AM47" s="3">
        <f t="shared" si="2"/>
        <v>4680</v>
      </c>
      <c r="AN47" s="3">
        <f>ROUND(AL47*V47,0)</f>
        <v>0</v>
      </c>
      <c r="AO47" s="1">
        <f>ROUND(X47*AM47,0)</f>
        <v>4680</v>
      </c>
      <c r="AP47" s="1">
        <f t="shared" si="3"/>
        <v>0</v>
      </c>
      <c r="AQ47" s="1">
        <f>+ROUND(X47*AN47,0)</f>
        <v>0</v>
      </c>
      <c r="AR47" s="1">
        <f t="shared" si="4"/>
        <v>0</v>
      </c>
      <c r="AS47" s="3">
        <v>390</v>
      </c>
      <c r="AT47" s="3">
        <v>390</v>
      </c>
      <c r="AU47" s="3">
        <v>390</v>
      </c>
      <c r="AV47" s="3">
        <v>390</v>
      </c>
      <c r="AW47" s="3">
        <v>390</v>
      </c>
      <c r="AX47" s="3">
        <v>390</v>
      </c>
      <c r="AY47" s="3">
        <v>390</v>
      </c>
      <c r="AZ47" s="3">
        <v>390</v>
      </c>
      <c r="BA47" s="3">
        <v>390</v>
      </c>
      <c r="BB47" s="3">
        <v>390</v>
      </c>
      <c r="BC47" s="3">
        <v>390</v>
      </c>
      <c r="BD47" s="3">
        <v>390</v>
      </c>
      <c r="BE47" s="11">
        <f t="shared" si="5"/>
        <v>4680</v>
      </c>
      <c r="BF47" s="3">
        <f t="shared" si="6"/>
        <v>4680</v>
      </c>
      <c r="BG47" s="3">
        <f>ROUND(BE47*V47,0)</f>
        <v>0</v>
      </c>
      <c r="BH47" s="1">
        <f>ROUND(BF47*X47,0)</f>
        <v>4680</v>
      </c>
      <c r="BI47" s="1">
        <f t="shared" si="7"/>
        <v>0</v>
      </c>
      <c r="BJ47" s="1">
        <f>+ROUND(BG47*X47,0)</f>
        <v>0</v>
      </c>
      <c r="BK47" s="1">
        <f t="shared" si="8"/>
        <v>0</v>
      </c>
      <c r="BL47" s="12">
        <v>45658</v>
      </c>
      <c r="BM47" s="12">
        <v>46387</v>
      </c>
    </row>
    <row r="48" spans="1:65" ht="35.25" customHeight="1" x14ac:dyDescent="0.25">
      <c r="A48" s="27" t="s">
        <v>185</v>
      </c>
      <c r="B48" s="27">
        <v>43</v>
      </c>
      <c r="C48" s="31" t="s">
        <v>185</v>
      </c>
      <c r="D48" s="31" t="s">
        <v>186</v>
      </c>
      <c r="E48" s="31" t="s">
        <v>187</v>
      </c>
      <c r="F48" s="27">
        <v>8191565087</v>
      </c>
      <c r="G48" s="5" t="s">
        <v>185</v>
      </c>
      <c r="H48" s="31" t="s">
        <v>186</v>
      </c>
      <c r="I48" s="31" t="s">
        <v>187</v>
      </c>
      <c r="J48" s="5" t="s">
        <v>196</v>
      </c>
      <c r="K48" s="32"/>
      <c r="L48" s="6" t="s">
        <v>230</v>
      </c>
      <c r="M48" s="1" t="s">
        <v>197</v>
      </c>
      <c r="N48" s="1" t="s">
        <v>190</v>
      </c>
      <c r="O48" s="27" t="s">
        <v>32</v>
      </c>
      <c r="P48" s="27" t="s">
        <v>22</v>
      </c>
      <c r="Q48" s="27" t="s">
        <v>23</v>
      </c>
      <c r="R48" s="6" t="s">
        <v>227</v>
      </c>
      <c r="S48" s="1" t="s">
        <v>35</v>
      </c>
      <c r="T48" s="28" t="s">
        <v>4</v>
      </c>
      <c r="U48" s="28" t="s">
        <v>2</v>
      </c>
      <c r="V48" s="29">
        <v>0</v>
      </c>
      <c r="W48" s="29" t="s">
        <v>49</v>
      </c>
      <c r="X48" s="29">
        <v>1</v>
      </c>
      <c r="Y48" s="29">
        <f t="shared" si="0"/>
        <v>0</v>
      </c>
      <c r="Z48" s="3">
        <v>10</v>
      </c>
      <c r="AA48" s="3">
        <v>10</v>
      </c>
      <c r="AB48" s="3">
        <v>10</v>
      </c>
      <c r="AC48" s="3">
        <v>10</v>
      </c>
      <c r="AD48" s="3">
        <v>10</v>
      </c>
      <c r="AE48" s="3">
        <v>10</v>
      </c>
      <c r="AF48" s="3">
        <v>10</v>
      </c>
      <c r="AG48" s="3">
        <v>10</v>
      </c>
      <c r="AH48" s="3">
        <v>10</v>
      </c>
      <c r="AI48" s="3">
        <v>10</v>
      </c>
      <c r="AJ48" s="3">
        <v>10</v>
      </c>
      <c r="AK48" s="3">
        <v>10</v>
      </c>
      <c r="AL48" s="15">
        <f t="shared" si="1"/>
        <v>120</v>
      </c>
      <c r="AM48" s="3">
        <f t="shared" si="2"/>
        <v>120</v>
      </c>
      <c r="AN48" s="3">
        <f>ROUND(AL48*V48,0)</f>
        <v>0</v>
      </c>
      <c r="AO48" s="1">
        <f>ROUND(X48*AM48,0)</f>
        <v>120</v>
      </c>
      <c r="AP48" s="1">
        <f t="shared" si="3"/>
        <v>0</v>
      </c>
      <c r="AQ48" s="1">
        <f>+ROUND(X48*AN48,0)</f>
        <v>0</v>
      </c>
      <c r="AR48" s="1">
        <f t="shared" si="4"/>
        <v>0</v>
      </c>
      <c r="AS48" s="3">
        <v>10</v>
      </c>
      <c r="AT48" s="3">
        <v>10</v>
      </c>
      <c r="AU48" s="3">
        <v>10</v>
      </c>
      <c r="AV48" s="3">
        <v>10</v>
      </c>
      <c r="AW48" s="3">
        <v>10</v>
      </c>
      <c r="AX48" s="3">
        <v>10</v>
      </c>
      <c r="AY48" s="3">
        <v>10</v>
      </c>
      <c r="AZ48" s="3">
        <v>10</v>
      </c>
      <c r="BA48" s="3">
        <v>10</v>
      </c>
      <c r="BB48" s="3">
        <v>10</v>
      </c>
      <c r="BC48" s="3">
        <v>10</v>
      </c>
      <c r="BD48" s="3">
        <v>10</v>
      </c>
      <c r="BE48" s="11">
        <f t="shared" si="5"/>
        <v>120</v>
      </c>
      <c r="BF48" s="3">
        <f t="shared" si="6"/>
        <v>120</v>
      </c>
      <c r="BG48" s="3">
        <f>ROUND(BE48*V48,0)</f>
        <v>0</v>
      </c>
      <c r="BH48" s="1">
        <f>ROUND(BF48*X48,0)</f>
        <v>120</v>
      </c>
      <c r="BI48" s="1">
        <f t="shared" si="7"/>
        <v>0</v>
      </c>
      <c r="BJ48" s="1">
        <f>+ROUND(BG48*X48,0)</f>
        <v>0</v>
      </c>
      <c r="BK48" s="1">
        <f t="shared" si="8"/>
        <v>0</v>
      </c>
      <c r="BL48" s="12">
        <v>45658</v>
      </c>
      <c r="BM48" s="12">
        <v>46387</v>
      </c>
    </row>
    <row r="49" spans="1:65" ht="35.25" customHeight="1" x14ac:dyDescent="0.25">
      <c r="A49" s="27" t="s">
        <v>185</v>
      </c>
      <c r="B49" s="27">
        <v>44</v>
      </c>
      <c r="C49" s="31" t="s">
        <v>185</v>
      </c>
      <c r="D49" s="31" t="s">
        <v>186</v>
      </c>
      <c r="E49" s="31" t="s">
        <v>187</v>
      </c>
      <c r="F49" s="27">
        <v>8191565087</v>
      </c>
      <c r="G49" s="5" t="s">
        <v>185</v>
      </c>
      <c r="H49" s="31" t="s">
        <v>186</v>
      </c>
      <c r="I49" s="31" t="s">
        <v>187</v>
      </c>
      <c r="J49" s="5" t="s">
        <v>196</v>
      </c>
      <c r="K49" s="32"/>
      <c r="L49" s="6" t="s">
        <v>228</v>
      </c>
      <c r="M49" s="1" t="s">
        <v>197</v>
      </c>
      <c r="N49" s="1" t="s">
        <v>190</v>
      </c>
      <c r="O49" s="27" t="s">
        <v>32</v>
      </c>
      <c r="P49" s="27" t="s">
        <v>22</v>
      </c>
      <c r="Q49" s="27" t="s">
        <v>23</v>
      </c>
      <c r="R49" s="6" t="s">
        <v>229</v>
      </c>
      <c r="S49" s="1" t="s">
        <v>38</v>
      </c>
      <c r="T49" s="28" t="s">
        <v>4</v>
      </c>
      <c r="U49" s="28" t="s">
        <v>2</v>
      </c>
      <c r="V49" s="29">
        <v>0</v>
      </c>
      <c r="W49" s="29" t="s">
        <v>50</v>
      </c>
      <c r="X49" s="29">
        <v>0</v>
      </c>
      <c r="Y49" s="29">
        <f t="shared" si="0"/>
        <v>1</v>
      </c>
      <c r="Z49" s="3">
        <v>3540</v>
      </c>
      <c r="AA49" s="3">
        <v>3480</v>
      </c>
      <c r="AB49" s="3">
        <v>1740</v>
      </c>
      <c r="AC49" s="3">
        <v>1630</v>
      </c>
      <c r="AD49" s="3">
        <v>1520</v>
      </c>
      <c r="AE49" s="3">
        <v>1580</v>
      </c>
      <c r="AF49" s="3">
        <v>230</v>
      </c>
      <c r="AG49" s="3">
        <v>250</v>
      </c>
      <c r="AH49" s="3">
        <v>1500</v>
      </c>
      <c r="AI49" s="3">
        <v>1630</v>
      </c>
      <c r="AJ49" s="3">
        <v>3040</v>
      </c>
      <c r="AK49" s="3">
        <v>3650</v>
      </c>
      <c r="AL49" s="15">
        <f t="shared" si="1"/>
        <v>23790</v>
      </c>
      <c r="AM49" s="3">
        <f t="shared" si="2"/>
        <v>23790</v>
      </c>
      <c r="AN49" s="3">
        <f>ROUND(AL49*V49,0)</f>
        <v>0</v>
      </c>
      <c r="AO49" s="1">
        <f>ROUND(X49*AM49,0)</f>
        <v>0</v>
      </c>
      <c r="AP49" s="1">
        <f t="shared" si="3"/>
        <v>23790</v>
      </c>
      <c r="AQ49" s="1">
        <f>+ROUND(X49*AN49,0)</f>
        <v>0</v>
      </c>
      <c r="AR49" s="1">
        <f t="shared" si="4"/>
        <v>0</v>
      </c>
      <c r="AS49" s="3">
        <v>3540</v>
      </c>
      <c r="AT49" s="3">
        <v>3480</v>
      </c>
      <c r="AU49" s="3">
        <v>1740</v>
      </c>
      <c r="AV49" s="3">
        <v>1630</v>
      </c>
      <c r="AW49" s="3">
        <v>1520</v>
      </c>
      <c r="AX49" s="3">
        <v>1580</v>
      </c>
      <c r="AY49" s="3">
        <v>230</v>
      </c>
      <c r="AZ49" s="3">
        <v>250</v>
      </c>
      <c r="BA49" s="3">
        <v>1500</v>
      </c>
      <c r="BB49" s="3">
        <v>1630</v>
      </c>
      <c r="BC49" s="3">
        <v>3040</v>
      </c>
      <c r="BD49" s="3">
        <v>3650</v>
      </c>
      <c r="BE49" s="11">
        <f t="shared" si="5"/>
        <v>23790</v>
      </c>
      <c r="BF49" s="3">
        <f t="shared" si="6"/>
        <v>23790</v>
      </c>
      <c r="BG49" s="3">
        <f>ROUND(BE49*V49,0)</f>
        <v>0</v>
      </c>
      <c r="BH49" s="1">
        <f>ROUND(BF49*X49,0)</f>
        <v>0</v>
      </c>
      <c r="BI49" s="1">
        <f t="shared" si="7"/>
        <v>23790</v>
      </c>
      <c r="BJ49" s="1">
        <f>+ROUND(BG49*X49,0)</f>
        <v>0</v>
      </c>
      <c r="BK49" s="1">
        <f t="shared" si="8"/>
        <v>0</v>
      </c>
      <c r="BL49" s="12">
        <v>45658</v>
      </c>
      <c r="BM49" s="12">
        <v>46387</v>
      </c>
    </row>
    <row r="50" spans="1:65" ht="35.25" customHeight="1" x14ac:dyDescent="0.25">
      <c r="A50" s="27" t="s">
        <v>185</v>
      </c>
      <c r="B50" s="27">
        <v>45</v>
      </c>
      <c r="C50" s="31" t="s">
        <v>185</v>
      </c>
      <c r="D50" s="31" t="s">
        <v>186</v>
      </c>
      <c r="E50" s="31" t="s">
        <v>187</v>
      </c>
      <c r="F50" s="27">
        <v>8191565087</v>
      </c>
      <c r="G50" s="5" t="s">
        <v>185</v>
      </c>
      <c r="H50" s="31" t="s">
        <v>186</v>
      </c>
      <c r="I50" s="31" t="s">
        <v>187</v>
      </c>
      <c r="J50" s="5" t="s">
        <v>196</v>
      </c>
      <c r="K50" s="32"/>
      <c r="L50" s="6" t="s">
        <v>230</v>
      </c>
      <c r="M50" s="1" t="s">
        <v>197</v>
      </c>
      <c r="N50" s="1" t="s">
        <v>190</v>
      </c>
      <c r="O50" s="27" t="s">
        <v>32</v>
      </c>
      <c r="P50" s="27" t="s">
        <v>22</v>
      </c>
      <c r="Q50" s="27" t="s">
        <v>23</v>
      </c>
      <c r="R50" s="6" t="s">
        <v>231</v>
      </c>
      <c r="S50" s="1" t="s">
        <v>39</v>
      </c>
      <c r="T50" s="28" t="s">
        <v>4</v>
      </c>
      <c r="U50" s="28" t="s">
        <v>2</v>
      </c>
      <c r="V50" s="29">
        <v>0</v>
      </c>
      <c r="W50" s="29" t="s">
        <v>49</v>
      </c>
      <c r="X50" s="29">
        <v>7.9399999999999998E-2</v>
      </c>
      <c r="Y50" s="29">
        <f t="shared" si="0"/>
        <v>0.92059999999999997</v>
      </c>
      <c r="Z50" s="3">
        <v>860</v>
      </c>
      <c r="AA50" s="3">
        <v>860</v>
      </c>
      <c r="AB50" s="3">
        <v>860</v>
      </c>
      <c r="AC50" s="3">
        <v>860</v>
      </c>
      <c r="AD50" s="3">
        <v>860</v>
      </c>
      <c r="AE50" s="3">
        <v>860</v>
      </c>
      <c r="AF50" s="3">
        <v>860</v>
      </c>
      <c r="AG50" s="3">
        <v>860</v>
      </c>
      <c r="AH50" s="3">
        <v>860</v>
      </c>
      <c r="AI50" s="3">
        <v>860</v>
      </c>
      <c r="AJ50" s="3">
        <v>860</v>
      </c>
      <c r="AK50" s="3">
        <v>860</v>
      </c>
      <c r="AL50" s="15">
        <f t="shared" si="1"/>
        <v>10320</v>
      </c>
      <c r="AM50" s="3">
        <f t="shared" si="2"/>
        <v>10320</v>
      </c>
      <c r="AN50" s="3">
        <f>ROUND(AL50*V50,0)</f>
        <v>0</v>
      </c>
      <c r="AO50" s="1">
        <f>ROUND(X50*AM50,0)</f>
        <v>819</v>
      </c>
      <c r="AP50" s="1">
        <f t="shared" si="3"/>
        <v>9501</v>
      </c>
      <c r="AQ50" s="1">
        <f>+ROUND(X50*AN50,0)</f>
        <v>0</v>
      </c>
      <c r="AR50" s="1">
        <f t="shared" si="4"/>
        <v>0</v>
      </c>
      <c r="AS50" s="3">
        <v>860</v>
      </c>
      <c r="AT50" s="3">
        <v>860</v>
      </c>
      <c r="AU50" s="3">
        <v>860</v>
      </c>
      <c r="AV50" s="3">
        <v>860</v>
      </c>
      <c r="AW50" s="3">
        <v>860</v>
      </c>
      <c r="AX50" s="3">
        <v>860</v>
      </c>
      <c r="AY50" s="3">
        <v>860</v>
      </c>
      <c r="AZ50" s="3">
        <v>860</v>
      </c>
      <c r="BA50" s="3">
        <v>860</v>
      </c>
      <c r="BB50" s="3">
        <v>860</v>
      </c>
      <c r="BC50" s="3">
        <v>860</v>
      </c>
      <c r="BD50" s="3">
        <v>860</v>
      </c>
      <c r="BE50" s="11">
        <f t="shared" si="5"/>
        <v>10320</v>
      </c>
      <c r="BF50" s="3">
        <f t="shared" si="6"/>
        <v>10320</v>
      </c>
      <c r="BG50" s="3">
        <f>ROUND(BE50*V50,0)</f>
        <v>0</v>
      </c>
      <c r="BH50" s="1">
        <f>ROUND(BF50*X50,0)</f>
        <v>819</v>
      </c>
      <c r="BI50" s="1">
        <f t="shared" si="7"/>
        <v>9501</v>
      </c>
      <c r="BJ50" s="1">
        <f>+ROUND(BG50*X50,0)</f>
        <v>0</v>
      </c>
      <c r="BK50" s="1">
        <f t="shared" si="8"/>
        <v>0</v>
      </c>
      <c r="BL50" s="12">
        <v>45658</v>
      </c>
      <c r="BM50" s="12">
        <v>46387</v>
      </c>
    </row>
    <row r="51" spans="1:65" ht="35.25" customHeight="1" x14ac:dyDescent="0.25">
      <c r="A51" s="27" t="s">
        <v>185</v>
      </c>
      <c r="B51" s="27">
        <v>46</v>
      </c>
      <c r="C51" s="31" t="s">
        <v>185</v>
      </c>
      <c r="D51" s="31" t="s">
        <v>186</v>
      </c>
      <c r="E51" s="31" t="s">
        <v>187</v>
      </c>
      <c r="F51" s="27">
        <v>8191565087</v>
      </c>
      <c r="G51" s="5" t="s">
        <v>185</v>
      </c>
      <c r="H51" s="31" t="s">
        <v>186</v>
      </c>
      <c r="I51" s="31" t="s">
        <v>187</v>
      </c>
      <c r="J51" s="5" t="s">
        <v>232</v>
      </c>
      <c r="K51" s="32"/>
      <c r="L51" s="6" t="s">
        <v>233</v>
      </c>
      <c r="M51" s="1" t="s">
        <v>234</v>
      </c>
      <c r="N51" s="1" t="s">
        <v>190</v>
      </c>
      <c r="O51" s="27" t="s">
        <v>32</v>
      </c>
      <c r="P51" s="27" t="s">
        <v>22</v>
      </c>
      <c r="Q51" s="27" t="s">
        <v>23</v>
      </c>
      <c r="R51" s="6" t="s">
        <v>235</v>
      </c>
      <c r="S51" s="1" t="s">
        <v>35</v>
      </c>
      <c r="T51" s="28" t="s">
        <v>4</v>
      </c>
      <c r="U51" s="28" t="s">
        <v>2</v>
      </c>
      <c r="V51" s="29">
        <v>0</v>
      </c>
      <c r="W51" s="29" t="s">
        <v>50</v>
      </c>
      <c r="X51" s="29">
        <v>0</v>
      </c>
      <c r="Y51" s="29">
        <f t="shared" si="0"/>
        <v>1</v>
      </c>
      <c r="Z51" s="3">
        <v>20</v>
      </c>
      <c r="AA51" s="3">
        <v>20</v>
      </c>
      <c r="AB51" s="3">
        <v>20</v>
      </c>
      <c r="AC51" s="3">
        <v>20</v>
      </c>
      <c r="AD51" s="3">
        <v>20</v>
      </c>
      <c r="AE51" s="3">
        <v>20</v>
      </c>
      <c r="AF51" s="3">
        <v>20</v>
      </c>
      <c r="AG51" s="3">
        <v>20</v>
      </c>
      <c r="AH51" s="3">
        <v>20</v>
      </c>
      <c r="AI51" s="3">
        <v>20</v>
      </c>
      <c r="AJ51" s="3">
        <v>20</v>
      </c>
      <c r="AK51" s="3">
        <v>20</v>
      </c>
      <c r="AL51" s="15">
        <f t="shared" si="1"/>
        <v>240</v>
      </c>
      <c r="AM51" s="3">
        <f t="shared" si="2"/>
        <v>240</v>
      </c>
      <c r="AN51" s="3">
        <f>ROUND(AL51*V51,0)</f>
        <v>0</v>
      </c>
      <c r="AO51" s="1">
        <f>ROUND(X51*AM51,0)</f>
        <v>0</v>
      </c>
      <c r="AP51" s="1">
        <f t="shared" si="3"/>
        <v>240</v>
      </c>
      <c r="AQ51" s="1">
        <f>+ROUND(X51*AN51,0)</f>
        <v>0</v>
      </c>
      <c r="AR51" s="1">
        <f t="shared" si="4"/>
        <v>0</v>
      </c>
      <c r="AS51" s="3">
        <v>20</v>
      </c>
      <c r="AT51" s="3">
        <v>20</v>
      </c>
      <c r="AU51" s="3">
        <v>20</v>
      </c>
      <c r="AV51" s="3">
        <v>20</v>
      </c>
      <c r="AW51" s="3">
        <v>20</v>
      </c>
      <c r="AX51" s="3">
        <v>20</v>
      </c>
      <c r="AY51" s="3">
        <v>20</v>
      </c>
      <c r="AZ51" s="3">
        <v>20</v>
      </c>
      <c r="BA51" s="3">
        <v>20</v>
      </c>
      <c r="BB51" s="3">
        <v>20</v>
      </c>
      <c r="BC51" s="3">
        <v>20</v>
      </c>
      <c r="BD51" s="3">
        <v>20</v>
      </c>
      <c r="BE51" s="11">
        <f t="shared" si="5"/>
        <v>240</v>
      </c>
      <c r="BF51" s="3">
        <f t="shared" si="6"/>
        <v>240</v>
      </c>
      <c r="BG51" s="3">
        <f>ROUND(BE51*V51,0)</f>
        <v>0</v>
      </c>
      <c r="BH51" s="1">
        <f>ROUND(BF51*X51,0)</f>
        <v>0</v>
      </c>
      <c r="BI51" s="1">
        <f t="shared" si="7"/>
        <v>240</v>
      </c>
      <c r="BJ51" s="1">
        <f>+ROUND(BG51*X51,0)</f>
        <v>0</v>
      </c>
      <c r="BK51" s="1">
        <f t="shared" si="8"/>
        <v>0</v>
      </c>
      <c r="BL51" s="12">
        <v>45658</v>
      </c>
      <c r="BM51" s="12">
        <v>46387</v>
      </c>
    </row>
    <row r="52" spans="1:65" ht="35.25" customHeight="1" x14ac:dyDescent="0.25">
      <c r="A52" s="27" t="s">
        <v>185</v>
      </c>
      <c r="B52" s="27">
        <v>47</v>
      </c>
      <c r="C52" s="31" t="s">
        <v>185</v>
      </c>
      <c r="D52" s="31" t="s">
        <v>186</v>
      </c>
      <c r="E52" s="31" t="s">
        <v>187</v>
      </c>
      <c r="F52" s="27">
        <v>8191565087</v>
      </c>
      <c r="G52" s="5" t="s">
        <v>185</v>
      </c>
      <c r="H52" s="31" t="s">
        <v>186</v>
      </c>
      <c r="I52" s="31" t="s">
        <v>187</v>
      </c>
      <c r="J52" s="5" t="s">
        <v>236</v>
      </c>
      <c r="K52" s="32"/>
      <c r="L52" s="6" t="s">
        <v>237</v>
      </c>
      <c r="M52" s="1" t="s">
        <v>238</v>
      </c>
      <c r="N52" s="1" t="s">
        <v>190</v>
      </c>
      <c r="O52" s="27" t="s">
        <v>32</v>
      </c>
      <c r="P52" s="27" t="s">
        <v>22</v>
      </c>
      <c r="Q52" s="27" t="s">
        <v>23</v>
      </c>
      <c r="R52" s="6" t="s">
        <v>239</v>
      </c>
      <c r="S52" s="1" t="s">
        <v>38</v>
      </c>
      <c r="T52" s="28" t="s">
        <v>4</v>
      </c>
      <c r="U52" s="28" t="s">
        <v>2</v>
      </c>
      <c r="V52" s="29">
        <v>0</v>
      </c>
      <c r="W52" s="29" t="s">
        <v>49</v>
      </c>
      <c r="X52" s="29">
        <v>0.2366</v>
      </c>
      <c r="Y52" s="29">
        <f t="shared" si="0"/>
        <v>0.76339999999999997</v>
      </c>
      <c r="Z52" s="3">
        <v>4060</v>
      </c>
      <c r="AA52" s="3">
        <v>2730</v>
      </c>
      <c r="AB52" s="3">
        <v>2440</v>
      </c>
      <c r="AC52" s="3">
        <v>860</v>
      </c>
      <c r="AD52" s="3">
        <v>750</v>
      </c>
      <c r="AE52" s="3">
        <v>270</v>
      </c>
      <c r="AF52" s="3">
        <v>0</v>
      </c>
      <c r="AG52" s="3">
        <v>0</v>
      </c>
      <c r="AH52" s="3">
        <v>130</v>
      </c>
      <c r="AI52" s="3">
        <v>2280</v>
      </c>
      <c r="AJ52" s="3">
        <v>3940</v>
      </c>
      <c r="AK52" s="3">
        <v>5150</v>
      </c>
      <c r="AL52" s="15">
        <f t="shared" si="1"/>
        <v>22610</v>
      </c>
      <c r="AM52" s="3">
        <f t="shared" si="2"/>
        <v>22610</v>
      </c>
      <c r="AN52" s="3">
        <f>ROUND(AL52*V52,0)</f>
        <v>0</v>
      </c>
      <c r="AO52" s="1">
        <f>ROUND(X52*AM52,0)</f>
        <v>5350</v>
      </c>
      <c r="AP52" s="1">
        <f t="shared" si="3"/>
        <v>17260</v>
      </c>
      <c r="AQ52" s="1">
        <f>+ROUND(X52*AN52,0)</f>
        <v>0</v>
      </c>
      <c r="AR52" s="1">
        <f t="shared" si="4"/>
        <v>0</v>
      </c>
      <c r="AS52" s="3">
        <v>4060</v>
      </c>
      <c r="AT52" s="3">
        <v>2730</v>
      </c>
      <c r="AU52" s="3">
        <v>2440</v>
      </c>
      <c r="AV52" s="3">
        <v>860</v>
      </c>
      <c r="AW52" s="3">
        <v>750</v>
      </c>
      <c r="AX52" s="3">
        <v>270</v>
      </c>
      <c r="AY52" s="3">
        <v>0</v>
      </c>
      <c r="AZ52" s="3">
        <v>0</v>
      </c>
      <c r="BA52" s="3">
        <v>130</v>
      </c>
      <c r="BB52" s="3">
        <v>2280</v>
      </c>
      <c r="BC52" s="3">
        <v>3940</v>
      </c>
      <c r="BD52" s="3">
        <v>5150</v>
      </c>
      <c r="BE52" s="11">
        <f t="shared" si="5"/>
        <v>22610</v>
      </c>
      <c r="BF52" s="3">
        <f t="shared" si="6"/>
        <v>22610</v>
      </c>
      <c r="BG52" s="3">
        <f>ROUND(BE52*V52,0)</f>
        <v>0</v>
      </c>
      <c r="BH52" s="1">
        <f>ROUND(BF52*X52,0)</f>
        <v>5350</v>
      </c>
      <c r="BI52" s="1">
        <f t="shared" si="7"/>
        <v>17260</v>
      </c>
      <c r="BJ52" s="1">
        <f>+ROUND(BG52*X52,0)</f>
        <v>0</v>
      </c>
      <c r="BK52" s="1">
        <f t="shared" si="8"/>
        <v>0</v>
      </c>
      <c r="BL52" s="12">
        <v>45658</v>
      </c>
      <c r="BM52" s="12">
        <v>46387</v>
      </c>
    </row>
    <row r="53" spans="1:65" ht="35.25" customHeight="1" x14ac:dyDescent="0.25">
      <c r="A53" s="27" t="s">
        <v>185</v>
      </c>
      <c r="B53" s="27">
        <v>48</v>
      </c>
      <c r="C53" s="31" t="s">
        <v>185</v>
      </c>
      <c r="D53" s="31" t="s">
        <v>186</v>
      </c>
      <c r="E53" s="31" t="s">
        <v>187</v>
      </c>
      <c r="F53" s="27">
        <v>8191565087</v>
      </c>
      <c r="G53" s="5" t="s">
        <v>185</v>
      </c>
      <c r="H53" s="31" t="s">
        <v>186</v>
      </c>
      <c r="I53" s="31" t="s">
        <v>187</v>
      </c>
      <c r="J53" s="5" t="s">
        <v>240</v>
      </c>
      <c r="K53" s="32"/>
      <c r="L53" s="6" t="s">
        <v>60</v>
      </c>
      <c r="M53" s="1" t="s">
        <v>241</v>
      </c>
      <c r="N53" s="1" t="s">
        <v>190</v>
      </c>
      <c r="O53" s="27" t="s">
        <v>32</v>
      </c>
      <c r="P53" s="27" t="s">
        <v>22</v>
      </c>
      <c r="Q53" s="27" t="s">
        <v>23</v>
      </c>
      <c r="R53" s="6" t="s">
        <v>242</v>
      </c>
      <c r="S53" s="1" t="s">
        <v>38</v>
      </c>
      <c r="T53" s="28" t="s">
        <v>4</v>
      </c>
      <c r="U53" s="28" t="s">
        <v>2</v>
      </c>
      <c r="V53" s="29">
        <v>0</v>
      </c>
      <c r="W53" s="29" t="s">
        <v>49</v>
      </c>
      <c r="X53" s="29">
        <v>1</v>
      </c>
      <c r="Y53" s="29">
        <f t="shared" si="0"/>
        <v>0</v>
      </c>
      <c r="Z53" s="3">
        <v>8280</v>
      </c>
      <c r="AA53" s="3">
        <v>830</v>
      </c>
      <c r="AB53" s="3">
        <v>700</v>
      </c>
      <c r="AC53" s="3">
        <v>380</v>
      </c>
      <c r="AD53" s="3">
        <v>20</v>
      </c>
      <c r="AE53" s="3">
        <v>0</v>
      </c>
      <c r="AF53" s="3">
        <v>0</v>
      </c>
      <c r="AG53" s="3">
        <v>0</v>
      </c>
      <c r="AH53" s="3">
        <v>0</v>
      </c>
      <c r="AI53" s="3">
        <v>200</v>
      </c>
      <c r="AJ53" s="3">
        <v>2120</v>
      </c>
      <c r="AK53" s="3">
        <v>6360</v>
      </c>
      <c r="AL53" s="15">
        <f t="shared" si="1"/>
        <v>18890</v>
      </c>
      <c r="AM53" s="3">
        <f t="shared" si="2"/>
        <v>18890</v>
      </c>
      <c r="AN53" s="3">
        <f>ROUND(AL53*V53,0)</f>
        <v>0</v>
      </c>
      <c r="AO53" s="1">
        <f>ROUND(X53*AM53,0)</f>
        <v>18890</v>
      </c>
      <c r="AP53" s="1">
        <f t="shared" si="3"/>
        <v>0</v>
      </c>
      <c r="AQ53" s="1">
        <f>+ROUND(X53*AN53,0)</f>
        <v>0</v>
      </c>
      <c r="AR53" s="1">
        <f t="shared" si="4"/>
        <v>0</v>
      </c>
      <c r="AS53" s="3">
        <v>8280</v>
      </c>
      <c r="AT53" s="3">
        <v>830</v>
      </c>
      <c r="AU53" s="3">
        <v>700</v>
      </c>
      <c r="AV53" s="3">
        <v>380</v>
      </c>
      <c r="AW53" s="3">
        <v>20</v>
      </c>
      <c r="AX53" s="3">
        <v>0</v>
      </c>
      <c r="AY53" s="3">
        <v>0</v>
      </c>
      <c r="AZ53" s="3">
        <v>0</v>
      </c>
      <c r="BA53" s="3">
        <v>0</v>
      </c>
      <c r="BB53" s="3">
        <v>200</v>
      </c>
      <c r="BC53" s="3">
        <v>2120</v>
      </c>
      <c r="BD53" s="3">
        <v>6360</v>
      </c>
      <c r="BE53" s="11">
        <f t="shared" si="5"/>
        <v>18890</v>
      </c>
      <c r="BF53" s="3">
        <f t="shared" si="6"/>
        <v>18890</v>
      </c>
      <c r="BG53" s="3">
        <f>ROUND(BE53*V53,0)</f>
        <v>0</v>
      </c>
      <c r="BH53" s="1">
        <f>ROUND(BF53*X53,0)</f>
        <v>18890</v>
      </c>
      <c r="BI53" s="1">
        <f t="shared" si="7"/>
        <v>0</v>
      </c>
      <c r="BJ53" s="1">
        <f>+ROUND(BG53*X53,0)</f>
        <v>0</v>
      </c>
      <c r="BK53" s="1">
        <f t="shared" si="8"/>
        <v>0</v>
      </c>
      <c r="BL53" s="12">
        <v>45658</v>
      </c>
      <c r="BM53" s="12">
        <v>46387</v>
      </c>
    </row>
    <row r="54" spans="1:65" ht="35.25" customHeight="1" x14ac:dyDescent="0.25">
      <c r="A54" s="27" t="s">
        <v>185</v>
      </c>
      <c r="B54" s="27">
        <v>49</v>
      </c>
      <c r="C54" s="31" t="s">
        <v>185</v>
      </c>
      <c r="D54" s="31" t="s">
        <v>186</v>
      </c>
      <c r="E54" s="31" t="s">
        <v>187</v>
      </c>
      <c r="F54" s="27">
        <v>8191565087</v>
      </c>
      <c r="G54" s="5" t="s">
        <v>185</v>
      </c>
      <c r="H54" s="31" t="s">
        <v>186</v>
      </c>
      <c r="I54" s="31" t="s">
        <v>187</v>
      </c>
      <c r="J54" s="5" t="s">
        <v>240</v>
      </c>
      <c r="K54" s="32"/>
      <c r="L54" s="6" t="s">
        <v>60</v>
      </c>
      <c r="M54" s="1" t="s">
        <v>241</v>
      </c>
      <c r="N54" s="1" t="s">
        <v>190</v>
      </c>
      <c r="O54" s="27" t="s">
        <v>32</v>
      </c>
      <c r="P54" s="27" t="s">
        <v>22</v>
      </c>
      <c r="Q54" s="27" t="s">
        <v>23</v>
      </c>
      <c r="R54" s="6" t="s">
        <v>243</v>
      </c>
      <c r="S54" s="1" t="s">
        <v>39</v>
      </c>
      <c r="T54" s="28" t="s">
        <v>4</v>
      </c>
      <c r="U54" s="28" t="s">
        <v>2</v>
      </c>
      <c r="V54" s="29">
        <v>0</v>
      </c>
      <c r="W54" s="29" t="s">
        <v>50</v>
      </c>
      <c r="X54" s="29">
        <v>0</v>
      </c>
      <c r="Y54" s="29">
        <f t="shared" si="0"/>
        <v>1</v>
      </c>
      <c r="Z54" s="3">
        <v>510</v>
      </c>
      <c r="AA54" s="3">
        <v>510</v>
      </c>
      <c r="AB54" s="3">
        <v>510</v>
      </c>
      <c r="AC54" s="3">
        <v>510</v>
      </c>
      <c r="AD54" s="3">
        <v>510</v>
      </c>
      <c r="AE54" s="3">
        <v>510</v>
      </c>
      <c r="AF54" s="3">
        <v>510</v>
      </c>
      <c r="AG54" s="3">
        <v>510</v>
      </c>
      <c r="AH54" s="3">
        <v>510</v>
      </c>
      <c r="AI54" s="3">
        <v>510</v>
      </c>
      <c r="AJ54" s="3">
        <v>510</v>
      </c>
      <c r="AK54" s="3">
        <v>510</v>
      </c>
      <c r="AL54" s="15">
        <f t="shared" si="1"/>
        <v>6120</v>
      </c>
      <c r="AM54" s="3">
        <f t="shared" si="2"/>
        <v>6120</v>
      </c>
      <c r="AN54" s="3">
        <f>ROUND(AL54*V54,0)</f>
        <v>0</v>
      </c>
      <c r="AO54" s="1">
        <f>ROUND(X54*AM54,0)</f>
        <v>0</v>
      </c>
      <c r="AP54" s="1">
        <f t="shared" si="3"/>
        <v>6120</v>
      </c>
      <c r="AQ54" s="1">
        <f>+ROUND(X54*AN54,0)</f>
        <v>0</v>
      </c>
      <c r="AR54" s="1">
        <f t="shared" si="4"/>
        <v>0</v>
      </c>
      <c r="AS54" s="3">
        <v>510</v>
      </c>
      <c r="AT54" s="3">
        <v>510</v>
      </c>
      <c r="AU54" s="3">
        <v>510</v>
      </c>
      <c r="AV54" s="3">
        <v>510</v>
      </c>
      <c r="AW54" s="3">
        <v>510</v>
      </c>
      <c r="AX54" s="3">
        <v>510</v>
      </c>
      <c r="AY54" s="3">
        <v>510</v>
      </c>
      <c r="AZ54" s="3">
        <v>510</v>
      </c>
      <c r="BA54" s="3">
        <v>510</v>
      </c>
      <c r="BB54" s="3">
        <v>510</v>
      </c>
      <c r="BC54" s="3">
        <v>510</v>
      </c>
      <c r="BD54" s="3">
        <v>510</v>
      </c>
      <c r="BE54" s="11">
        <f t="shared" si="5"/>
        <v>6120</v>
      </c>
      <c r="BF54" s="3">
        <f t="shared" si="6"/>
        <v>6120</v>
      </c>
      <c r="BG54" s="3">
        <f>ROUND(BE54*V54,0)</f>
        <v>0</v>
      </c>
      <c r="BH54" s="1">
        <f>ROUND(BF54*X54,0)</f>
        <v>0</v>
      </c>
      <c r="BI54" s="1">
        <f t="shared" si="7"/>
        <v>6120</v>
      </c>
      <c r="BJ54" s="1">
        <f>+ROUND(BG54*X54,0)</f>
        <v>0</v>
      </c>
      <c r="BK54" s="1">
        <f t="shared" si="8"/>
        <v>0</v>
      </c>
      <c r="BL54" s="12">
        <v>45658</v>
      </c>
      <c r="BM54" s="12">
        <v>46387</v>
      </c>
    </row>
    <row r="55" spans="1:65" ht="35.25" customHeight="1" x14ac:dyDescent="0.25">
      <c r="A55" s="27" t="s">
        <v>185</v>
      </c>
      <c r="B55" s="27">
        <v>50</v>
      </c>
      <c r="C55" s="31" t="s">
        <v>185</v>
      </c>
      <c r="D55" s="31" t="s">
        <v>186</v>
      </c>
      <c r="E55" s="31" t="s">
        <v>187</v>
      </c>
      <c r="F55" s="27">
        <v>8191565087</v>
      </c>
      <c r="G55" s="5" t="s">
        <v>185</v>
      </c>
      <c r="H55" s="31" t="s">
        <v>186</v>
      </c>
      <c r="I55" s="31" t="s">
        <v>187</v>
      </c>
      <c r="J55" s="5" t="s">
        <v>244</v>
      </c>
      <c r="K55" s="32"/>
      <c r="L55" s="6" t="s">
        <v>245</v>
      </c>
      <c r="M55" s="1" t="s">
        <v>246</v>
      </c>
      <c r="N55" s="1" t="s">
        <v>190</v>
      </c>
      <c r="O55" s="27" t="s">
        <v>32</v>
      </c>
      <c r="P55" s="27" t="s">
        <v>22</v>
      </c>
      <c r="Q55" s="27" t="s">
        <v>23</v>
      </c>
      <c r="R55" s="6" t="s">
        <v>247</v>
      </c>
      <c r="S55" s="1" t="s">
        <v>38</v>
      </c>
      <c r="T55" s="28" t="s">
        <v>4</v>
      </c>
      <c r="U55" s="28" t="s">
        <v>2</v>
      </c>
      <c r="V55" s="29">
        <v>0</v>
      </c>
      <c r="W55" s="29" t="s">
        <v>49</v>
      </c>
      <c r="X55" s="29">
        <v>0.2364</v>
      </c>
      <c r="Y55" s="29">
        <f t="shared" si="0"/>
        <v>0.76360000000000006</v>
      </c>
      <c r="Z55" s="3">
        <v>6720</v>
      </c>
      <c r="AA55" s="3">
        <v>6320</v>
      </c>
      <c r="AB55" s="3">
        <v>1810</v>
      </c>
      <c r="AC55" s="3">
        <v>1510</v>
      </c>
      <c r="AD55" s="3">
        <v>30</v>
      </c>
      <c r="AE55" s="3">
        <v>70</v>
      </c>
      <c r="AF55" s="3">
        <v>260</v>
      </c>
      <c r="AG55" s="3">
        <v>70</v>
      </c>
      <c r="AH55" s="3">
        <v>40</v>
      </c>
      <c r="AI55" s="3">
        <v>920</v>
      </c>
      <c r="AJ55" s="3">
        <v>1380</v>
      </c>
      <c r="AK55" s="3">
        <v>8230</v>
      </c>
      <c r="AL55" s="15">
        <f t="shared" si="1"/>
        <v>27360</v>
      </c>
      <c r="AM55" s="3">
        <f t="shared" si="2"/>
        <v>27360</v>
      </c>
      <c r="AN55" s="3">
        <f>ROUND(AL55*V55,0)</f>
        <v>0</v>
      </c>
      <c r="AO55" s="1">
        <f>ROUND(X55*AM55,0)</f>
        <v>6468</v>
      </c>
      <c r="AP55" s="1">
        <f t="shared" si="3"/>
        <v>20892</v>
      </c>
      <c r="AQ55" s="1">
        <f>+ROUND(X55*AN55,0)</f>
        <v>0</v>
      </c>
      <c r="AR55" s="1">
        <f t="shared" si="4"/>
        <v>0</v>
      </c>
      <c r="AS55" s="3">
        <v>6720</v>
      </c>
      <c r="AT55" s="3">
        <v>6320</v>
      </c>
      <c r="AU55" s="3">
        <v>1810</v>
      </c>
      <c r="AV55" s="3">
        <v>1510</v>
      </c>
      <c r="AW55" s="3">
        <v>30</v>
      </c>
      <c r="AX55" s="3">
        <v>70</v>
      </c>
      <c r="AY55" s="3">
        <v>260</v>
      </c>
      <c r="AZ55" s="3">
        <v>70</v>
      </c>
      <c r="BA55" s="3">
        <v>40</v>
      </c>
      <c r="BB55" s="3">
        <v>920</v>
      </c>
      <c r="BC55" s="3">
        <v>1380</v>
      </c>
      <c r="BD55" s="3">
        <v>8230</v>
      </c>
      <c r="BE55" s="11">
        <f t="shared" si="5"/>
        <v>27360</v>
      </c>
      <c r="BF55" s="3">
        <f t="shared" si="6"/>
        <v>27360</v>
      </c>
      <c r="BG55" s="3">
        <f>ROUND(BE55*V55,0)</f>
        <v>0</v>
      </c>
      <c r="BH55" s="1">
        <f>ROUND(BF55*X55,0)</f>
        <v>6468</v>
      </c>
      <c r="BI55" s="1">
        <f t="shared" si="7"/>
        <v>20892</v>
      </c>
      <c r="BJ55" s="1">
        <f>+ROUND(BG55*X55,0)</f>
        <v>0</v>
      </c>
      <c r="BK55" s="1">
        <f t="shared" si="8"/>
        <v>0</v>
      </c>
      <c r="BL55" s="12">
        <v>45658</v>
      </c>
      <c r="BM55" s="12">
        <v>46387</v>
      </c>
    </row>
    <row r="56" spans="1:65" ht="35.25" customHeight="1" x14ac:dyDescent="0.25">
      <c r="A56" s="27" t="s">
        <v>185</v>
      </c>
      <c r="B56" s="27">
        <v>51</v>
      </c>
      <c r="C56" s="31" t="s">
        <v>185</v>
      </c>
      <c r="D56" s="31" t="s">
        <v>186</v>
      </c>
      <c r="E56" s="31" t="s">
        <v>187</v>
      </c>
      <c r="F56" s="27">
        <v>8191565087</v>
      </c>
      <c r="G56" s="5" t="s">
        <v>185</v>
      </c>
      <c r="H56" s="31" t="s">
        <v>186</v>
      </c>
      <c r="I56" s="31" t="s">
        <v>187</v>
      </c>
      <c r="J56" s="5" t="s">
        <v>223</v>
      </c>
      <c r="K56" s="32"/>
      <c r="L56" s="6" t="s">
        <v>224</v>
      </c>
      <c r="M56" s="1" t="s">
        <v>225</v>
      </c>
      <c r="N56" s="1" t="s">
        <v>190</v>
      </c>
      <c r="O56" s="27" t="s">
        <v>32</v>
      </c>
      <c r="P56" s="27" t="s">
        <v>22</v>
      </c>
      <c r="Q56" s="27" t="s">
        <v>23</v>
      </c>
      <c r="R56" s="6" t="s">
        <v>248</v>
      </c>
      <c r="S56" s="1" t="s">
        <v>35</v>
      </c>
      <c r="T56" s="28" t="s">
        <v>4</v>
      </c>
      <c r="U56" s="28" t="s">
        <v>5</v>
      </c>
      <c r="V56" s="29">
        <v>1</v>
      </c>
      <c r="W56" s="29" t="s">
        <v>50</v>
      </c>
      <c r="X56" s="29">
        <v>0</v>
      </c>
      <c r="Y56" s="29">
        <f t="shared" si="0"/>
        <v>1</v>
      </c>
      <c r="Z56" s="3">
        <v>190</v>
      </c>
      <c r="AA56" s="3">
        <v>190</v>
      </c>
      <c r="AB56" s="3">
        <v>190</v>
      </c>
      <c r="AC56" s="3">
        <v>190</v>
      </c>
      <c r="AD56" s="3">
        <v>190</v>
      </c>
      <c r="AE56" s="3">
        <v>190</v>
      </c>
      <c r="AF56" s="3">
        <v>190</v>
      </c>
      <c r="AG56" s="3">
        <v>190</v>
      </c>
      <c r="AH56" s="3">
        <v>190</v>
      </c>
      <c r="AI56" s="3">
        <v>190</v>
      </c>
      <c r="AJ56" s="3">
        <v>190</v>
      </c>
      <c r="AK56" s="3">
        <v>190</v>
      </c>
      <c r="AL56" s="15">
        <f t="shared" si="1"/>
        <v>2280</v>
      </c>
      <c r="AM56" s="3">
        <f t="shared" si="2"/>
        <v>0</v>
      </c>
      <c r="AN56" s="3">
        <f>ROUND(AL56*V56,0)</f>
        <v>2280</v>
      </c>
      <c r="AO56" s="1">
        <f>ROUND(X56*AM56,0)</f>
        <v>0</v>
      </c>
      <c r="AP56" s="1">
        <f t="shared" si="3"/>
        <v>0</v>
      </c>
      <c r="AQ56" s="1">
        <f>+ROUND(X56*AN56,0)</f>
        <v>0</v>
      </c>
      <c r="AR56" s="1">
        <f t="shared" si="4"/>
        <v>2280</v>
      </c>
      <c r="AS56" s="3">
        <v>190</v>
      </c>
      <c r="AT56" s="3">
        <v>190</v>
      </c>
      <c r="AU56" s="3">
        <v>190</v>
      </c>
      <c r="AV56" s="3">
        <v>190</v>
      </c>
      <c r="AW56" s="3">
        <v>190</v>
      </c>
      <c r="AX56" s="3">
        <v>190</v>
      </c>
      <c r="AY56" s="3">
        <v>190</v>
      </c>
      <c r="AZ56" s="3">
        <v>190</v>
      </c>
      <c r="BA56" s="3">
        <v>190</v>
      </c>
      <c r="BB56" s="3">
        <v>190</v>
      </c>
      <c r="BC56" s="3">
        <v>190</v>
      </c>
      <c r="BD56" s="3">
        <v>190</v>
      </c>
      <c r="BE56" s="11">
        <f t="shared" si="5"/>
        <v>2280</v>
      </c>
      <c r="BF56" s="3">
        <f t="shared" si="6"/>
        <v>0</v>
      </c>
      <c r="BG56" s="3">
        <f>ROUND(BE56*V56,0)</f>
        <v>2280</v>
      </c>
      <c r="BH56" s="1">
        <f>ROUND(BF56*X56,0)</f>
        <v>0</v>
      </c>
      <c r="BI56" s="1">
        <f t="shared" si="7"/>
        <v>0</v>
      </c>
      <c r="BJ56" s="1">
        <f>+ROUND(BG56*X56,0)</f>
        <v>0</v>
      </c>
      <c r="BK56" s="1">
        <f t="shared" si="8"/>
        <v>2280</v>
      </c>
      <c r="BL56" s="12">
        <v>45658</v>
      </c>
      <c r="BM56" s="12">
        <v>46387</v>
      </c>
    </row>
    <row r="57" spans="1:65" ht="35.25" customHeight="1" x14ac:dyDescent="0.25">
      <c r="A57" s="27" t="s">
        <v>185</v>
      </c>
      <c r="B57" s="27">
        <v>52</v>
      </c>
      <c r="C57" s="31" t="s">
        <v>185</v>
      </c>
      <c r="D57" s="31" t="s">
        <v>186</v>
      </c>
      <c r="E57" s="31" t="s">
        <v>187</v>
      </c>
      <c r="F57" s="27">
        <v>8191565087</v>
      </c>
      <c r="G57" s="5" t="s">
        <v>185</v>
      </c>
      <c r="H57" s="31" t="s">
        <v>186</v>
      </c>
      <c r="I57" s="31" t="s">
        <v>187</v>
      </c>
      <c r="J57" s="5" t="s">
        <v>201</v>
      </c>
      <c r="K57" s="32"/>
      <c r="L57" s="6" t="s">
        <v>249</v>
      </c>
      <c r="M57" s="1" t="s">
        <v>203</v>
      </c>
      <c r="N57" s="1" t="s">
        <v>190</v>
      </c>
      <c r="O57" s="27" t="s">
        <v>32</v>
      </c>
      <c r="P57" s="27" t="s">
        <v>22</v>
      </c>
      <c r="Q57" s="27" t="s">
        <v>23</v>
      </c>
      <c r="R57" s="6" t="s">
        <v>250</v>
      </c>
      <c r="S57" s="1" t="s">
        <v>35</v>
      </c>
      <c r="T57" s="28" t="s">
        <v>4</v>
      </c>
      <c r="U57" s="28" t="s">
        <v>2</v>
      </c>
      <c r="V57" s="29">
        <v>0</v>
      </c>
      <c r="W57" s="29" t="s">
        <v>50</v>
      </c>
      <c r="X57" s="29">
        <v>0</v>
      </c>
      <c r="Y57" s="29">
        <f t="shared" si="0"/>
        <v>1</v>
      </c>
      <c r="Z57" s="3">
        <v>250</v>
      </c>
      <c r="AA57" s="3">
        <v>250</v>
      </c>
      <c r="AB57" s="3">
        <v>250</v>
      </c>
      <c r="AC57" s="3">
        <v>250</v>
      </c>
      <c r="AD57" s="3">
        <v>250</v>
      </c>
      <c r="AE57" s="3">
        <v>250</v>
      </c>
      <c r="AF57" s="3">
        <v>250</v>
      </c>
      <c r="AG57" s="3">
        <v>250</v>
      </c>
      <c r="AH57" s="3">
        <v>250</v>
      </c>
      <c r="AI57" s="3">
        <v>250</v>
      </c>
      <c r="AJ57" s="3">
        <v>250</v>
      </c>
      <c r="AK57" s="3">
        <v>250</v>
      </c>
      <c r="AL57" s="15">
        <f t="shared" si="1"/>
        <v>3000</v>
      </c>
      <c r="AM57" s="3">
        <f t="shared" si="2"/>
        <v>3000</v>
      </c>
      <c r="AN57" s="3">
        <f>ROUND(AL57*V57,0)</f>
        <v>0</v>
      </c>
      <c r="AO57" s="1">
        <f>ROUND(X57*AM57,0)</f>
        <v>0</v>
      </c>
      <c r="AP57" s="1">
        <f t="shared" si="3"/>
        <v>3000</v>
      </c>
      <c r="AQ57" s="1">
        <f>+ROUND(X57*AN57,0)</f>
        <v>0</v>
      </c>
      <c r="AR57" s="1">
        <f t="shared" si="4"/>
        <v>0</v>
      </c>
      <c r="AS57" s="3">
        <v>250</v>
      </c>
      <c r="AT57" s="3">
        <v>250</v>
      </c>
      <c r="AU57" s="3">
        <v>250</v>
      </c>
      <c r="AV57" s="3">
        <v>250</v>
      </c>
      <c r="AW57" s="3">
        <v>250</v>
      </c>
      <c r="AX57" s="3">
        <v>250</v>
      </c>
      <c r="AY57" s="3">
        <v>250</v>
      </c>
      <c r="AZ57" s="3">
        <v>250</v>
      </c>
      <c r="BA57" s="3">
        <v>250</v>
      </c>
      <c r="BB57" s="3">
        <v>250</v>
      </c>
      <c r="BC57" s="3">
        <v>250</v>
      </c>
      <c r="BD57" s="3">
        <v>250</v>
      </c>
      <c r="BE57" s="11">
        <f t="shared" si="5"/>
        <v>3000</v>
      </c>
      <c r="BF57" s="3">
        <f t="shared" si="6"/>
        <v>3000</v>
      </c>
      <c r="BG57" s="3">
        <f>ROUND(BE57*V57,0)</f>
        <v>0</v>
      </c>
      <c r="BH57" s="1">
        <f>ROUND(BF57*X57,0)</f>
        <v>0</v>
      </c>
      <c r="BI57" s="1">
        <f t="shared" si="7"/>
        <v>3000</v>
      </c>
      <c r="BJ57" s="1">
        <f>+ROUND(BG57*X57,0)</f>
        <v>0</v>
      </c>
      <c r="BK57" s="1">
        <f t="shared" si="8"/>
        <v>0</v>
      </c>
      <c r="BL57" s="12">
        <v>45658</v>
      </c>
      <c r="BM57" s="12">
        <v>46387</v>
      </c>
    </row>
    <row r="58" spans="1:65" ht="35.25" customHeight="1" x14ac:dyDescent="0.25">
      <c r="A58" s="27" t="s">
        <v>185</v>
      </c>
      <c r="B58" s="27">
        <v>53</v>
      </c>
      <c r="C58" s="5" t="s">
        <v>185</v>
      </c>
      <c r="D58" s="5" t="s">
        <v>186</v>
      </c>
      <c r="E58" s="5" t="s">
        <v>187</v>
      </c>
      <c r="F58" s="27">
        <v>8191565087</v>
      </c>
      <c r="G58" s="5" t="s">
        <v>251</v>
      </c>
      <c r="H58" s="5" t="s">
        <v>252</v>
      </c>
      <c r="I58" s="5" t="s">
        <v>187</v>
      </c>
      <c r="J58" s="32" t="s">
        <v>188</v>
      </c>
      <c r="K58" s="5" t="s">
        <v>70</v>
      </c>
      <c r="L58" s="6" t="s">
        <v>253</v>
      </c>
      <c r="M58" s="1" t="s">
        <v>187</v>
      </c>
      <c r="N58" s="1" t="s">
        <v>190</v>
      </c>
      <c r="O58" s="27" t="s">
        <v>32</v>
      </c>
      <c r="P58" s="27" t="s">
        <v>22</v>
      </c>
      <c r="Q58" s="27" t="s">
        <v>23</v>
      </c>
      <c r="R58" s="6" t="s">
        <v>254</v>
      </c>
      <c r="S58" s="1" t="s">
        <v>36</v>
      </c>
      <c r="T58" s="28">
        <v>241</v>
      </c>
      <c r="U58" s="28" t="s">
        <v>5</v>
      </c>
      <c r="V58" s="29">
        <v>1</v>
      </c>
      <c r="W58" s="29" t="s">
        <v>50</v>
      </c>
      <c r="X58" s="29">
        <v>0</v>
      </c>
      <c r="Y58" s="29">
        <f t="shared" si="0"/>
        <v>1</v>
      </c>
      <c r="Z58" s="3">
        <v>27630</v>
      </c>
      <c r="AA58" s="3">
        <v>15320</v>
      </c>
      <c r="AB58" s="3">
        <v>13600</v>
      </c>
      <c r="AC58" s="3">
        <v>7920</v>
      </c>
      <c r="AD58" s="3">
        <v>5410</v>
      </c>
      <c r="AE58" s="3">
        <v>3900</v>
      </c>
      <c r="AF58" s="3">
        <v>5130</v>
      </c>
      <c r="AG58" s="3">
        <v>4870</v>
      </c>
      <c r="AH58" s="3">
        <v>3950</v>
      </c>
      <c r="AI58" s="3">
        <v>7770</v>
      </c>
      <c r="AJ58" s="3">
        <v>18810</v>
      </c>
      <c r="AK58" s="3">
        <v>25210</v>
      </c>
      <c r="AL58" s="15">
        <f t="shared" si="1"/>
        <v>139520</v>
      </c>
      <c r="AM58" s="3">
        <f t="shared" si="2"/>
        <v>0</v>
      </c>
      <c r="AN58" s="3">
        <f>ROUND(AL58*V58,0)</f>
        <v>139520</v>
      </c>
      <c r="AO58" s="1">
        <f>ROUND(X58*AM58,0)</f>
        <v>0</v>
      </c>
      <c r="AP58" s="1">
        <f t="shared" si="3"/>
        <v>0</v>
      </c>
      <c r="AQ58" s="1">
        <f>+ROUND(X58*AN58,0)</f>
        <v>0</v>
      </c>
      <c r="AR58" s="1">
        <f t="shared" si="4"/>
        <v>139520</v>
      </c>
      <c r="AS58" s="3">
        <v>27630</v>
      </c>
      <c r="AT58" s="3">
        <v>15320</v>
      </c>
      <c r="AU58" s="3">
        <v>13600</v>
      </c>
      <c r="AV58" s="3">
        <v>7920</v>
      </c>
      <c r="AW58" s="3">
        <v>5410</v>
      </c>
      <c r="AX58" s="3">
        <v>3900</v>
      </c>
      <c r="AY58" s="3">
        <v>5130</v>
      </c>
      <c r="AZ58" s="3">
        <v>4870</v>
      </c>
      <c r="BA58" s="3">
        <v>3950</v>
      </c>
      <c r="BB58" s="3">
        <v>7770</v>
      </c>
      <c r="BC58" s="3">
        <v>18810</v>
      </c>
      <c r="BD58" s="3">
        <v>25210</v>
      </c>
      <c r="BE58" s="11">
        <f t="shared" si="5"/>
        <v>139520</v>
      </c>
      <c r="BF58" s="3">
        <f t="shared" si="6"/>
        <v>0</v>
      </c>
      <c r="BG58" s="3">
        <f>ROUND(BE58*V58,0)</f>
        <v>139520</v>
      </c>
      <c r="BH58" s="1">
        <f>ROUND(BF58*X58,0)</f>
        <v>0</v>
      </c>
      <c r="BI58" s="1">
        <f t="shared" si="7"/>
        <v>0</v>
      </c>
      <c r="BJ58" s="1">
        <f>+ROUND(BG58*X58,0)</f>
        <v>0</v>
      </c>
      <c r="BK58" s="1">
        <f t="shared" si="8"/>
        <v>139520</v>
      </c>
      <c r="BL58" s="12">
        <v>45658</v>
      </c>
      <c r="BM58" s="12">
        <v>46387</v>
      </c>
    </row>
    <row r="59" spans="1:65" ht="35.25" customHeight="1" x14ac:dyDescent="0.25">
      <c r="A59" s="27" t="s">
        <v>185</v>
      </c>
      <c r="B59" s="27">
        <v>54</v>
      </c>
      <c r="C59" s="31" t="s">
        <v>185</v>
      </c>
      <c r="D59" s="31" t="s">
        <v>186</v>
      </c>
      <c r="E59" s="31" t="s">
        <v>187</v>
      </c>
      <c r="F59" s="27">
        <v>8191565087</v>
      </c>
      <c r="G59" s="5" t="s">
        <v>255</v>
      </c>
      <c r="H59" s="5" t="s">
        <v>256</v>
      </c>
      <c r="I59" s="5" t="s">
        <v>187</v>
      </c>
      <c r="J59" s="32" t="s">
        <v>188</v>
      </c>
      <c r="K59" s="5" t="s">
        <v>257</v>
      </c>
      <c r="L59" s="6" t="s">
        <v>68</v>
      </c>
      <c r="M59" s="1" t="s">
        <v>187</v>
      </c>
      <c r="N59" s="1" t="s">
        <v>190</v>
      </c>
      <c r="O59" s="27" t="s">
        <v>32</v>
      </c>
      <c r="P59" s="27" t="s">
        <v>22</v>
      </c>
      <c r="Q59" s="27" t="s">
        <v>23</v>
      </c>
      <c r="R59" s="6" t="s">
        <v>258</v>
      </c>
      <c r="S59" s="1" t="s">
        <v>38</v>
      </c>
      <c r="T59" s="28" t="s">
        <v>4</v>
      </c>
      <c r="U59" s="28" t="s">
        <v>259</v>
      </c>
      <c r="V59" s="29">
        <v>1</v>
      </c>
      <c r="W59" s="29" t="s">
        <v>50</v>
      </c>
      <c r="X59" s="29">
        <v>0</v>
      </c>
      <c r="Y59" s="29">
        <f t="shared" si="0"/>
        <v>1</v>
      </c>
      <c r="Z59" s="3">
        <v>7520</v>
      </c>
      <c r="AA59" s="3">
        <v>7620</v>
      </c>
      <c r="AB59" s="3">
        <v>3610</v>
      </c>
      <c r="AC59" s="3">
        <v>3740</v>
      </c>
      <c r="AD59" s="3">
        <v>1780</v>
      </c>
      <c r="AE59" s="3">
        <v>1240</v>
      </c>
      <c r="AF59" s="3">
        <v>1160</v>
      </c>
      <c r="AG59" s="3">
        <v>1230</v>
      </c>
      <c r="AH59" s="3">
        <v>2250</v>
      </c>
      <c r="AI59" s="3">
        <v>1860</v>
      </c>
      <c r="AJ59" s="3">
        <v>4490</v>
      </c>
      <c r="AK59" s="3">
        <v>8620</v>
      </c>
      <c r="AL59" s="15">
        <f t="shared" si="1"/>
        <v>45120</v>
      </c>
      <c r="AM59" s="3">
        <f t="shared" si="2"/>
        <v>0</v>
      </c>
      <c r="AN59" s="3">
        <f>ROUND(AL59*V59,0)</f>
        <v>45120</v>
      </c>
      <c r="AO59" s="1">
        <f>ROUND(X59*AM59,0)</f>
        <v>0</v>
      </c>
      <c r="AP59" s="1">
        <f t="shared" si="3"/>
        <v>0</v>
      </c>
      <c r="AQ59" s="1">
        <f>+ROUND(X59*AN59,0)</f>
        <v>0</v>
      </c>
      <c r="AR59" s="1">
        <f t="shared" si="4"/>
        <v>45120</v>
      </c>
      <c r="AS59" s="3">
        <v>7520</v>
      </c>
      <c r="AT59" s="3">
        <v>7620</v>
      </c>
      <c r="AU59" s="3">
        <v>3610</v>
      </c>
      <c r="AV59" s="3">
        <v>3740</v>
      </c>
      <c r="AW59" s="3">
        <v>1780</v>
      </c>
      <c r="AX59" s="3">
        <v>1240</v>
      </c>
      <c r="AY59" s="3">
        <v>1160</v>
      </c>
      <c r="AZ59" s="3">
        <v>1230</v>
      </c>
      <c r="BA59" s="3">
        <v>2250</v>
      </c>
      <c r="BB59" s="3">
        <v>1860</v>
      </c>
      <c r="BC59" s="3">
        <v>4490</v>
      </c>
      <c r="BD59" s="3">
        <v>8620</v>
      </c>
      <c r="BE59" s="11">
        <f t="shared" si="5"/>
        <v>45120</v>
      </c>
      <c r="BF59" s="3">
        <f t="shared" si="6"/>
        <v>0</v>
      </c>
      <c r="BG59" s="3">
        <f>ROUND(BE59*V59,0)</f>
        <v>45120</v>
      </c>
      <c r="BH59" s="1">
        <f>ROUND(BF59*X59,0)</f>
        <v>0</v>
      </c>
      <c r="BI59" s="1">
        <f t="shared" si="7"/>
        <v>0</v>
      </c>
      <c r="BJ59" s="1">
        <f>+ROUND(BG59*X59,0)</f>
        <v>0</v>
      </c>
      <c r="BK59" s="1">
        <f t="shared" si="8"/>
        <v>45120</v>
      </c>
      <c r="BL59" s="12">
        <v>45658</v>
      </c>
      <c r="BM59" s="12">
        <v>46387</v>
      </c>
    </row>
    <row r="60" spans="1:65" ht="35.25" customHeight="1" x14ac:dyDescent="0.25">
      <c r="A60" s="27" t="s">
        <v>185</v>
      </c>
      <c r="B60" s="27">
        <v>55</v>
      </c>
      <c r="C60" s="31" t="s">
        <v>185</v>
      </c>
      <c r="D60" s="31" t="s">
        <v>186</v>
      </c>
      <c r="E60" s="31" t="s">
        <v>187</v>
      </c>
      <c r="F60" s="27">
        <v>8191565087</v>
      </c>
      <c r="G60" s="5" t="s">
        <v>255</v>
      </c>
      <c r="H60" s="5" t="s">
        <v>256</v>
      </c>
      <c r="I60" s="5" t="s">
        <v>187</v>
      </c>
      <c r="J60" s="32" t="s">
        <v>188</v>
      </c>
      <c r="K60" s="5" t="s">
        <v>260</v>
      </c>
      <c r="L60" s="6" t="s">
        <v>261</v>
      </c>
      <c r="M60" s="1" t="s">
        <v>187</v>
      </c>
      <c r="N60" s="1" t="s">
        <v>190</v>
      </c>
      <c r="O60" s="27" t="s">
        <v>32</v>
      </c>
      <c r="P60" s="27" t="s">
        <v>22</v>
      </c>
      <c r="Q60" s="27" t="s">
        <v>23</v>
      </c>
      <c r="R60" s="6" t="s">
        <v>262</v>
      </c>
      <c r="S60" s="1" t="s">
        <v>38</v>
      </c>
      <c r="T60" s="28" t="s">
        <v>4</v>
      </c>
      <c r="U60" s="28" t="s">
        <v>259</v>
      </c>
      <c r="V60" s="29">
        <v>1</v>
      </c>
      <c r="W60" s="29" t="s">
        <v>50</v>
      </c>
      <c r="X60" s="29">
        <v>0</v>
      </c>
      <c r="Y60" s="29">
        <f t="shared" si="0"/>
        <v>1</v>
      </c>
      <c r="Z60" s="3">
        <v>9690</v>
      </c>
      <c r="AA60" s="3">
        <v>5030</v>
      </c>
      <c r="AB60" s="3">
        <v>1890</v>
      </c>
      <c r="AC60" s="3">
        <v>570</v>
      </c>
      <c r="AD60" s="3">
        <v>1890</v>
      </c>
      <c r="AE60" s="3">
        <v>520</v>
      </c>
      <c r="AF60" s="3">
        <v>530</v>
      </c>
      <c r="AG60" s="3">
        <v>570</v>
      </c>
      <c r="AH60" s="3">
        <v>540</v>
      </c>
      <c r="AI60" s="3">
        <v>1210</v>
      </c>
      <c r="AJ60" s="3">
        <v>4160</v>
      </c>
      <c r="AK60" s="3">
        <v>5970</v>
      </c>
      <c r="AL60" s="15">
        <f t="shared" si="1"/>
        <v>32570</v>
      </c>
      <c r="AM60" s="3">
        <f t="shared" si="2"/>
        <v>0</v>
      </c>
      <c r="AN60" s="3">
        <f>ROUND(AL60*V60,0)</f>
        <v>32570</v>
      </c>
      <c r="AO60" s="1">
        <f>ROUND(X60*AM60,0)</f>
        <v>0</v>
      </c>
      <c r="AP60" s="1">
        <f t="shared" si="3"/>
        <v>0</v>
      </c>
      <c r="AQ60" s="1">
        <f>+ROUND(X60*AN60,0)</f>
        <v>0</v>
      </c>
      <c r="AR60" s="1">
        <f t="shared" si="4"/>
        <v>32570</v>
      </c>
      <c r="AS60" s="3">
        <v>9690</v>
      </c>
      <c r="AT60" s="3">
        <v>5030</v>
      </c>
      <c r="AU60" s="3">
        <v>1890</v>
      </c>
      <c r="AV60" s="3">
        <v>570</v>
      </c>
      <c r="AW60" s="3">
        <v>1890</v>
      </c>
      <c r="AX60" s="3">
        <v>520</v>
      </c>
      <c r="AY60" s="3">
        <v>530</v>
      </c>
      <c r="AZ60" s="3">
        <v>570</v>
      </c>
      <c r="BA60" s="3">
        <v>540</v>
      </c>
      <c r="BB60" s="3">
        <v>1210</v>
      </c>
      <c r="BC60" s="3">
        <v>4160</v>
      </c>
      <c r="BD60" s="3">
        <v>5970</v>
      </c>
      <c r="BE60" s="11">
        <f t="shared" si="5"/>
        <v>32570</v>
      </c>
      <c r="BF60" s="3">
        <f t="shared" si="6"/>
        <v>0</v>
      </c>
      <c r="BG60" s="3">
        <f>ROUND(BE60*V60,0)</f>
        <v>32570</v>
      </c>
      <c r="BH60" s="1">
        <f>ROUND(BF60*X60,0)</f>
        <v>0</v>
      </c>
      <c r="BI60" s="1">
        <f t="shared" si="7"/>
        <v>0</v>
      </c>
      <c r="BJ60" s="1">
        <f>+ROUND(BG60*X60,0)</f>
        <v>0</v>
      </c>
      <c r="BK60" s="1">
        <f t="shared" si="8"/>
        <v>32570</v>
      </c>
      <c r="BL60" s="12">
        <v>45658</v>
      </c>
      <c r="BM60" s="12">
        <v>46387</v>
      </c>
    </row>
    <row r="61" spans="1:65" ht="35.25" customHeight="1" x14ac:dyDescent="0.25">
      <c r="A61" s="27" t="s">
        <v>185</v>
      </c>
      <c r="B61" s="27">
        <v>56</v>
      </c>
      <c r="C61" s="31" t="s">
        <v>185</v>
      </c>
      <c r="D61" s="31" t="s">
        <v>186</v>
      </c>
      <c r="E61" s="31" t="s">
        <v>187</v>
      </c>
      <c r="F61" s="27">
        <v>8191565087</v>
      </c>
      <c r="G61" s="5" t="s">
        <v>263</v>
      </c>
      <c r="H61" s="5" t="s">
        <v>264</v>
      </c>
      <c r="I61" s="5" t="s">
        <v>187</v>
      </c>
      <c r="J61" s="32" t="s">
        <v>188</v>
      </c>
      <c r="K61" s="5" t="s">
        <v>265</v>
      </c>
      <c r="L61" s="6" t="s">
        <v>266</v>
      </c>
      <c r="M61" s="1" t="s">
        <v>187</v>
      </c>
      <c r="N61" s="1" t="s">
        <v>190</v>
      </c>
      <c r="O61" s="27" t="s">
        <v>32</v>
      </c>
      <c r="P61" s="27" t="s">
        <v>22</v>
      </c>
      <c r="Q61" s="27" t="s">
        <v>23</v>
      </c>
      <c r="R61" s="6" t="s">
        <v>267</v>
      </c>
      <c r="S61" s="1" t="s">
        <v>37</v>
      </c>
      <c r="T61" s="28" t="s">
        <v>4</v>
      </c>
      <c r="U61" s="28" t="s">
        <v>2</v>
      </c>
      <c r="V61" s="29">
        <v>0</v>
      </c>
      <c r="W61" s="29" t="s">
        <v>49</v>
      </c>
      <c r="X61" s="29">
        <v>1</v>
      </c>
      <c r="Y61" s="29">
        <f t="shared" si="0"/>
        <v>0</v>
      </c>
      <c r="Z61" s="3">
        <v>19190</v>
      </c>
      <c r="AA61" s="3">
        <v>7860</v>
      </c>
      <c r="AB61" s="3">
        <v>8160</v>
      </c>
      <c r="AC61" s="3">
        <v>5270</v>
      </c>
      <c r="AD61" s="3">
        <v>19040</v>
      </c>
      <c r="AE61" s="3">
        <v>2260</v>
      </c>
      <c r="AF61" s="3">
        <v>80</v>
      </c>
      <c r="AG61" s="3">
        <v>1480</v>
      </c>
      <c r="AH61" s="3">
        <v>2130</v>
      </c>
      <c r="AI61" s="3">
        <v>4650</v>
      </c>
      <c r="AJ61" s="3">
        <v>8420</v>
      </c>
      <c r="AK61" s="3">
        <v>12190</v>
      </c>
      <c r="AL61" s="15">
        <f t="shared" si="1"/>
        <v>90730</v>
      </c>
      <c r="AM61" s="3">
        <f t="shared" si="2"/>
        <v>90730</v>
      </c>
      <c r="AN61" s="3">
        <f>ROUND(AL61*V61,0)</f>
        <v>0</v>
      </c>
      <c r="AO61" s="1">
        <f>ROUND(X61*AM61,0)</f>
        <v>90730</v>
      </c>
      <c r="AP61" s="1">
        <f t="shared" si="3"/>
        <v>0</v>
      </c>
      <c r="AQ61" s="1">
        <f>+ROUND(X61*AN61,0)</f>
        <v>0</v>
      </c>
      <c r="AR61" s="1">
        <f t="shared" si="4"/>
        <v>0</v>
      </c>
      <c r="AS61" s="3">
        <v>19190</v>
      </c>
      <c r="AT61" s="3">
        <v>7860</v>
      </c>
      <c r="AU61" s="3">
        <v>8160</v>
      </c>
      <c r="AV61" s="3">
        <v>5270</v>
      </c>
      <c r="AW61" s="3">
        <v>19040</v>
      </c>
      <c r="AX61" s="3">
        <v>2260</v>
      </c>
      <c r="AY61" s="3">
        <v>80</v>
      </c>
      <c r="AZ61" s="3">
        <v>1480</v>
      </c>
      <c r="BA61" s="3">
        <v>2130</v>
      </c>
      <c r="BB61" s="3">
        <v>4650</v>
      </c>
      <c r="BC61" s="3">
        <v>8420</v>
      </c>
      <c r="BD61" s="3">
        <v>12190</v>
      </c>
      <c r="BE61" s="11">
        <f t="shared" si="5"/>
        <v>90730</v>
      </c>
      <c r="BF61" s="3">
        <f t="shared" si="6"/>
        <v>90730</v>
      </c>
      <c r="BG61" s="3">
        <f>ROUND(BE61*V61,0)</f>
        <v>0</v>
      </c>
      <c r="BH61" s="1">
        <f>ROUND(BF61*X61,0)</f>
        <v>90730</v>
      </c>
      <c r="BI61" s="1">
        <f t="shared" si="7"/>
        <v>0</v>
      </c>
      <c r="BJ61" s="1">
        <f>+ROUND(BG61*X61,0)</f>
        <v>0</v>
      </c>
      <c r="BK61" s="1">
        <f t="shared" si="8"/>
        <v>0</v>
      </c>
      <c r="BL61" s="12">
        <v>45658</v>
      </c>
      <c r="BM61" s="12">
        <v>46387</v>
      </c>
    </row>
    <row r="62" spans="1:65" ht="35.25" customHeight="1" x14ac:dyDescent="0.25">
      <c r="A62" s="27" t="s">
        <v>185</v>
      </c>
      <c r="B62" s="27">
        <v>57</v>
      </c>
      <c r="C62" s="31" t="s">
        <v>185</v>
      </c>
      <c r="D62" s="31" t="s">
        <v>186</v>
      </c>
      <c r="E62" s="31" t="s">
        <v>187</v>
      </c>
      <c r="F62" s="27">
        <v>8191565087</v>
      </c>
      <c r="G62" s="5" t="s">
        <v>268</v>
      </c>
      <c r="H62" s="5" t="s">
        <v>269</v>
      </c>
      <c r="I62" s="5" t="s">
        <v>187</v>
      </c>
      <c r="J62" s="32" t="s">
        <v>188</v>
      </c>
      <c r="K62" s="5" t="s">
        <v>270</v>
      </c>
      <c r="L62" s="6" t="s">
        <v>71</v>
      </c>
      <c r="M62" s="1" t="s">
        <v>187</v>
      </c>
      <c r="N62" s="1" t="s">
        <v>190</v>
      </c>
      <c r="O62" s="27" t="s">
        <v>32</v>
      </c>
      <c r="P62" s="27" t="s">
        <v>22</v>
      </c>
      <c r="Q62" s="27" t="s">
        <v>23</v>
      </c>
      <c r="R62" s="6" t="s">
        <v>271</v>
      </c>
      <c r="S62" s="1" t="s">
        <v>36</v>
      </c>
      <c r="T62" s="28">
        <v>329</v>
      </c>
      <c r="U62" s="28" t="s">
        <v>2</v>
      </c>
      <c r="V62" s="29">
        <v>0</v>
      </c>
      <c r="W62" s="29" t="s">
        <v>49</v>
      </c>
      <c r="X62" s="29">
        <v>1</v>
      </c>
      <c r="Y62" s="29">
        <f t="shared" si="0"/>
        <v>0</v>
      </c>
      <c r="Z62" s="3">
        <v>79680</v>
      </c>
      <c r="AA62" s="3">
        <v>52670</v>
      </c>
      <c r="AB62" s="3">
        <v>48710</v>
      </c>
      <c r="AC62" s="3">
        <v>24140</v>
      </c>
      <c r="AD62" s="3">
        <v>4690</v>
      </c>
      <c r="AE62" s="3">
        <v>4290</v>
      </c>
      <c r="AF62" s="3">
        <v>3140</v>
      </c>
      <c r="AG62" s="3">
        <v>2310</v>
      </c>
      <c r="AH62" s="3">
        <v>3380</v>
      </c>
      <c r="AI62" s="3">
        <v>12810</v>
      </c>
      <c r="AJ62" s="3">
        <v>54240</v>
      </c>
      <c r="AK62" s="3">
        <v>73820</v>
      </c>
      <c r="AL62" s="15">
        <f t="shared" si="1"/>
        <v>363880</v>
      </c>
      <c r="AM62" s="3">
        <f t="shared" si="2"/>
        <v>363880</v>
      </c>
      <c r="AN62" s="3">
        <f>ROUND(AL62*V62,0)</f>
        <v>0</v>
      </c>
      <c r="AO62" s="1">
        <f>ROUND(X62*AM62,0)</f>
        <v>363880</v>
      </c>
      <c r="AP62" s="1">
        <f t="shared" si="3"/>
        <v>0</v>
      </c>
      <c r="AQ62" s="1">
        <f>+ROUND(X62*AN62,0)</f>
        <v>0</v>
      </c>
      <c r="AR62" s="1">
        <f t="shared" si="4"/>
        <v>0</v>
      </c>
      <c r="AS62" s="3">
        <v>79680</v>
      </c>
      <c r="AT62" s="3">
        <v>52670</v>
      </c>
      <c r="AU62" s="3">
        <v>48710</v>
      </c>
      <c r="AV62" s="3">
        <v>24140</v>
      </c>
      <c r="AW62" s="3">
        <v>4690</v>
      </c>
      <c r="AX62" s="3">
        <v>4290</v>
      </c>
      <c r="AY62" s="3">
        <v>3140</v>
      </c>
      <c r="AZ62" s="3">
        <v>2310</v>
      </c>
      <c r="BA62" s="3">
        <v>3380</v>
      </c>
      <c r="BB62" s="3">
        <v>12810</v>
      </c>
      <c r="BC62" s="3">
        <v>54240</v>
      </c>
      <c r="BD62" s="3">
        <v>73820</v>
      </c>
      <c r="BE62" s="11">
        <f t="shared" si="5"/>
        <v>363880</v>
      </c>
      <c r="BF62" s="3">
        <f t="shared" si="6"/>
        <v>363880</v>
      </c>
      <c r="BG62" s="3">
        <f>ROUND(BE62*V62,0)</f>
        <v>0</v>
      </c>
      <c r="BH62" s="1">
        <f>ROUND(BF62*X62,0)</f>
        <v>363880</v>
      </c>
      <c r="BI62" s="1">
        <f t="shared" si="7"/>
        <v>0</v>
      </c>
      <c r="BJ62" s="1">
        <f>+ROUND(BG62*X62,0)</f>
        <v>0</v>
      </c>
      <c r="BK62" s="1">
        <f t="shared" si="8"/>
        <v>0</v>
      </c>
      <c r="BL62" s="12">
        <v>45658</v>
      </c>
      <c r="BM62" s="12">
        <v>46387</v>
      </c>
    </row>
    <row r="63" spans="1:65" ht="35.25" customHeight="1" x14ac:dyDescent="0.25">
      <c r="A63" s="27" t="s">
        <v>185</v>
      </c>
      <c r="B63" s="27">
        <v>58</v>
      </c>
      <c r="C63" s="31" t="s">
        <v>185</v>
      </c>
      <c r="D63" s="31" t="s">
        <v>186</v>
      </c>
      <c r="E63" s="31" t="s">
        <v>187</v>
      </c>
      <c r="F63" s="27">
        <v>8191565087</v>
      </c>
      <c r="G63" s="5" t="s">
        <v>272</v>
      </c>
      <c r="H63" s="5" t="s">
        <v>273</v>
      </c>
      <c r="I63" s="5" t="s">
        <v>197</v>
      </c>
      <c r="J63" s="5" t="s">
        <v>201</v>
      </c>
      <c r="K63" s="32"/>
      <c r="L63" s="6" t="s">
        <v>274</v>
      </c>
      <c r="M63" s="1" t="s">
        <v>203</v>
      </c>
      <c r="N63" s="1" t="s">
        <v>190</v>
      </c>
      <c r="O63" s="27" t="s">
        <v>32</v>
      </c>
      <c r="P63" s="27" t="s">
        <v>22</v>
      </c>
      <c r="Q63" s="27" t="s">
        <v>23</v>
      </c>
      <c r="R63" s="6" t="s">
        <v>275</v>
      </c>
      <c r="S63" s="1" t="s">
        <v>38</v>
      </c>
      <c r="T63" s="28" t="s">
        <v>4</v>
      </c>
      <c r="U63" s="28" t="s">
        <v>2</v>
      </c>
      <c r="V63" s="29">
        <v>0</v>
      </c>
      <c r="W63" s="29" t="s">
        <v>49</v>
      </c>
      <c r="X63" s="29">
        <v>1</v>
      </c>
      <c r="Y63" s="29">
        <f t="shared" si="0"/>
        <v>0</v>
      </c>
      <c r="Z63" s="3">
        <v>9090</v>
      </c>
      <c r="AA63" s="3">
        <v>8570</v>
      </c>
      <c r="AB63" s="3">
        <v>6120</v>
      </c>
      <c r="AC63" s="3">
        <v>5330</v>
      </c>
      <c r="AD63" s="3">
        <v>1590</v>
      </c>
      <c r="AE63" s="3">
        <v>830</v>
      </c>
      <c r="AF63" s="3">
        <v>0</v>
      </c>
      <c r="AG63" s="3">
        <v>0</v>
      </c>
      <c r="AH63" s="3">
        <v>220</v>
      </c>
      <c r="AI63" s="3">
        <v>3930</v>
      </c>
      <c r="AJ63" s="3">
        <v>7960</v>
      </c>
      <c r="AK63" s="3">
        <v>9800</v>
      </c>
      <c r="AL63" s="15">
        <f t="shared" si="1"/>
        <v>53440</v>
      </c>
      <c r="AM63" s="3">
        <f t="shared" si="2"/>
        <v>53440</v>
      </c>
      <c r="AN63" s="3">
        <f>ROUND(AL63*V63,0)</f>
        <v>0</v>
      </c>
      <c r="AO63" s="1">
        <f>ROUND(X63*AM63,0)</f>
        <v>53440</v>
      </c>
      <c r="AP63" s="1">
        <f t="shared" si="3"/>
        <v>0</v>
      </c>
      <c r="AQ63" s="1">
        <f>+ROUND(X63*AN63,0)</f>
        <v>0</v>
      </c>
      <c r="AR63" s="1">
        <f t="shared" si="4"/>
        <v>0</v>
      </c>
      <c r="AS63" s="3">
        <v>9090</v>
      </c>
      <c r="AT63" s="3">
        <v>8570</v>
      </c>
      <c r="AU63" s="3">
        <v>6120</v>
      </c>
      <c r="AV63" s="3">
        <v>5330</v>
      </c>
      <c r="AW63" s="3">
        <v>1590</v>
      </c>
      <c r="AX63" s="3">
        <v>830</v>
      </c>
      <c r="AY63" s="3">
        <v>0</v>
      </c>
      <c r="AZ63" s="3">
        <v>0</v>
      </c>
      <c r="BA63" s="3">
        <v>220</v>
      </c>
      <c r="BB63" s="3">
        <v>3930</v>
      </c>
      <c r="BC63" s="3">
        <v>7960</v>
      </c>
      <c r="BD63" s="3">
        <v>9800</v>
      </c>
      <c r="BE63" s="11">
        <f t="shared" si="5"/>
        <v>53440</v>
      </c>
      <c r="BF63" s="3">
        <f t="shared" si="6"/>
        <v>53440</v>
      </c>
      <c r="BG63" s="3">
        <f>ROUND(BE63*V63,0)</f>
        <v>0</v>
      </c>
      <c r="BH63" s="1">
        <f>ROUND(BF63*X63,0)</f>
        <v>53440</v>
      </c>
      <c r="BI63" s="1">
        <f t="shared" si="7"/>
        <v>0</v>
      </c>
      <c r="BJ63" s="1">
        <f>+ROUND(BG63*X63,0)</f>
        <v>0</v>
      </c>
      <c r="BK63" s="1">
        <f t="shared" si="8"/>
        <v>0</v>
      </c>
      <c r="BL63" s="12">
        <v>45658</v>
      </c>
      <c r="BM63" s="12">
        <v>46387</v>
      </c>
    </row>
    <row r="64" spans="1:65" ht="35.25" customHeight="1" x14ac:dyDescent="0.25">
      <c r="A64" s="27" t="s">
        <v>185</v>
      </c>
      <c r="B64" s="27">
        <v>59</v>
      </c>
      <c r="C64" s="31" t="s">
        <v>185</v>
      </c>
      <c r="D64" s="31" t="s">
        <v>186</v>
      </c>
      <c r="E64" s="31" t="s">
        <v>187</v>
      </c>
      <c r="F64" s="27">
        <v>8191565087</v>
      </c>
      <c r="G64" s="5" t="s">
        <v>272</v>
      </c>
      <c r="H64" s="5" t="s">
        <v>273</v>
      </c>
      <c r="I64" s="5" t="s">
        <v>197</v>
      </c>
      <c r="J64" s="5" t="s">
        <v>201</v>
      </c>
      <c r="K64" s="32"/>
      <c r="L64" s="6" t="s">
        <v>276</v>
      </c>
      <c r="M64" s="1" t="s">
        <v>203</v>
      </c>
      <c r="N64" s="1" t="s">
        <v>190</v>
      </c>
      <c r="O64" s="27" t="s">
        <v>32</v>
      </c>
      <c r="P64" s="27" t="s">
        <v>22</v>
      </c>
      <c r="Q64" s="27" t="s">
        <v>23</v>
      </c>
      <c r="R64" s="6" t="s">
        <v>277</v>
      </c>
      <c r="S64" s="1" t="s">
        <v>38</v>
      </c>
      <c r="T64" s="28" t="s">
        <v>4</v>
      </c>
      <c r="U64" s="28" t="s">
        <v>2</v>
      </c>
      <c r="V64" s="29">
        <v>0</v>
      </c>
      <c r="W64" s="29" t="s">
        <v>49</v>
      </c>
      <c r="X64" s="29">
        <v>1</v>
      </c>
      <c r="Y64" s="29">
        <f t="shared" si="0"/>
        <v>0</v>
      </c>
      <c r="Z64" s="3">
        <v>4010</v>
      </c>
      <c r="AA64" s="3">
        <v>3040</v>
      </c>
      <c r="AB64" s="3">
        <v>2470</v>
      </c>
      <c r="AC64" s="3">
        <v>700</v>
      </c>
      <c r="AD64" s="3">
        <v>50</v>
      </c>
      <c r="AE64" s="3">
        <v>0</v>
      </c>
      <c r="AF64" s="3">
        <v>0</v>
      </c>
      <c r="AG64" s="3">
        <v>0</v>
      </c>
      <c r="AH64" s="3">
        <v>100</v>
      </c>
      <c r="AI64" s="3">
        <v>680</v>
      </c>
      <c r="AJ64" s="3">
        <v>3090</v>
      </c>
      <c r="AK64" s="3">
        <v>4720</v>
      </c>
      <c r="AL64" s="15">
        <f t="shared" si="1"/>
        <v>18860</v>
      </c>
      <c r="AM64" s="3">
        <f t="shared" si="2"/>
        <v>18860</v>
      </c>
      <c r="AN64" s="3">
        <f>ROUND(AL64*V64,0)</f>
        <v>0</v>
      </c>
      <c r="AO64" s="1">
        <f>ROUND(X64*AM64,0)</f>
        <v>18860</v>
      </c>
      <c r="AP64" s="1">
        <f t="shared" si="3"/>
        <v>0</v>
      </c>
      <c r="AQ64" s="1">
        <f>+ROUND(X64*AN64,0)</f>
        <v>0</v>
      </c>
      <c r="AR64" s="1">
        <f t="shared" si="4"/>
        <v>0</v>
      </c>
      <c r="AS64" s="3">
        <v>4010</v>
      </c>
      <c r="AT64" s="3">
        <v>3040</v>
      </c>
      <c r="AU64" s="3">
        <v>2470</v>
      </c>
      <c r="AV64" s="3">
        <v>700</v>
      </c>
      <c r="AW64" s="3">
        <v>50</v>
      </c>
      <c r="AX64" s="3">
        <v>0</v>
      </c>
      <c r="AY64" s="3">
        <v>0</v>
      </c>
      <c r="AZ64" s="3">
        <v>0</v>
      </c>
      <c r="BA64" s="3">
        <v>100</v>
      </c>
      <c r="BB64" s="3">
        <v>680</v>
      </c>
      <c r="BC64" s="3">
        <v>3090</v>
      </c>
      <c r="BD64" s="3">
        <v>4720</v>
      </c>
      <c r="BE64" s="11">
        <f t="shared" si="5"/>
        <v>18860</v>
      </c>
      <c r="BF64" s="3">
        <f t="shared" si="6"/>
        <v>18860</v>
      </c>
      <c r="BG64" s="3">
        <f>ROUND(BE64*V64,0)</f>
        <v>0</v>
      </c>
      <c r="BH64" s="1">
        <f>ROUND(BF64*X64,0)</f>
        <v>18860</v>
      </c>
      <c r="BI64" s="1">
        <f t="shared" si="7"/>
        <v>0</v>
      </c>
      <c r="BJ64" s="1">
        <f>+ROUND(BG64*X64,0)</f>
        <v>0</v>
      </c>
      <c r="BK64" s="1">
        <f t="shared" si="8"/>
        <v>0</v>
      </c>
      <c r="BL64" s="12">
        <v>45658</v>
      </c>
      <c r="BM64" s="12">
        <v>46387</v>
      </c>
    </row>
    <row r="65" spans="1:65" ht="35.25" customHeight="1" x14ac:dyDescent="0.25">
      <c r="A65" s="27" t="s">
        <v>185</v>
      </c>
      <c r="B65" s="27">
        <v>60</v>
      </c>
      <c r="C65" s="31" t="s">
        <v>185</v>
      </c>
      <c r="D65" s="31" t="s">
        <v>186</v>
      </c>
      <c r="E65" s="31" t="s">
        <v>187</v>
      </c>
      <c r="F65" s="27">
        <v>8191565087</v>
      </c>
      <c r="G65" s="5" t="s">
        <v>278</v>
      </c>
      <c r="H65" s="5" t="s">
        <v>279</v>
      </c>
      <c r="I65" s="5" t="s">
        <v>241</v>
      </c>
      <c r="J65" s="5" t="s">
        <v>223</v>
      </c>
      <c r="K65" s="32"/>
      <c r="L65" s="6" t="s">
        <v>280</v>
      </c>
      <c r="M65" s="1" t="s">
        <v>225</v>
      </c>
      <c r="N65" s="1" t="s">
        <v>190</v>
      </c>
      <c r="O65" s="27" t="s">
        <v>32</v>
      </c>
      <c r="P65" s="27" t="s">
        <v>22</v>
      </c>
      <c r="Q65" s="27" t="s">
        <v>23</v>
      </c>
      <c r="R65" s="6" t="s">
        <v>281</v>
      </c>
      <c r="S65" s="1" t="s">
        <v>37</v>
      </c>
      <c r="T65" s="28" t="s">
        <v>4</v>
      </c>
      <c r="U65" s="28" t="s">
        <v>2</v>
      </c>
      <c r="V65" s="29">
        <v>0</v>
      </c>
      <c r="W65" s="29" t="s">
        <v>49</v>
      </c>
      <c r="X65" s="29">
        <v>1</v>
      </c>
      <c r="Y65" s="29">
        <f t="shared" si="0"/>
        <v>0</v>
      </c>
      <c r="Z65" s="3">
        <v>18690</v>
      </c>
      <c r="AA65" s="3">
        <v>13890</v>
      </c>
      <c r="AB65" s="3">
        <v>11850</v>
      </c>
      <c r="AC65" s="3">
        <v>6330</v>
      </c>
      <c r="AD65" s="3">
        <v>2830</v>
      </c>
      <c r="AE65" s="3">
        <v>650</v>
      </c>
      <c r="AF65" s="3">
        <v>0</v>
      </c>
      <c r="AG65" s="3">
        <v>80</v>
      </c>
      <c r="AH65" s="3">
        <v>920</v>
      </c>
      <c r="AI65" s="3">
        <v>3740</v>
      </c>
      <c r="AJ65" s="3">
        <v>12180</v>
      </c>
      <c r="AK65" s="3">
        <v>18560</v>
      </c>
      <c r="AL65" s="15">
        <f t="shared" si="1"/>
        <v>89720</v>
      </c>
      <c r="AM65" s="3">
        <f t="shared" si="2"/>
        <v>89720</v>
      </c>
      <c r="AN65" s="3">
        <f>ROUND(AL65*V65,0)</f>
        <v>0</v>
      </c>
      <c r="AO65" s="1">
        <f>ROUND(X65*AM65,0)</f>
        <v>89720</v>
      </c>
      <c r="AP65" s="1">
        <f t="shared" si="3"/>
        <v>0</v>
      </c>
      <c r="AQ65" s="1">
        <f>+ROUND(X65*AN65,0)</f>
        <v>0</v>
      </c>
      <c r="AR65" s="1">
        <f t="shared" si="4"/>
        <v>0</v>
      </c>
      <c r="AS65" s="3">
        <v>18690</v>
      </c>
      <c r="AT65" s="3">
        <v>13890</v>
      </c>
      <c r="AU65" s="3">
        <v>11850</v>
      </c>
      <c r="AV65" s="3">
        <v>6330</v>
      </c>
      <c r="AW65" s="3">
        <v>2830</v>
      </c>
      <c r="AX65" s="3">
        <v>650</v>
      </c>
      <c r="AY65" s="3">
        <v>0</v>
      </c>
      <c r="AZ65" s="3">
        <v>80</v>
      </c>
      <c r="BA65" s="3">
        <v>920</v>
      </c>
      <c r="BB65" s="3">
        <v>3740</v>
      </c>
      <c r="BC65" s="3">
        <v>12180</v>
      </c>
      <c r="BD65" s="3">
        <v>18560</v>
      </c>
      <c r="BE65" s="11">
        <f t="shared" si="5"/>
        <v>89720</v>
      </c>
      <c r="BF65" s="3">
        <f t="shared" si="6"/>
        <v>89720</v>
      </c>
      <c r="BG65" s="3">
        <f>ROUND(BE65*V65,0)</f>
        <v>0</v>
      </c>
      <c r="BH65" s="1">
        <f>ROUND(BF65*X65,0)</f>
        <v>89720</v>
      </c>
      <c r="BI65" s="1">
        <f t="shared" si="7"/>
        <v>0</v>
      </c>
      <c r="BJ65" s="1">
        <f>+ROUND(BG65*X65,0)</f>
        <v>0</v>
      </c>
      <c r="BK65" s="1">
        <f t="shared" si="8"/>
        <v>0</v>
      </c>
      <c r="BL65" s="12">
        <v>45658</v>
      </c>
      <c r="BM65" s="12">
        <v>46387</v>
      </c>
    </row>
    <row r="66" spans="1:65" ht="35.25" customHeight="1" x14ac:dyDescent="0.25">
      <c r="A66" s="27" t="s">
        <v>185</v>
      </c>
      <c r="B66" s="27">
        <v>61</v>
      </c>
      <c r="C66" s="31" t="s">
        <v>185</v>
      </c>
      <c r="D66" s="31" t="s">
        <v>186</v>
      </c>
      <c r="E66" s="31" t="s">
        <v>187</v>
      </c>
      <c r="F66" s="27">
        <v>8191565087</v>
      </c>
      <c r="G66" s="5" t="s">
        <v>282</v>
      </c>
      <c r="H66" s="5" t="s">
        <v>283</v>
      </c>
      <c r="I66" s="5" t="s">
        <v>241</v>
      </c>
      <c r="J66" s="5" t="s">
        <v>240</v>
      </c>
      <c r="K66" s="32"/>
      <c r="L66" s="6" t="s">
        <v>284</v>
      </c>
      <c r="M66" s="1" t="s">
        <v>241</v>
      </c>
      <c r="N66" s="1" t="s">
        <v>190</v>
      </c>
      <c r="O66" s="27" t="s">
        <v>32</v>
      </c>
      <c r="P66" s="27" t="s">
        <v>22</v>
      </c>
      <c r="Q66" s="27" t="s">
        <v>23</v>
      </c>
      <c r="R66" s="6" t="s">
        <v>285</v>
      </c>
      <c r="S66" s="1" t="s">
        <v>36</v>
      </c>
      <c r="T66" s="28">
        <v>165</v>
      </c>
      <c r="U66" s="28" t="s">
        <v>2</v>
      </c>
      <c r="V66" s="29">
        <v>0</v>
      </c>
      <c r="W66" s="29" t="s">
        <v>49</v>
      </c>
      <c r="X66" s="29">
        <v>1</v>
      </c>
      <c r="Y66" s="29">
        <f t="shared" si="0"/>
        <v>0</v>
      </c>
      <c r="Z66" s="3">
        <v>39570</v>
      </c>
      <c r="AA66" s="3">
        <v>22290</v>
      </c>
      <c r="AB66" s="3">
        <v>20710</v>
      </c>
      <c r="AC66" s="3">
        <v>10980</v>
      </c>
      <c r="AD66" s="3">
        <v>2660</v>
      </c>
      <c r="AE66" s="3">
        <v>2070</v>
      </c>
      <c r="AF66" s="3">
        <v>1600</v>
      </c>
      <c r="AG66" s="3">
        <v>510</v>
      </c>
      <c r="AH66" s="3">
        <v>2500</v>
      </c>
      <c r="AI66" s="3">
        <v>9220</v>
      </c>
      <c r="AJ66" s="3">
        <v>27770</v>
      </c>
      <c r="AK66" s="3">
        <v>35700</v>
      </c>
      <c r="AL66" s="15">
        <f t="shared" si="1"/>
        <v>175580</v>
      </c>
      <c r="AM66" s="3">
        <f t="shared" si="2"/>
        <v>175580</v>
      </c>
      <c r="AN66" s="3">
        <f>ROUND(AL66*V66,0)</f>
        <v>0</v>
      </c>
      <c r="AO66" s="1">
        <f>ROUND(X66*AM66,0)</f>
        <v>175580</v>
      </c>
      <c r="AP66" s="1">
        <f t="shared" si="3"/>
        <v>0</v>
      </c>
      <c r="AQ66" s="1">
        <f>+ROUND(X66*AN66,0)</f>
        <v>0</v>
      </c>
      <c r="AR66" s="1">
        <f t="shared" si="4"/>
        <v>0</v>
      </c>
      <c r="AS66" s="3">
        <v>39570</v>
      </c>
      <c r="AT66" s="3">
        <v>22290</v>
      </c>
      <c r="AU66" s="3">
        <v>20710</v>
      </c>
      <c r="AV66" s="3">
        <v>10980</v>
      </c>
      <c r="AW66" s="3">
        <v>2660</v>
      </c>
      <c r="AX66" s="3">
        <v>2070</v>
      </c>
      <c r="AY66" s="3">
        <v>1600</v>
      </c>
      <c r="AZ66" s="3">
        <v>510</v>
      </c>
      <c r="BA66" s="3">
        <v>2500</v>
      </c>
      <c r="BB66" s="3">
        <v>9220</v>
      </c>
      <c r="BC66" s="3">
        <v>27770</v>
      </c>
      <c r="BD66" s="3">
        <v>35700</v>
      </c>
      <c r="BE66" s="11">
        <f t="shared" si="5"/>
        <v>175580</v>
      </c>
      <c r="BF66" s="3">
        <f t="shared" si="6"/>
        <v>175580</v>
      </c>
      <c r="BG66" s="3">
        <f>ROUND(BE66*V66,0)</f>
        <v>0</v>
      </c>
      <c r="BH66" s="1">
        <f>ROUND(BF66*X66,0)</f>
        <v>175580</v>
      </c>
      <c r="BI66" s="1">
        <f t="shared" si="7"/>
        <v>0</v>
      </c>
      <c r="BJ66" s="1">
        <f>+ROUND(BG66*X66,0)</f>
        <v>0</v>
      </c>
      <c r="BK66" s="1">
        <f t="shared" si="8"/>
        <v>0</v>
      </c>
      <c r="BL66" s="12">
        <v>45658</v>
      </c>
      <c r="BM66" s="12">
        <v>46387</v>
      </c>
    </row>
    <row r="67" spans="1:65" ht="35.25" customHeight="1" x14ac:dyDescent="0.25">
      <c r="A67" s="27" t="s">
        <v>185</v>
      </c>
      <c r="B67" s="27">
        <v>62</v>
      </c>
      <c r="C67" s="31" t="s">
        <v>185</v>
      </c>
      <c r="D67" s="31" t="s">
        <v>186</v>
      </c>
      <c r="E67" s="31" t="s">
        <v>187</v>
      </c>
      <c r="F67" s="27">
        <v>8191565087</v>
      </c>
      <c r="G67" s="5" t="s">
        <v>286</v>
      </c>
      <c r="H67" s="5" t="s">
        <v>287</v>
      </c>
      <c r="I67" s="5" t="s">
        <v>187</v>
      </c>
      <c r="J67" s="5" t="s">
        <v>192</v>
      </c>
      <c r="K67" s="32"/>
      <c r="L67" s="6" t="s">
        <v>288</v>
      </c>
      <c r="M67" s="1" t="s">
        <v>194</v>
      </c>
      <c r="N67" s="1" t="s">
        <v>190</v>
      </c>
      <c r="O67" s="27" t="s">
        <v>32</v>
      </c>
      <c r="P67" s="27" t="s">
        <v>22</v>
      </c>
      <c r="Q67" s="27" t="s">
        <v>23</v>
      </c>
      <c r="R67" s="6" t="s">
        <v>289</v>
      </c>
      <c r="S67" s="1" t="s">
        <v>37</v>
      </c>
      <c r="T67" s="28" t="s">
        <v>4</v>
      </c>
      <c r="U67" s="28" t="s">
        <v>2</v>
      </c>
      <c r="V67" s="29">
        <v>0</v>
      </c>
      <c r="W67" s="29" t="s">
        <v>49</v>
      </c>
      <c r="X67" s="29">
        <v>1</v>
      </c>
      <c r="Y67" s="29">
        <f t="shared" si="0"/>
        <v>0</v>
      </c>
      <c r="Z67" s="3">
        <v>22680</v>
      </c>
      <c r="AA67" s="3">
        <v>15960</v>
      </c>
      <c r="AB67" s="3">
        <v>13800</v>
      </c>
      <c r="AC67" s="3">
        <v>5690</v>
      </c>
      <c r="AD67" s="3">
        <v>1610</v>
      </c>
      <c r="AE67" s="3">
        <v>1290</v>
      </c>
      <c r="AF67" s="3">
        <v>200</v>
      </c>
      <c r="AG67" s="3">
        <v>860</v>
      </c>
      <c r="AH67" s="3">
        <v>1730</v>
      </c>
      <c r="AI67" s="3">
        <v>5520</v>
      </c>
      <c r="AJ67" s="3">
        <v>13510</v>
      </c>
      <c r="AK67" s="3">
        <v>20120</v>
      </c>
      <c r="AL67" s="15">
        <f t="shared" si="1"/>
        <v>102970</v>
      </c>
      <c r="AM67" s="3">
        <f t="shared" si="2"/>
        <v>102970</v>
      </c>
      <c r="AN67" s="3">
        <f>ROUND(AL67*V67,0)</f>
        <v>0</v>
      </c>
      <c r="AO67" s="1">
        <f>ROUND(X67*AM67,0)</f>
        <v>102970</v>
      </c>
      <c r="AP67" s="1">
        <f t="shared" si="3"/>
        <v>0</v>
      </c>
      <c r="AQ67" s="1">
        <f>+ROUND(X67*AN67,0)</f>
        <v>0</v>
      </c>
      <c r="AR67" s="1">
        <f t="shared" si="4"/>
        <v>0</v>
      </c>
      <c r="AS67" s="3">
        <v>22680</v>
      </c>
      <c r="AT67" s="3">
        <v>15960</v>
      </c>
      <c r="AU67" s="3">
        <v>13800</v>
      </c>
      <c r="AV67" s="3">
        <v>5690</v>
      </c>
      <c r="AW67" s="3">
        <v>1610</v>
      </c>
      <c r="AX67" s="3">
        <v>1290</v>
      </c>
      <c r="AY67" s="3">
        <v>200</v>
      </c>
      <c r="AZ67" s="3">
        <v>860</v>
      </c>
      <c r="BA67" s="3">
        <v>1730</v>
      </c>
      <c r="BB67" s="3">
        <v>5520</v>
      </c>
      <c r="BC67" s="3">
        <v>13510</v>
      </c>
      <c r="BD67" s="3">
        <v>20120</v>
      </c>
      <c r="BE67" s="11">
        <f t="shared" si="5"/>
        <v>102970</v>
      </c>
      <c r="BF67" s="3">
        <f t="shared" si="6"/>
        <v>102970</v>
      </c>
      <c r="BG67" s="3">
        <f>ROUND(BE67*V67,0)</f>
        <v>0</v>
      </c>
      <c r="BH67" s="1">
        <f>ROUND(BF67*X67,0)</f>
        <v>102970</v>
      </c>
      <c r="BI67" s="1">
        <f t="shared" si="7"/>
        <v>0</v>
      </c>
      <c r="BJ67" s="1">
        <f>+ROUND(BG67*X67,0)</f>
        <v>0</v>
      </c>
      <c r="BK67" s="1">
        <f t="shared" si="8"/>
        <v>0</v>
      </c>
      <c r="BL67" s="12">
        <v>45658</v>
      </c>
      <c r="BM67" s="12">
        <v>46387</v>
      </c>
    </row>
    <row r="68" spans="1:65" ht="35.25" customHeight="1" x14ac:dyDescent="0.25">
      <c r="A68" s="27" t="s">
        <v>185</v>
      </c>
      <c r="B68" s="27">
        <v>63</v>
      </c>
      <c r="C68" s="31" t="s">
        <v>185</v>
      </c>
      <c r="D68" s="31" t="s">
        <v>186</v>
      </c>
      <c r="E68" s="31" t="s">
        <v>187</v>
      </c>
      <c r="F68" s="27">
        <v>8191565087</v>
      </c>
      <c r="G68" s="5" t="s">
        <v>290</v>
      </c>
      <c r="H68" s="5" t="s">
        <v>291</v>
      </c>
      <c r="I68" s="5" t="s">
        <v>197</v>
      </c>
      <c r="J68" s="5" t="s">
        <v>196</v>
      </c>
      <c r="K68" s="32"/>
      <c r="L68" s="6" t="s">
        <v>292</v>
      </c>
      <c r="M68" s="1" t="s">
        <v>197</v>
      </c>
      <c r="N68" s="1" t="s">
        <v>190</v>
      </c>
      <c r="O68" s="27" t="s">
        <v>32</v>
      </c>
      <c r="P68" s="27" t="s">
        <v>22</v>
      </c>
      <c r="Q68" s="27" t="s">
        <v>23</v>
      </c>
      <c r="R68" s="6" t="s">
        <v>293</v>
      </c>
      <c r="S68" s="1" t="s">
        <v>37</v>
      </c>
      <c r="T68" s="28" t="s">
        <v>4</v>
      </c>
      <c r="U68" s="28" t="s">
        <v>2</v>
      </c>
      <c r="V68" s="29">
        <v>0</v>
      </c>
      <c r="W68" s="29" t="s">
        <v>49</v>
      </c>
      <c r="X68" s="29">
        <v>1</v>
      </c>
      <c r="Y68" s="29">
        <f t="shared" si="0"/>
        <v>0</v>
      </c>
      <c r="Z68" s="3">
        <v>33840</v>
      </c>
      <c r="AA68" s="3">
        <v>17970</v>
      </c>
      <c r="AB68" s="3">
        <v>16830</v>
      </c>
      <c r="AC68" s="3">
        <v>6980</v>
      </c>
      <c r="AD68" s="3">
        <v>1740</v>
      </c>
      <c r="AE68" s="3">
        <v>1290</v>
      </c>
      <c r="AF68" s="3">
        <v>1240</v>
      </c>
      <c r="AG68" s="3">
        <v>1190</v>
      </c>
      <c r="AH68" s="3">
        <v>1170</v>
      </c>
      <c r="AI68" s="3">
        <v>7060</v>
      </c>
      <c r="AJ68" s="3">
        <v>21950</v>
      </c>
      <c r="AK68" s="3">
        <v>29450</v>
      </c>
      <c r="AL68" s="15">
        <f t="shared" si="1"/>
        <v>140710</v>
      </c>
      <c r="AM68" s="3">
        <f t="shared" si="2"/>
        <v>140710</v>
      </c>
      <c r="AN68" s="3">
        <f>ROUND(AL68*V68,0)</f>
        <v>0</v>
      </c>
      <c r="AO68" s="1">
        <f>ROUND(X68*AM68,0)</f>
        <v>140710</v>
      </c>
      <c r="AP68" s="1">
        <f t="shared" si="3"/>
        <v>0</v>
      </c>
      <c r="AQ68" s="1">
        <f>+ROUND(X68*AN68,0)</f>
        <v>0</v>
      </c>
      <c r="AR68" s="1">
        <f t="shared" si="4"/>
        <v>0</v>
      </c>
      <c r="AS68" s="3">
        <v>33840</v>
      </c>
      <c r="AT68" s="3">
        <v>17970</v>
      </c>
      <c r="AU68" s="3">
        <v>16830</v>
      </c>
      <c r="AV68" s="3">
        <v>6980</v>
      </c>
      <c r="AW68" s="3">
        <v>1740</v>
      </c>
      <c r="AX68" s="3">
        <v>1290</v>
      </c>
      <c r="AY68" s="3">
        <v>1240</v>
      </c>
      <c r="AZ68" s="3">
        <v>1190</v>
      </c>
      <c r="BA68" s="3">
        <v>1170</v>
      </c>
      <c r="BB68" s="3">
        <v>7060</v>
      </c>
      <c r="BC68" s="3">
        <v>21950</v>
      </c>
      <c r="BD68" s="3">
        <v>29450</v>
      </c>
      <c r="BE68" s="11">
        <f t="shared" si="5"/>
        <v>140710</v>
      </c>
      <c r="BF68" s="3">
        <f t="shared" si="6"/>
        <v>140710</v>
      </c>
      <c r="BG68" s="3">
        <f>ROUND(BE68*V68,0)</f>
        <v>0</v>
      </c>
      <c r="BH68" s="1">
        <f>ROUND(BF68*X68,0)</f>
        <v>140710</v>
      </c>
      <c r="BI68" s="1">
        <f t="shared" si="7"/>
        <v>0</v>
      </c>
      <c r="BJ68" s="1">
        <f>+ROUND(BG68*X68,0)</f>
        <v>0</v>
      </c>
      <c r="BK68" s="1">
        <f t="shared" si="8"/>
        <v>0</v>
      </c>
      <c r="BL68" s="12">
        <v>45658</v>
      </c>
      <c r="BM68" s="12">
        <v>46387</v>
      </c>
    </row>
    <row r="69" spans="1:65" ht="35.25" customHeight="1" x14ac:dyDescent="0.25">
      <c r="A69" s="27" t="s">
        <v>185</v>
      </c>
      <c r="B69" s="27">
        <v>64</v>
      </c>
      <c r="C69" s="31" t="s">
        <v>185</v>
      </c>
      <c r="D69" s="31" t="s">
        <v>186</v>
      </c>
      <c r="E69" s="31" t="s">
        <v>187</v>
      </c>
      <c r="F69" s="27">
        <v>8191565087</v>
      </c>
      <c r="G69" s="5" t="s">
        <v>290</v>
      </c>
      <c r="H69" s="5" t="s">
        <v>291</v>
      </c>
      <c r="I69" s="5" t="s">
        <v>197</v>
      </c>
      <c r="J69" s="5" t="s">
        <v>196</v>
      </c>
      <c r="K69" s="32"/>
      <c r="L69" s="6" t="s">
        <v>292</v>
      </c>
      <c r="M69" s="1" t="s">
        <v>197</v>
      </c>
      <c r="N69" s="1" t="s">
        <v>190</v>
      </c>
      <c r="O69" s="27" t="s">
        <v>32</v>
      </c>
      <c r="P69" s="27" t="s">
        <v>22</v>
      </c>
      <c r="Q69" s="27" t="s">
        <v>23</v>
      </c>
      <c r="R69" s="6" t="s">
        <v>294</v>
      </c>
      <c r="S69" s="1" t="s">
        <v>39</v>
      </c>
      <c r="T69" s="28" t="s">
        <v>4</v>
      </c>
      <c r="U69" s="28" t="s">
        <v>2</v>
      </c>
      <c r="V69" s="29">
        <v>0</v>
      </c>
      <c r="W69" s="29" t="s">
        <v>49</v>
      </c>
      <c r="X69" s="29">
        <v>1</v>
      </c>
      <c r="Y69" s="29">
        <f t="shared" si="0"/>
        <v>0</v>
      </c>
      <c r="Z69" s="3">
        <v>1080</v>
      </c>
      <c r="AA69" s="3">
        <v>1080</v>
      </c>
      <c r="AB69" s="3">
        <v>1080</v>
      </c>
      <c r="AC69" s="3">
        <v>1080</v>
      </c>
      <c r="AD69" s="3">
        <v>1080</v>
      </c>
      <c r="AE69" s="3">
        <v>1080</v>
      </c>
      <c r="AF69" s="3">
        <v>1080</v>
      </c>
      <c r="AG69" s="3">
        <v>1080</v>
      </c>
      <c r="AH69" s="3">
        <v>1080</v>
      </c>
      <c r="AI69" s="3">
        <v>1080</v>
      </c>
      <c r="AJ69" s="3">
        <v>1080</v>
      </c>
      <c r="AK69" s="3">
        <v>1080</v>
      </c>
      <c r="AL69" s="15">
        <f t="shared" si="1"/>
        <v>12960</v>
      </c>
      <c r="AM69" s="3">
        <f t="shared" si="2"/>
        <v>12960</v>
      </c>
      <c r="AN69" s="3">
        <f>ROUND(AL69*V69,0)</f>
        <v>0</v>
      </c>
      <c r="AO69" s="1">
        <f>ROUND(X69*AM69,0)</f>
        <v>12960</v>
      </c>
      <c r="AP69" s="1">
        <f t="shared" si="3"/>
        <v>0</v>
      </c>
      <c r="AQ69" s="1">
        <f>+ROUND(X69*AN69,0)</f>
        <v>0</v>
      </c>
      <c r="AR69" s="1">
        <f t="shared" si="4"/>
        <v>0</v>
      </c>
      <c r="AS69" s="3">
        <v>1080</v>
      </c>
      <c r="AT69" s="3">
        <v>1080</v>
      </c>
      <c r="AU69" s="3">
        <v>1080</v>
      </c>
      <c r="AV69" s="3">
        <v>1080</v>
      </c>
      <c r="AW69" s="3">
        <v>1080</v>
      </c>
      <c r="AX69" s="3">
        <v>1080</v>
      </c>
      <c r="AY69" s="3">
        <v>1080</v>
      </c>
      <c r="AZ69" s="3">
        <v>1080</v>
      </c>
      <c r="BA69" s="3">
        <v>1080</v>
      </c>
      <c r="BB69" s="3">
        <v>1080</v>
      </c>
      <c r="BC69" s="3">
        <v>1080</v>
      </c>
      <c r="BD69" s="3">
        <v>1080</v>
      </c>
      <c r="BE69" s="11">
        <f t="shared" si="5"/>
        <v>12960</v>
      </c>
      <c r="BF69" s="3">
        <f t="shared" si="6"/>
        <v>12960</v>
      </c>
      <c r="BG69" s="3">
        <f>ROUND(BE69*V69,0)</f>
        <v>0</v>
      </c>
      <c r="BH69" s="1">
        <f>ROUND(BF69*X69,0)</f>
        <v>12960</v>
      </c>
      <c r="BI69" s="1">
        <f t="shared" si="7"/>
        <v>0</v>
      </c>
      <c r="BJ69" s="1">
        <f>+ROUND(BG69*X69,0)</f>
        <v>0</v>
      </c>
      <c r="BK69" s="1">
        <f t="shared" si="8"/>
        <v>0</v>
      </c>
      <c r="BL69" s="12">
        <v>45658</v>
      </c>
      <c r="BM69" s="12">
        <v>46387</v>
      </c>
    </row>
    <row r="70" spans="1:65" ht="35.25" customHeight="1" x14ac:dyDescent="0.25">
      <c r="A70" s="27" t="s">
        <v>185</v>
      </c>
      <c r="B70" s="27">
        <v>65</v>
      </c>
      <c r="C70" s="5" t="s">
        <v>295</v>
      </c>
      <c r="D70" s="5" t="s">
        <v>296</v>
      </c>
      <c r="E70" s="5" t="s">
        <v>187</v>
      </c>
      <c r="F70" s="27">
        <v>8191438532</v>
      </c>
      <c r="G70" s="5" t="s">
        <v>295</v>
      </c>
      <c r="H70" s="5" t="s">
        <v>296</v>
      </c>
      <c r="I70" s="5" t="s">
        <v>187</v>
      </c>
      <c r="J70" s="32" t="s">
        <v>188</v>
      </c>
      <c r="K70" s="5" t="s">
        <v>189</v>
      </c>
      <c r="L70" s="6" t="s">
        <v>181</v>
      </c>
      <c r="M70" s="1" t="s">
        <v>187</v>
      </c>
      <c r="N70" s="1" t="s">
        <v>190</v>
      </c>
      <c r="O70" s="27" t="s">
        <v>32</v>
      </c>
      <c r="P70" s="27" t="s">
        <v>22</v>
      </c>
      <c r="Q70" s="27" t="s">
        <v>23</v>
      </c>
      <c r="R70" s="6" t="s">
        <v>297</v>
      </c>
      <c r="S70" s="1" t="s">
        <v>38</v>
      </c>
      <c r="T70" s="28" t="s">
        <v>4</v>
      </c>
      <c r="U70" s="28" t="s">
        <v>5</v>
      </c>
      <c r="V70" s="29">
        <v>1</v>
      </c>
      <c r="W70" s="29" t="s">
        <v>49</v>
      </c>
      <c r="X70" s="29">
        <v>1</v>
      </c>
      <c r="Y70" s="29">
        <f t="shared" ref="Y70:Y133" si="9">100%-X70</f>
        <v>0</v>
      </c>
      <c r="Z70" s="3">
        <v>16360</v>
      </c>
      <c r="AA70" s="3">
        <v>6210</v>
      </c>
      <c r="AB70" s="3">
        <v>6340</v>
      </c>
      <c r="AC70" s="3">
        <v>5670</v>
      </c>
      <c r="AD70" s="3">
        <v>1130</v>
      </c>
      <c r="AE70" s="3">
        <v>0</v>
      </c>
      <c r="AF70" s="3">
        <v>0</v>
      </c>
      <c r="AG70" s="3">
        <v>0</v>
      </c>
      <c r="AH70" s="3">
        <v>0</v>
      </c>
      <c r="AI70" s="3">
        <v>5980</v>
      </c>
      <c r="AJ70" s="3">
        <v>6420</v>
      </c>
      <c r="AK70" s="3">
        <v>15170</v>
      </c>
      <c r="AL70" s="15">
        <f t="shared" si="1"/>
        <v>63280</v>
      </c>
      <c r="AM70" s="3">
        <f t="shared" si="2"/>
        <v>0</v>
      </c>
      <c r="AN70" s="3">
        <f>ROUND(AL70*V70,0)</f>
        <v>63280</v>
      </c>
      <c r="AO70" s="1">
        <f>ROUND(X70*AM70,0)</f>
        <v>0</v>
      </c>
      <c r="AP70" s="1">
        <f t="shared" si="3"/>
        <v>0</v>
      </c>
      <c r="AQ70" s="1">
        <f>+ROUND(X70*AN70,0)</f>
        <v>63280</v>
      </c>
      <c r="AR70" s="1">
        <f t="shared" si="4"/>
        <v>0</v>
      </c>
      <c r="AS70" s="3">
        <v>16360</v>
      </c>
      <c r="AT70" s="3">
        <v>6210</v>
      </c>
      <c r="AU70" s="3">
        <v>6340</v>
      </c>
      <c r="AV70" s="3">
        <v>5670</v>
      </c>
      <c r="AW70" s="3">
        <v>1130</v>
      </c>
      <c r="AX70" s="3">
        <v>0</v>
      </c>
      <c r="AY70" s="3">
        <v>0</v>
      </c>
      <c r="AZ70" s="3">
        <v>0</v>
      </c>
      <c r="BA70" s="3">
        <v>0</v>
      </c>
      <c r="BB70" s="3">
        <v>5980</v>
      </c>
      <c r="BC70" s="3">
        <v>6420</v>
      </c>
      <c r="BD70" s="3">
        <v>15170</v>
      </c>
      <c r="BE70" s="11">
        <f t="shared" si="5"/>
        <v>63280</v>
      </c>
      <c r="BF70" s="3">
        <f t="shared" si="6"/>
        <v>0</v>
      </c>
      <c r="BG70" s="3">
        <f>ROUND(BE70*V70,0)</f>
        <v>63280</v>
      </c>
      <c r="BH70" s="1">
        <f>ROUND(BF70*X70,0)</f>
        <v>0</v>
      </c>
      <c r="BI70" s="1">
        <f t="shared" si="7"/>
        <v>0</v>
      </c>
      <c r="BJ70" s="1">
        <f>+ROUND(BG70*X70,0)</f>
        <v>63280</v>
      </c>
      <c r="BK70" s="1">
        <f t="shared" si="8"/>
        <v>0</v>
      </c>
      <c r="BL70" s="12">
        <v>45658</v>
      </c>
      <c r="BM70" s="12">
        <v>46387</v>
      </c>
    </row>
    <row r="71" spans="1:65" ht="35.25" customHeight="1" x14ac:dyDescent="0.25">
      <c r="A71" s="27" t="s">
        <v>185</v>
      </c>
      <c r="B71" s="27">
        <v>66</v>
      </c>
      <c r="C71" s="5" t="s">
        <v>295</v>
      </c>
      <c r="D71" s="5" t="s">
        <v>296</v>
      </c>
      <c r="E71" s="5" t="s">
        <v>187</v>
      </c>
      <c r="F71" s="27">
        <v>8191438532</v>
      </c>
      <c r="G71" s="5" t="s">
        <v>295</v>
      </c>
      <c r="H71" s="5" t="s">
        <v>296</v>
      </c>
      <c r="I71" s="5" t="s">
        <v>187</v>
      </c>
      <c r="J71" s="32" t="s">
        <v>240</v>
      </c>
      <c r="K71" s="5"/>
      <c r="L71" s="6" t="s">
        <v>266</v>
      </c>
      <c r="M71" s="1" t="s">
        <v>241</v>
      </c>
      <c r="N71" s="1" t="s">
        <v>190</v>
      </c>
      <c r="O71" s="27" t="s">
        <v>32</v>
      </c>
      <c r="P71" s="27" t="s">
        <v>22</v>
      </c>
      <c r="Q71" s="27" t="s">
        <v>23</v>
      </c>
      <c r="R71" s="6" t="s">
        <v>298</v>
      </c>
      <c r="S71" s="1" t="s">
        <v>39</v>
      </c>
      <c r="T71" s="28" t="s">
        <v>4</v>
      </c>
      <c r="U71" s="28" t="s">
        <v>5</v>
      </c>
      <c r="V71" s="29">
        <v>1</v>
      </c>
      <c r="W71" s="29" t="s">
        <v>49</v>
      </c>
      <c r="X71" s="29">
        <v>1</v>
      </c>
      <c r="Y71" s="29">
        <f t="shared" si="9"/>
        <v>0</v>
      </c>
      <c r="Z71" s="3">
        <v>940</v>
      </c>
      <c r="AA71" s="3">
        <v>940</v>
      </c>
      <c r="AB71" s="3">
        <v>940</v>
      </c>
      <c r="AC71" s="3">
        <v>940</v>
      </c>
      <c r="AD71" s="3">
        <v>940</v>
      </c>
      <c r="AE71" s="3">
        <v>940</v>
      </c>
      <c r="AF71" s="3">
        <v>940</v>
      </c>
      <c r="AG71" s="3">
        <v>940</v>
      </c>
      <c r="AH71" s="3">
        <v>940</v>
      </c>
      <c r="AI71" s="3">
        <v>940</v>
      </c>
      <c r="AJ71" s="3">
        <v>940</v>
      </c>
      <c r="AK71" s="3">
        <v>940</v>
      </c>
      <c r="AL71" s="15">
        <f t="shared" ref="AL71:AL134" si="10">SUM(Z71:AK71)</f>
        <v>11280</v>
      </c>
      <c r="AM71" s="3">
        <f t="shared" ref="AM71:AM134" si="11">+AL71-AN71</f>
        <v>0</v>
      </c>
      <c r="AN71" s="3">
        <f>ROUND(AL71*V71,0)</f>
        <v>11280</v>
      </c>
      <c r="AO71" s="1">
        <f>ROUND(X71*AM71,0)</f>
        <v>0</v>
      </c>
      <c r="AP71" s="1">
        <f t="shared" ref="AP71:AP134" si="12">+AM71-AO71</f>
        <v>0</v>
      </c>
      <c r="AQ71" s="1">
        <f>+ROUND(X71*AN71,0)</f>
        <v>11280</v>
      </c>
      <c r="AR71" s="1">
        <f t="shared" ref="AR71:AR134" si="13">+AN71-AQ71</f>
        <v>0</v>
      </c>
      <c r="AS71" s="3">
        <v>940</v>
      </c>
      <c r="AT71" s="3">
        <v>940</v>
      </c>
      <c r="AU71" s="3">
        <v>940</v>
      </c>
      <c r="AV71" s="3">
        <v>940</v>
      </c>
      <c r="AW71" s="3">
        <v>940</v>
      </c>
      <c r="AX71" s="3">
        <v>940</v>
      </c>
      <c r="AY71" s="3">
        <v>940</v>
      </c>
      <c r="AZ71" s="3">
        <v>940</v>
      </c>
      <c r="BA71" s="3">
        <v>940</v>
      </c>
      <c r="BB71" s="3">
        <v>940</v>
      </c>
      <c r="BC71" s="3">
        <v>940</v>
      </c>
      <c r="BD71" s="3">
        <v>940</v>
      </c>
      <c r="BE71" s="11">
        <f t="shared" ref="BE71:BE134" si="14">SUM(AS71:BD71)</f>
        <v>11280</v>
      </c>
      <c r="BF71" s="3">
        <f t="shared" ref="BF71:BF134" si="15">+BE71-BG71</f>
        <v>0</v>
      </c>
      <c r="BG71" s="3">
        <f>ROUND(BE71*V71,0)</f>
        <v>11280</v>
      </c>
      <c r="BH71" s="1">
        <f>ROUND(BF71*X71,0)</f>
        <v>0</v>
      </c>
      <c r="BI71" s="1">
        <f t="shared" ref="BI71:BI134" si="16">+BF71-BH71</f>
        <v>0</v>
      </c>
      <c r="BJ71" s="1">
        <f>+ROUND(BG71*X71,0)</f>
        <v>11280</v>
      </c>
      <c r="BK71" s="1">
        <f t="shared" ref="BK71:BK134" si="17">+BG71-BJ71</f>
        <v>0</v>
      </c>
      <c r="BL71" s="12">
        <v>45658</v>
      </c>
      <c r="BM71" s="12">
        <v>46387</v>
      </c>
    </row>
    <row r="72" spans="1:65" ht="35.25" customHeight="1" x14ac:dyDescent="0.25">
      <c r="A72" s="27" t="s">
        <v>185</v>
      </c>
      <c r="B72" s="27">
        <v>67</v>
      </c>
      <c r="C72" s="5" t="s">
        <v>299</v>
      </c>
      <c r="D72" s="5" t="s">
        <v>300</v>
      </c>
      <c r="E72" s="5" t="s">
        <v>187</v>
      </c>
      <c r="F72" s="27">
        <v>8190002028</v>
      </c>
      <c r="G72" s="5" t="s">
        <v>299</v>
      </c>
      <c r="H72" s="5" t="s">
        <v>300</v>
      </c>
      <c r="I72" s="5" t="s">
        <v>187</v>
      </c>
      <c r="J72" s="32" t="s">
        <v>188</v>
      </c>
      <c r="K72" s="5" t="s">
        <v>301</v>
      </c>
      <c r="L72" s="6" t="s">
        <v>25</v>
      </c>
      <c r="M72" s="1" t="s">
        <v>187</v>
      </c>
      <c r="N72" s="1" t="s">
        <v>190</v>
      </c>
      <c r="O72" s="27" t="s">
        <v>32</v>
      </c>
      <c r="P72" s="27" t="s">
        <v>22</v>
      </c>
      <c r="Q72" s="27" t="s">
        <v>23</v>
      </c>
      <c r="R72" s="6" t="s">
        <v>302</v>
      </c>
      <c r="S72" s="1" t="s">
        <v>38</v>
      </c>
      <c r="T72" s="28" t="s">
        <v>4</v>
      </c>
      <c r="U72" s="28" t="s">
        <v>5</v>
      </c>
      <c r="V72" s="29">
        <v>1</v>
      </c>
      <c r="W72" s="29" t="s">
        <v>49</v>
      </c>
      <c r="X72" s="29">
        <v>1</v>
      </c>
      <c r="Y72" s="29">
        <f t="shared" si="9"/>
        <v>0</v>
      </c>
      <c r="Z72" s="3">
        <v>14690</v>
      </c>
      <c r="AA72" s="3">
        <v>11460</v>
      </c>
      <c r="AB72" s="3">
        <v>6660</v>
      </c>
      <c r="AC72" s="3">
        <v>5510</v>
      </c>
      <c r="AD72" s="3">
        <v>1230</v>
      </c>
      <c r="AE72" s="3">
        <v>700</v>
      </c>
      <c r="AF72" s="3">
        <v>370</v>
      </c>
      <c r="AG72" s="3">
        <v>0</v>
      </c>
      <c r="AH72" s="3">
        <v>660</v>
      </c>
      <c r="AI72" s="3">
        <v>4860</v>
      </c>
      <c r="AJ72" s="3">
        <v>9720</v>
      </c>
      <c r="AK72" s="3">
        <v>13220</v>
      </c>
      <c r="AL72" s="15">
        <f t="shared" si="10"/>
        <v>69080</v>
      </c>
      <c r="AM72" s="3">
        <f t="shared" si="11"/>
        <v>0</v>
      </c>
      <c r="AN72" s="3">
        <f>ROUND(AL72*V72,0)</f>
        <v>69080</v>
      </c>
      <c r="AO72" s="1">
        <f>ROUND(X72*AM72,0)</f>
        <v>0</v>
      </c>
      <c r="AP72" s="1">
        <f t="shared" si="12"/>
        <v>0</v>
      </c>
      <c r="AQ72" s="1">
        <f>+ROUND(X72*AN72,0)</f>
        <v>69080</v>
      </c>
      <c r="AR72" s="1">
        <f t="shared" si="13"/>
        <v>0</v>
      </c>
      <c r="AS72" s="3">
        <v>14690</v>
      </c>
      <c r="AT72" s="3">
        <v>11460</v>
      </c>
      <c r="AU72" s="3">
        <v>6660</v>
      </c>
      <c r="AV72" s="3">
        <v>5510</v>
      </c>
      <c r="AW72" s="3">
        <v>1230</v>
      </c>
      <c r="AX72" s="3">
        <v>700</v>
      </c>
      <c r="AY72" s="3">
        <v>370</v>
      </c>
      <c r="AZ72" s="3">
        <v>0</v>
      </c>
      <c r="BA72" s="3">
        <v>660</v>
      </c>
      <c r="BB72" s="3">
        <v>4860</v>
      </c>
      <c r="BC72" s="3">
        <v>9720</v>
      </c>
      <c r="BD72" s="3">
        <v>13220</v>
      </c>
      <c r="BE72" s="11">
        <f t="shared" si="14"/>
        <v>69080</v>
      </c>
      <c r="BF72" s="3">
        <f t="shared" si="15"/>
        <v>0</v>
      </c>
      <c r="BG72" s="3">
        <f>ROUND(BE72*V72,0)</f>
        <v>69080</v>
      </c>
      <c r="BH72" s="1">
        <f>ROUND(BF72*X72,0)</f>
        <v>0</v>
      </c>
      <c r="BI72" s="1">
        <f t="shared" si="16"/>
        <v>0</v>
      </c>
      <c r="BJ72" s="1">
        <f>+ROUND(BG72*X72,0)</f>
        <v>69080</v>
      </c>
      <c r="BK72" s="1">
        <f t="shared" si="17"/>
        <v>0</v>
      </c>
      <c r="BL72" s="12">
        <v>45658</v>
      </c>
      <c r="BM72" s="12">
        <v>46387</v>
      </c>
    </row>
    <row r="73" spans="1:65" ht="35.25" customHeight="1" x14ac:dyDescent="0.25">
      <c r="A73" s="1" t="s">
        <v>303</v>
      </c>
      <c r="B73" s="27">
        <v>68</v>
      </c>
      <c r="C73" s="5" t="s">
        <v>303</v>
      </c>
      <c r="D73" s="5" t="s">
        <v>304</v>
      </c>
      <c r="E73" s="31" t="s">
        <v>305</v>
      </c>
      <c r="F73" s="27">
        <v>8191565408</v>
      </c>
      <c r="G73" s="5" t="s">
        <v>303</v>
      </c>
      <c r="H73" s="5" t="s">
        <v>304</v>
      </c>
      <c r="I73" s="31" t="s">
        <v>305</v>
      </c>
      <c r="J73" s="5" t="s">
        <v>306</v>
      </c>
      <c r="K73" s="33"/>
      <c r="L73" s="6">
        <v>170</v>
      </c>
      <c r="M73" s="1" t="s">
        <v>305</v>
      </c>
      <c r="N73" s="5" t="s">
        <v>307</v>
      </c>
      <c r="O73" s="27" t="s">
        <v>32</v>
      </c>
      <c r="P73" s="27" t="s">
        <v>22</v>
      </c>
      <c r="Q73" s="27" t="s">
        <v>23</v>
      </c>
      <c r="R73" s="6" t="s">
        <v>308</v>
      </c>
      <c r="S73" s="1" t="s">
        <v>37</v>
      </c>
      <c r="T73" s="28" t="s">
        <v>4</v>
      </c>
      <c r="U73" s="28" t="s">
        <v>309</v>
      </c>
      <c r="V73" s="29">
        <v>0.33020076890217853</v>
      </c>
      <c r="W73" s="29" t="s">
        <v>50</v>
      </c>
      <c r="X73" s="29">
        <v>0</v>
      </c>
      <c r="Y73" s="29">
        <f t="shared" si="9"/>
        <v>1</v>
      </c>
      <c r="Z73" s="3">
        <v>29450</v>
      </c>
      <c r="AA73" s="3">
        <v>14400</v>
      </c>
      <c r="AB73" s="3">
        <v>12090</v>
      </c>
      <c r="AC73" s="3">
        <v>7980</v>
      </c>
      <c r="AD73" s="3">
        <v>960</v>
      </c>
      <c r="AE73" s="3">
        <v>680</v>
      </c>
      <c r="AF73" s="3">
        <v>70</v>
      </c>
      <c r="AG73" s="3">
        <v>590</v>
      </c>
      <c r="AH73" s="3">
        <v>610</v>
      </c>
      <c r="AI73" s="3">
        <v>5690</v>
      </c>
      <c r="AJ73" s="3">
        <v>16150</v>
      </c>
      <c r="AK73" s="3">
        <v>14040</v>
      </c>
      <c r="AL73" s="15">
        <f t="shared" si="10"/>
        <v>102710</v>
      </c>
      <c r="AM73" s="3">
        <f t="shared" si="11"/>
        <v>68795</v>
      </c>
      <c r="AN73" s="3">
        <f>ROUND(AL73*V73,0)</f>
        <v>33915</v>
      </c>
      <c r="AO73" s="1">
        <f>ROUND(X73*AM73,0)</f>
        <v>0</v>
      </c>
      <c r="AP73" s="1">
        <f t="shared" si="12"/>
        <v>68795</v>
      </c>
      <c r="AQ73" s="1">
        <f>+ROUND(X73*AN73,0)</f>
        <v>0</v>
      </c>
      <c r="AR73" s="1">
        <f t="shared" si="13"/>
        <v>33915</v>
      </c>
      <c r="AS73" s="3">
        <v>29450</v>
      </c>
      <c r="AT73" s="3">
        <v>14400</v>
      </c>
      <c r="AU73" s="3">
        <v>12090</v>
      </c>
      <c r="AV73" s="3">
        <v>7980</v>
      </c>
      <c r="AW73" s="3">
        <v>960</v>
      </c>
      <c r="AX73" s="3">
        <v>680</v>
      </c>
      <c r="AY73" s="3">
        <v>70</v>
      </c>
      <c r="AZ73" s="3">
        <v>590</v>
      </c>
      <c r="BA73" s="3">
        <v>610</v>
      </c>
      <c r="BB73" s="3">
        <v>5690</v>
      </c>
      <c r="BC73" s="3">
        <v>16150</v>
      </c>
      <c r="BD73" s="3">
        <v>14040</v>
      </c>
      <c r="BE73" s="11">
        <f t="shared" si="14"/>
        <v>102710</v>
      </c>
      <c r="BF73" s="3">
        <f t="shared" si="15"/>
        <v>68795</v>
      </c>
      <c r="BG73" s="3">
        <f>ROUND(BE73*V73,0)</f>
        <v>33915</v>
      </c>
      <c r="BH73" s="1">
        <f>ROUND(BF73*X73,0)</f>
        <v>0</v>
      </c>
      <c r="BI73" s="1">
        <f t="shared" si="16"/>
        <v>68795</v>
      </c>
      <c r="BJ73" s="1">
        <f>+ROUND(BG73*X73,0)</f>
        <v>0</v>
      </c>
      <c r="BK73" s="1">
        <f t="shared" si="17"/>
        <v>33915</v>
      </c>
      <c r="BL73" s="12">
        <v>45658</v>
      </c>
      <c r="BM73" s="12">
        <v>46387</v>
      </c>
    </row>
    <row r="74" spans="1:65" ht="35.25" customHeight="1" x14ac:dyDescent="0.25">
      <c r="A74" s="1" t="s">
        <v>303</v>
      </c>
      <c r="B74" s="27">
        <v>69</v>
      </c>
      <c r="C74" s="5" t="s">
        <v>303</v>
      </c>
      <c r="D74" s="5" t="s">
        <v>304</v>
      </c>
      <c r="E74" s="31" t="s">
        <v>305</v>
      </c>
      <c r="F74" s="27">
        <v>8191565408</v>
      </c>
      <c r="G74" s="5" t="s">
        <v>303</v>
      </c>
      <c r="H74" s="5" t="s">
        <v>304</v>
      </c>
      <c r="I74" s="31" t="s">
        <v>305</v>
      </c>
      <c r="J74" s="5" t="s">
        <v>306</v>
      </c>
      <c r="K74" s="33"/>
      <c r="L74" s="6">
        <v>18</v>
      </c>
      <c r="M74" s="1" t="s">
        <v>305</v>
      </c>
      <c r="N74" s="5" t="s">
        <v>307</v>
      </c>
      <c r="O74" s="27" t="s">
        <v>32</v>
      </c>
      <c r="P74" s="27" t="s">
        <v>22</v>
      </c>
      <c r="Q74" s="27" t="s">
        <v>23</v>
      </c>
      <c r="R74" s="6" t="s">
        <v>310</v>
      </c>
      <c r="S74" s="1" t="s">
        <v>37</v>
      </c>
      <c r="T74" s="28" t="s">
        <v>4</v>
      </c>
      <c r="U74" s="28" t="s">
        <v>309</v>
      </c>
      <c r="V74" s="29">
        <v>6.6398390342052319E-2</v>
      </c>
      <c r="W74" s="29" t="s">
        <v>49</v>
      </c>
      <c r="X74" s="29">
        <v>0.92030000000000012</v>
      </c>
      <c r="Y74" s="29">
        <f t="shared" si="9"/>
        <v>7.9699999999999882E-2</v>
      </c>
      <c r="Z74" s="3">
        <v>27290</v>
      </c>
      <c r="AA74" s="3">
        <v>19110</v>
      </c>
      <c r="AB74" s="3">
        <v>17150</v>
      </c>
      <c r="AC74" s="3">
        <v>11060</v>
      </c>
      <c r="AD74" s="3">
        <v>2130</v>
      </c>
      <c r="AE74" s="3">
        <v>0</v>
      </c>
      <c r="AF74" s="3">
        <v>0</v>
      </c>
      <c r="AG74" s="3">
        <v>0</v>
      </c>
      <c r="AH74" s="3">
        <v>0</v>
      </c>
      <c r="AI74" s="3">
        <v>11230</v>
      </c>
      <c r="AJ74" s="3">
        <v>17250</v>
      </c>
      <c r="AK74" s="3">
        <v>26890</v>
      </c>
      <c r="AL74" s="15">
        <f t="shared" si="10"/>
        <v>132110</v>
      </c>
      <c r="AM74" s="3">
        <f t="shared" si="11"/>
        <v>123338</v>
      </c>
      <c r="AN74" s="3">
        <f>ROUND(AL74*V74,0)</f>
        <v>8772</v>
      </c>
      <c r="AO74" s="1">
        <f>ROUND(X74*AM74,0)</f>
        <v>113508</v>
      </c>
      <c r="AP74" s="1">
        <f t="shared" si="12"/>
        <v>9830</v>
      </c>
      <c r="AQ74" s="1">
        <f>+ROUND(X74*AN74,0)</f>
        <v>8073</v>
      </c>
      <c r="AR74" s="1">
        <f t="shared" si="13"/>
        <v>699</v>
      </c>
      <c r="AS74" s="3">
        <v>27290</v>
      </c>
      <c r="AT74" s="3">
        <v>19110</v>
      </c>
      <c r="AU74" s="3">
        <v>17150</v>
      </c>
      <c r="AV74" s="3">
        <v>11060</v>
      </c>
      <c r="AW74" s="3">
        <v>2130</v>
      </c>
      <c r="AX74" s="3">
        <v>0</v>
      </c>
      <c r="AY74" s="3">
        <v>0</v>
      </c>
      <c r="AZ74" s="3">
        <v>0</v>
      </c>
      <c r="BA74" s="3">
        <v>0</v>
      </c>
      <c r="BB74" s="3">
        <v>11230</v>
      </c>
      <c r="BC74" s="3">
        <v>17250</v>
      </c>
      <c r="BD74" s="3">
        <v>26890</v>
      </c>
      <c r="BE74" s="11">
        <f t="shared" si="14"/>
        <v>132110</v>
      </c>
      <c r="BF74" s="3">
        <f t="shared" si="15"/>
        <v>123338</v>
      </c>
      <c r="BG74" s="3">
        <f>ROUND(BE74*V74,0)</f>
        <v>8772</v>
      </c>
      <c r="BH74" s="1">
        <f>ROUND(BF74*X74,0)</f>
        <v>113508</v>
      </c>
      <c r="BI74" s="1">
        <f t="shared" si="16"/>
        <v>9830</v>
      </c>
      <c r="BJ74" s="1">
        <f>+ROUND(BG74*X74,0)</f>
        <v>8073</v>
      </c>
      <c r="BK74" s="1">
        <f t="shared" si="17"/>
        <v>699</v>
      </c>
      <c r="BL74" s="12">
        <v>45658</v>
      </c>
      <c r="BM74" s="12">
        <v>46387</v>
      </c>
    </row>
    <row r="75" spans="1:65" ht="35.25" customHeight="1" x14ac:dyDescent="0.25">
      <c r="A75" s="1" t="s">
        <v>303</v>
      </c>
      <c r="B75" s="27">
        <v>70</v>
      </c>
      <c r="C75" s="5" t="s">
        <v>303</v>
      </c>
      <c r="D75" s="5" t="s">
        <v>304</v>
      </c>
      <c r="E75" s="31" t="s">
        <v>305</v>
      </c>
      <c r="F75" s="27">
        <v>8191565408</v>
      </c>
      <c r="G75" s="5" t="s">
        <v>303</v>
      </c>
      <c r="H75" s="5" t="s">
        <v>304</v>
      </c>
      <c r="I75" s="31" t="s">
        <v>305</v>
      </c>
      <c r="J75" s="5" t="s">
        <v>311</v>
      </c>
      <c r="K75" s="33"/>
      <c r="L75" s="6" t="s">
        <v>312</v>
      </c>
      <c r="M75" s="1" t="s">
        <v>313</v>
      </c>
      <c r="N75" s="5" t="s">
        <v>307</v>
      </c>
      <c r="O75" s="27" t="s">
        <v>32</v>
      </c>
      <c r="P75" s="27" t="s">
        <v>22</v>
      </c>
      <c r="Q75" s="27" t="s">
        <v>23</v>
      </c>
      <c r="R75" s="6" t="s">
        <v>314</v>
      </c>
      <c r="S75" s="1" t="s">
        <v>38</v>
      </c>
      <c r="T75" s="28" t="s">
        <v>4</v>
      </c>
      <c r="U75" s="28" t="s">
        <v>5</v>
      </c>
      <c r="V75" s="29">
        <v>1</v>
      </c>
      <c r="W75" s="29" t="s">
        <v>49</v>
      </c>
      <c r="X75" s="29">
        <v>0.38109999999999999</v>
      </c>
      <c r="Y75" s="29">
        <f t="shared" si="9"/>
        <v>0.61890000000000001</v>
      </c>
      <c r="Z75" s="3">
        <v>13860</v>
      </c>
      <c r="AA75" s="3">
        <v>9940</v>
      </c>
      <c r="AB75" s="3">
        <v>8090</v>
      </c>
      <c r="AC75" s="3">
        <v>4640</v>
      </c>
      <c r="AD75" s="3">
        <v>970</v>
      </c>
      <c r="AE75" s="3">
        <v>80</v>
      </c>
      <c r="AF75" s="3">
        <v>100</v>
      </c>
      <c r="AG75" s="3">
        <v>270</v>
      </c>
      <c r="AH75" s="3">
        <v>620</v>
      </c>
      <c r="AI75" s="3">
        <v>2060</v>
      </c>
      <c r="AJ75" s="3">
        <v>9690</v>
      </c>
      <c r="AK75" s="3">
        <v>8340</v>
      </c>
      <c r="AL75" s="15">
        <f t="shared" si="10"/>
        <v>58660</v>
      </c>
      <c r="AM75" s="3">
        <f t="shared" si="11"/>
        <v>0</v>
      </c>
      <c r="AN75" s="3">
        <f>ROUND(AL75*V75,0)</f>
        <v>58660</v>
      </c>
      <c r="AO75" s="1">
        <f>ROUND(X75*AM75,0)</f>
        <v>0</v>
      </c>
      <c r="AP75" s="1">
        <f t="shared" si="12"/>
        <v>0</v>
      </c>
      <c r="AQ75" s="1">
        <f>+ROUND(X75*AN75,0)</f>
        <v>22355</v>
      </c>
      <c r="AR75" s="1">
        <f t="shared" si="13"/>
        <v>36305</v>
      </c>
      <c r="AS75" s="3">
        <v>13860</v>
      </c>
      <c r="AT75" s="3">
        <v>9940</v>
      </c>
      <c r="AU75" s="3">
        <v>8090</v>
      </c>
      <c r="AV75" s="3">
        <v>4640</v>
      </c>
      <c r="AW75" s="3">
        <v>970</v>
      </c>
      <c r="AX75" s="3">
        <v>80</v>
      </c>
      <c r="AY75" s="3">
        <v>100</v>
      </c>
      <c r="AZ75" s="3">
        <v>270</v>
      </c>
      <c r="BA75" s="3">
        <v>620</v>
      </c>
      <c r="BB75" s="3">
        <v>2060</v>
      </c>
      <c r="BC75" s="3">
        <v>9690</v>
      </c>
      <c r="BD75" s="3">
        <v>8340</v>
      </c>
      <c r="BE75" s="11">
        <f t="shared" si="14"/>
        <v>58660</v>
      </c>
      <c r="BF75" s="3">
        <f t="shared" si="15"/>
        <v>0</v>
      </c>
      <c r="BG75" s="3">
        <f>ROUND(BE75*V75,0)</f>
        <v>58660</v>
      </c>
      <c r="BH75" s="1">
        <f>ROUND(BF75*X75,0)</f>
        <v>0</v>
      </c>
      <c r="BI75" s="1">
        <f t="shared" si="16"/>
        <v>0</v>
      </c>
      <c r="BJ75" s="1">
        <f>+ROUND(BG75*X75,0)</f>
        <v>22355</v>
      </c>
      <c r="BK75" s="1">
        <f t="shared" si="17"/>
        <v>36305</v>
      </c>
      <c r="BL75" s="12">
        <v>45658</v>
      </c>
      <c r="BM75" s="12">
        <v>46387</v>
      </c>
    </row>
    <row r="76" spans="1:65" ht="35.25" customHeight="1" x14ac:dyDescent="0.25">
      <c r="A76" s="1" t="s">
        <v>303</v>
      </c>
      <c r="B76" s="27">
        <v>71</v>
      </c>
      <c r="C76" s="5" t="s">
        <v>303</v>
      </c>
      <c r="D76" s="5" t="s">
        <v>304</v>
      </c>
      <c r="E76" s="31" t="s">
        <v>305</v>
      </c>
      <c r="F76" s="27">
        <v>8191565408</v>
      </c>
      <c r="G76" s="5" t="s">
        <v>303</v>
      </c>
      <c r="H76" s="5" t="s">
        <v>304</v>
      </c>
      <c r="I76" s="31" t="s">
        <v>305</v>
      </c>
      <c r="J76" s="5" t="s">
        <v>315</v>
      </c>
      <c r="K76" s="33"/>
      <c r="L76" s="6">
        <v>148</v>
      </c>
      <c r="M76" s="1" t="s">
        <v>316</v>
      </c>
      <c r="N76" s="5" t="s">
        <v>307</v>
      </c>
      <c r="O76" s="27" t="s">
        <v>32</v>
      </c>
      <c r="P76" s="27" t="s">
        <v>22</v>
      </c>
      <c r="Q76" s="27" t="s">
        <v>23</v>
      </c>
      <c r="R76" s="6" t="s">
        <v>317</v>
      </c>
      <c r="S76" s="1" t="s">
        <v>38</v>
      </c>
      <c r="T76" s="28" t="s">
        <v>4</v>
      </c>
      <c r="U76" s="28" t="s">
        <v>309</v>
      </c>
      <c r="V76" s="29">
        <v>0.81896551724137934</v>
      </c>
      <c r="W76" s="29" t="s">
        <v>49</v>
      </c>
      <c r="X76" s="29">
        <v>0.91059999999999997</v>
      </c>
      <c r="Y76" s="29">
        <f t="shared" si="9"/>
        <v>8.9400000000000035E-2</v>
      </c>
      <c r="Z76" s="3">
        <v>12030</v>
      </c>
      <c r="AA76" s="3">
        <v>7260</v>
      </c>
      <c r="AB76" s="3">
        <v>6060</v>
      </c>
      <c r="AC76" s="3">
        <v>3810</v>
      </c>
      <c r="AD76" s="3">
        <v>280</v>
      </c>
      <c r="AE76" s="3">
        <v>0</v>
      </c>
      <c r="AF76" s="3">
        <v>0</v>
      </c>
      <c r="AG76" s="3">
        <v>0</v>
      </c>
      <c r="AH76" s="3">
        <v>150</v>
      </c>
      <c r="AI76" s="3">
        <v>1290</v>
      </c>
      <c r="AJ76" s="3">
        <v>6590</v>
      </c>
      <c r="AK76" s="3">
        <v>12580</v>
      </c>
      <c r="AL76" s="15">
        <f t="shared" si="10"/>
        <v>50050</v>
      </c>
      <c r="AM76" s="3">
        <f t="shared" si="11"/>
        <v>9061</v>
      </c>
      <c r="AN76" s="3">
        <f>ROUND(AL76*V76,0)</f>
        <v>40989</v>
      </c>
      <c r="AO76" s="1">
        <f>ROUND(X76*AM76,0)</f>
        <v>8251</v>
      </c>
      <c r="AP76" s="1">
        <f t="shared" si="12"/>
        <v>810</v>
      </c>
      <c r="AQ76" s="1">
        <f>+ROUND(X76*AN76,0)</f>
        <v>37325</v>
      </c>
      <c r="AR76" s="1">
        <f t="shared" si="13"/>
        <v>3664</v>
      </c>
      <c r="AS76" s="3">
        <v>12030</v>
      </c>
      <c r="AT76" s="3">
        <v>7260</v>
      </c>
      <c r="AU76" s="3">
        <v>6060</v>
      </c>
      <c r="AV76" s="3">
        <v>3810</v>
      </c>
      <c r="AW76" s="3">
        <v>280</v>
      </c>
      <c r="AX76" s="3">
        <v>0</v>
      </c>
      <c r="AY76" s="3">
        <v>0</v>
      </c>
      <c r="AZ76" s="3">
        <v>0</v>
      </c>
      <c r="BA76" s="3">
        <v>150</v>
      </c>
      <c r="BB76" s="3">
        <v>1290</v>
      </c>
      <c r="BC76" s="3">
        <v>6590</v>
      </c>
      <c r="BD76" s="3">
        <v>12580</v>
      </c>
      <c r="BE76" s="11">
        <f t="shared" si="14"/>
        <v>50050</v>
      </c>
      <c r="BF76" s="3">
        <f t="shared" si="15"/>
        <v>9061</v>
      </c>
      <c r="BG76" s="3">
        <f>ROUND(BE76*V76,0)</f>
        <v>40989</v>
      </c>
      <c r="BH76" s="1">
        <f>ROUND(BF76*X76,0)</f>
        <v>8251</v>
      </c>
      <c r="BI76" s="1">
        <f t="shared" si="16"/>
        <v>810</v>
      </c>
      <c r="BJ76" s="1">
        <f>+ROUND(BG76*X76,0)</f>
        <v>37325</v>
      </c>
      <c r="BK76" s="1">
        <f t="shared" si="17"/>
        <v>3664</v>
      </c>
      <c r="BL76" s="12">
        <v>45658</v>
      </c>
      <c r="BM76" s="12">
        <v>46387</v>
      </c>
    </row>
    <row r="77" spans="1:65" ht="35.25" customHeight="1" x14ac:dyDescent="0.25">
      <c r="A77" s="1" t="s">
        <v>303</v>
      </c>
      <c r="B77" s="27">
        <v>72</v>
      </c>
      <c r="C77" s="5" t="s">
        <v>303</v>
      </c>
      <c r="D77" s="5" t="s">
        <v>304</v>
      </c>
      <c r="E77" s="31" t="s">
        <v>305</v>
      </c>
      <c r="F77" s="27">
        <v>8191565408</v>
      </c>
      <c r="G77" s="5" t="s">
        <v>303</v>
      </c>
      <c r="H77" s="5" t="s">
        <v>304</v>
      </c>
      <c r="I77" s="31" t="s">
        <v>305</v>
      </c>
      <c r="J77" s="5" t="s">
        <v>318</v>
      </c>
      <c r="K77" s="33"/>
      <c r="L77" s="6" t="s">
        <v>319</v>
      </c>
      <c r="M77" s="1" t="s">
        <v>320</v>
      </c>
      <c r="N77" s="5" t="s">
        <v>307</v>
      </c>
      <c r="O77" s="27" t="s">
        <v>32</v>
      </c>
      <c r="P77" s="27" t="s">
        <v>22</v>
      </c>
      <c r="Q77" s="27" t="s">
        <v>23</v>
      </c>
      <c r="R77" s="6" t="s">
        <v>321</v>
      </c>
      <c r="S77" s="1" t="s">
        <v>39</v>
      </c>
      <c r="T77" s="28" t="s">
        <v>4</v>
      </c>
      <c r="U77" s="28" t="s">
        <v>5</v>
      </c>
      <c r="V77" s="29">
        <v>1</v>
      </c>
      <c r="W77" s="29" t="s">
        <v>50</v>
      </c>
      <c r="X77" s="29">
        <v>0</v>
      </c>
      <c r="Y77" s="29">
        <f t="shared" si="9"/>
        <v>1</v>
      </c>
      <c r="Z77" s="3">
        <v>480</v>
      </c>
      <c r="AA77" s="3">
        <v>480</v>
      </c>
      <c r="AB77" s="3">
        <v>480</v>
      </c>
      <c r="AC77" s="3">
        <v>480</v>
      </c>
      <c r="AD77" s="3">
        <v>480</v>
      </c>
      <c r="AE77" s="3">
        <v>480</v>
      </c>
      <c r="AF77" s="3">
        <v>480</v>
      </c>
      <c r="AG77" s="3">
        <v>480</v>
      </c>
      <c r="AH77" s="3">
        <v>480</v>
      </c>
      <c r="AI77" s="3">
        <v>480</v>
      </c>
      <c r="AJ77" s="3">
        <v>480</v>
      </c>
      <c r="AK77" s="3">
        <v>480</v>
      </c>
      <c r="AL77" s="15">
        <f t="shared" si="10"/>
        <v>5760</v>
      </c>
      <c r="AM77" s="3">
        <f t="shared" si="11"/>
        <v>0</v>
      </c>
      <c r="AN77" s="3">
        <f>ROUND(AL77*V77,0)</f>
        <v>5760</v>
      </c>
      <c r="AO77" s="1">
        <f>ROUND(X77*AM77,0)</f>
        <v>0</v>
      </c>
      <c r="AP77" s="1">
        <f t="shared" si="12"/>
        <v>0</v>
      </c>
      <c r="AQ77" s="1">
        <f>+ROUND(X77*AN77,0)</f>
        <v>0</v>
      </c>
      <c r="AR77" s="1">
        <f t="shared" si="13"/>
        <v>5760</v>
      </c>
      <c r="AS77" s="3">
        <v>480</v>
      </c>
      <c r="AT77" s="3">
        <v>480</v>
      </c>
      <c r="AU77" s="3">
        <v>480</v>
      </c>
      <c r="AV77" s="3">
        <v>480</v>
      </c>
      <c r="AW77" s="3">
        <v>480</v>
      </c>
      <c r="AX77" s="3">
        <v>480</v>
      </c>
      <c r="AY77" s="3">
        <v>480</v>
      </c>
      <c r="AZ77" s="3">
        <v>480</v>
      </c>
      <c r="BA77" s="3">
        <v>480</v>
      </c>
      <c r="BB77" s="3">
        <v>480</v>
      </c>
      <c r="BC77" s="3">
        <v>480</v>
      </c>
      <c r="BD77" s="3">
        <v>480</v>
      </c>
      <c r="BE77" s="11">
        <f t="shared" si="14"/>
        <v>5760</v>
      </c>
      <c r="BF77" s="3">
        <f t="shared" si="15"/>
        <v>0</v>
      </c>
      <c r="BG77" s="3">
        <f>ROUND(BE77*V77,0)</f>
        <v>5760</v>
      </c>
      <c r="BH77" s="1">
        <f>ROUND(BF77*X77,0)</f>
        <v>0</v>
      </c>
      <c r="BI77" s="1">
        <f t="shared" si="16"/>
        <v>0</v>
      </c>
      <c r="BJ77" s="1">
        <f>+ROUND(BG77*X77,0)</f>
        <v>0</v>
      </c>
      <c r="BK77" s="1">
        <f t="shared" si="17"/>
        <v>5760</v>
      </c>
      <c r="BL77" s="12">
        <v>45658</v>
      </c>
      <c r="BM77" s="12">
        <v>46387</v>
      </c>
    </row>
    <row r="78" spans="1:65" ht="35.25" customHeight="1" x14ac:dyDescent="0.25">
      <c r="A78" s="1" t="s">
        <v>303</v>
      </c>
      <c r="B78" s="27">
        <v>73</v>
      </c>
      <c r="C78" s="5" t="s">
        <v>303</v>
      </c>
      <c r="D78" s="5" t="s">
        <v>304</v>
      </c>
      <c r="E78" s="31" t="s">
        <v>305</v>
      </c>
      <c r="F78" s="27">
        <v>8191565408</v>
      </c>
      <c r="G78" s="5" t="s">
        <v>303</v>
      </c>
      <c r="H78" s="5" t="s">
        <v>304</v>
      </c>
      <c r="I78" s="31" t="s">
        <v>305</v>
      </c>
      <c r="J78" s="5" t="s">
        <v>306</v>
      </c>
      <c r="K78" s="33"/>
      <c r="L78" s="6">
        <v>183</v>
      </c>
      <c r="M78" s="1" t="s">
        <v>305</v>
      </c>
      <c r="N78" s="5" t="s">
        <v>307</v>
      </c>
      <c r="O78" s="27" t="s">
        <v>32</v>
      </c>
      <c r="P78" s="27" t="s">
        <v>22</v>
      </c>
      <c r="Q78" s="27" t="s">
        <v>23</v>
      </c>
      <c r="R78" s="6" t="s">
        <v>322</v>
      </c>
      <c r="S78" s="1" t="s">
        <v>38</v>
      </c>
      <c r="T78" s="28" t="s">
        <v>4</v>
      </c>
      <c r="U78" s="28" t="s">
        <v>2</v>
      </c>
      <c r="V78" s="29">
        <v>0</v>
      </c>
      <c r="W78" s="29" t="s">
        <v>50</v>
      </c>
      <c r="X78" s="29">
        <v>0</v>
      </c>
      <c r="Y78" s="29">
        <f t="shared" si="9"/>
        <v>1</v>
      </c>
      <c r="Z78" s="3">
        <v>5630</v>
      </c>
      <c r="AA78" s="3">
        <v>5540</v>
      </c>
      <c r="AB78" s="3">
        <v>4800</v>
      </c>
      <c r="AC78" s="3">
        <v>2330</v>
      </c>
      <c r="AD78" s="3">
        <v>910</v>
      </c>
      <c r="AE78" s="3">
        <v>30</v>
      </c>
      <c r="AF78" s="3">
        <v>40</v>
      </c>
      <c r="AG78" s="3">
        <v>290</v>
      </c>
      <c r="AH78" s="3">
        <v>550</v>
      </c>
      <c r="AI78" s="3">
        <v>1060</v>
      </c>
      <c r="AJ78" s="3">
        <v>4340</v>
      </c>
      <c r="AK78" s="3">
        <v>7730</v>
      </c>
      <c r="AL78" s="15">
        <f t="shared" si="10"/>
        <v>33250</v>
      </c>
      <c r="AM78" s="3">
        <f t="shared" si="11"/>
        <v>33250</v>
      </c>
      <c r="AN78" s="3">
        <f>ROUND(AL78*V78,0)</f>
        <v>0</v>
      </c>
      <c r="AO78" s="1">
        <f>ROUND(X78*AM78,0)</f>
        <v>0</v>
      </c>
      <c r="AP78" s="1">
        <f t="shared" si="12"/>
        <v>33250</v>
      </c>
      <c r="AQ78" s="1">
        <f>+ROUND(X78*AN78,0)</f>
        <v>0</v>
      </c>
      <c r="AR78" s="1">
        <f t="shared" si="13"/>
        <v>0</v>
      </c>
      <c r="AS78" s="3">
        <v>5630</v>
      </c>
      <c r="AT78" s="3">
        <v>5540</v>
      </c>
      <c r="AU78" s="3">
        <v>4800</v>
      </c>
      <c r="AV78" s="3">
        <v>2330</v>
      </c>
      <c r="AW78" s="3">
        <v>910</v>
      </c>
      <c r="AX78" s="3">
        <v>30</v>
      </c>
      <c r="AY78" s="3">
        <v>40</v>
      </c>
      <c r="AZ78" s="3">
        <v>290</v>
      </c>
      <c r="BA78" s="3">
        <v>550</v>
      </c>
      <c r="BB78" s="3">
        <v>1060</v>
      </c>
      <c r="BC78" s="3">
        <v>4340</v>
      </c>
      <c r="BD78" s="3">
        <v>7730</v>
      </c>
      <c r="BE78" s="11">
        <f t="shared" si="14"/>
        <v>33250</v>
      </c>
      <c r="BF78" s="3">
        <f t="shared" si="15"/>
        <v>33250</v>
      </c>
      <c r="BG78" s="3">
        <f>ROUND(BE78*V78,0)</f>
        <v>0</v>
      </c>
      <c r="BH78" s="1">
        <f>ROUND(BF78*X78,0)</f>
        <v>0</v>
      </c>
      <c r="BI78" s="1">
        <f t="shared" si="16"/>
        <v>33250</v>
      </c>
      <c r="BJ78" s="1">
        <f>+ROUND(BG78*X78,0)</f>
        <v>0</v>
      </c>
      <c r="BK78" s="1">
        <f t="shared" si="17"/>
        <v>0</v>
      </c>
      <c r="BL78" s="12">
        <v>45658</v>
      </c>
      <c r="BM78" s="12">
        <v>46387</v>
      </c>
    </row>
    <row r="79" spans="1:65" ht="35.25" customHeight="1" x14ac:dyDescent="0.25">
      <c r="A79" s="1" t="s">
        <v>303</v>
      </c>
      <c r="B79" s="27">
        <v>74</v>
      </c>
      <c r="C79" s="5" t="s">
        <v>303</v>
      </c>
      <c r="D79" s="5" t="s">
        <v>304</v>
      </c>
      <c r="E79" s="31" t="s">
        <v>305</v>
      </c>
      <c r="F79" s="27">
        <v>8191565408</v>
      </c>
      <c r="G79" s="5" t="s">
        <v>303</v>
      </c>
      <c r="H79" s="5" t="s">
        <v>304</v>
      </c>
      <c r="I79" s="31" t="s">
        <v>305</v>
      </c>
      <c r="J79" s="5" t="s">
        <v>306</v>
      </c>
      <c r="K79" s="33"/>
      <c r="L79" s="6">
        <v>24</v>
      </c>
      <c r="M79" s="1" t="s">
        <v>305</v>
      </c>
      <c r="N79" s="5" t="s">
        <v>307</v>
      </c>
      <c r="O79" s="27" t="s">
        <v>32</v>
      </c>
      <c r="P79" s="27" t="s">
        <v>22</v>
      </c>
      <c r="Q79" s="27" t="s">
        <v>23</v>
      </c>
      <c r="R79" s="6" t="s">
        <v>323</v>
      </c>
      <c r="S79" s="1" t="s">
        <v>38</v>
      </c>
      <c r="T79" s="28" t="s">
        <v>4</v>
      </c>
      <c r="U79" s="28" t="s">
        <v>2</v>
      </c>
      <c r="V79" s="29">
        <v>0</v>
      </c>
      <c r="W79" s="29" t="s">
        <v>49</v>
      </c>
      <c r="X79" s="29">
        <v>1</v>
      </c>
      <c r="Y79" s="29">
        <f t="shared" si="9"/>
        <v>0</v>
      </c>
      <c r="Z79" s="3">
        <v>10090</v>
      </c>
      <c r="AA79" s="3">
        <v>7840</v>
      </c>
      <c r="AB79" s="3">
        <v>7110</v>
      </c>
      <c r="AC79" s="3">
        <v>3250</v>
      </c>
      <c r="AD79" s="3">
        <v>2730</v>
      </c>
      <c r="AE79" s="3">
        <v>670</v>
      </c>
      <c r="AF79" s="3">
        <v>440</v>
      </c>
      <c r="AG79" s="3">
        <v>970</v>
      </c>
      <c r="AH79" s="3">
        <v>1050</v>
      </c>
      <c r="AI79" s="3">
        <v>2320</v>
      </c>
      <c r="AJ79" s="3">
        <v>7600</v>
      </c>
      <c r="AK79" s="3">
        <v>10770</v>
      </c>
      <c r="AL79" s="15">
        <f t="shared" si="10"/>
        <v>54840</v>
      </c>
      <c r="AM79" s="3">
        <f t="shared" si="11"/>
        <v>54840</v>
      </c>
      <c r="AN79" s="3">
        <f>ROUND(AL79*V79,0)</f>
        <v>0</v>
      </c>
      <c r="AO79" s="1">
        <f>ROUND(X79*AM79,0)</f>
        <v>54840</v>
      </c>
      <c r="AP79" s="1">
        <f t="shared" si="12"/>
        <v>0</v>
      </c>
      <c r="AQ79" s="1">
        <f>+ROUND(X79*AN79,0)</f>
        <v>0</v>
      </c>
      <c r="AR79" s="1">
        <f t="shared" si="13"/>
        <v>0</v>
      </c>
      <c r="AS79" s="3">
        <v>10090</v>
      </c>
      <c r="AT79" s="3">
        <v>7840</v>
      </c>
      <c r="AU79" s="3">
        <v>7110</v>
      </c>
      <c r="AV79" s="3">
        <v>3250</v>
      </c>
      <c r="AW79" s="3">
        <v>2730</v>
      </c>
      <c r="AX79" s="3">
        <v>670</v>
      </c>
      <c r="AY79" s="3">
        <v>440</v>
      </c>
      <c r="AZ79" s="3">
        <v>970</v>
      </c>
      <c r="BA79" s="3">
        <v>1050</v>
      </c>
      <c r="BB79" s="3">
        <v>2320</v>
      </c>
      <c r="BC79" s="3">
        <v>7600</v>
      </c>
      <c r="BD79" s="3">
        <v>10770</v>
      </c>
      <c r="BE79" s="11">
        <f t="shared" si="14"/>
        <v>54840</v>
      </c>
      <c r="BF79" s="3">
        <f t="shared" si="15"/>
        <v>54840</v>
      </c>
      <c r="BG79" s="3">
        <f>ROUND(BE79*V79,0)</f>
        <v>0</v>
      </c>
      <c r="BH79" s="1">
        <f>ROUND(BF79*X79,0)</f>
        <v>54840</v>
      </c>
      <c r="BI79" s="1">
        <f t="shared" si="16"/>
        <v>0</v>
      </c>
      <c r="BJ79" s="1">
        <f>+ROUND(BG79*X79,0)</f>
        <v>0</v>
      </c>
      <c r="BK79" s="1">
        <f t="shared" si="17"/>
        <v>0</v>
      </c>
      <c r="BL79" s="12">
        <v>45658</v>
      </c>
      <c r="BM79" s="12">
        <v>46387</v>
      </c>
    </row>
    <row r="80" spans="1:65" ht="35.25" customHeight="1" x14ac:dyDescent="0.25">
      <c r="A80" s="1" t="s">
        <v>303</v>
      </c>
      <c r="B80" s="27">
        <v>75</v>
      </c>
      <c r="C80" s="5" t="s">
        <v>303</v>
      </c>
      <c r="D80" s="5" t="s">
        <v>304</v>
      </c>
      <c r="E80" s="31" t="s">
        <v>305</v>
      </c>
      <c r="F80" s="27">
        <v>8191565408</v>
      </c>
      <c r="G80" s="5" t="s">
        <v>303</v>
      </c>
      <c r="H80" s="5" t="s">
        <v>304</v>
      </c>
      <c r="I80" s="31" t="s">
        <v>305</v>
      </c>
      <c r="J80" s="5" t="s">
        <v>315</v>
      </c>
      <c r="K80" s="33"/>
      <c r="L80" s="6" t="s">
        <v>324</v>
      </c>
      <c r="M80" s="1" t="s">
        <v>316</v>
      </c>
      <c r="N80" s="5" t="s">
        <v>307</v>
      </c>
      <c r="O80" s="27" t="s">
        <v>32</v>
      </c>
      <c r="P80" s="27" t="s">
        <v>22</v>
      </c>
      <c r="Q80" s="27" t="s">
        <v>23</v>
      </c>
      <c r="R80" s="6" t="s">
        <v>325</v>
      </c>
      <c r="S80" s="1" t="s">
        <v>39</v>
      </c>
      <c r="T80" s="28" t="s">
        <v>4</v>
      </c>
      <c r="U80" s="28" t="s">
        <v>2</v>
      </c>
      <c r="V80" s="29">
        <v>0</v>
      </c>
      <c r="W80" s="29" t="s">
        <v>50</v>
      </c>
      <c r="X80" s="29">
        <v>0</v>
      </c>
      <c r="Y80" s="29">
        <f t="shared" si="9"/>
        <v>1</v>
      </c>
      <c r="Z80" s="3">
        <v>1080</v>
      </c>
      <c r="AA80" s="3">
        <v>1080</v>
      </c>
      <c r="AB80" s="3">
        <v>1080</v>
      </c>
      <c r="AC80" s="3">
        <v>1080</v>
      </c>
      <c r="AD80" s="3">
        <v>1080</v>
      </c>
      <c r="AE80" s="3">
        <v>1080</v>
      </c>
      <c r="AF80" s="3">
        <v>1080</v>
      </c>
      <c r="AG80" s="3">
        <v>1080</v>
      </c>
      <c r="AH80" s="3">
        <v>1080</v>
      </c>
      <c r="AI80" s="3">
        <v>1080</v>
      </c>
      <c r="AJ80" s="3">
        <v>1080</v>
      </c>
      <c r="AK80" s="3">
        <v>1080</v>
      </c>
      <c r="AL80" s="15">
        <f t="shared" si="10"/>
        <v>12960</v>
      </c>
      <c r="AM80" s="3">
        <f t="shared" si="11"/>
        <v>12960</v>
      </c>
      <c r="AN80" s="3">
        <f>ROUND(AL80*V80,0)</f>
        <v>0</v>
      </c>
      <c r="AO80" s="1">
        <f>ROUND(X80*AM80,0)</f>
        <v>0</v>
      </c>
      <c r="AP80" s="1">
        <f t="shared" si="12"/>
        <v>12960</v>
      </c>
      <c r="AQ80" s="1">
        <f>+ROUND(X80*AN80,0)</f>
        <v>0</v>
      </c>
      <c r="AR80" s="1">
        <f t="shared" si="13"/>
        <v>0</v>
      </c>
      <c r="AS80" s="3">
        <v>1080</v>
      </c>
      <c r="AT80" s="3">
        <v>1080</v>
      </c>
      <c r="AU80" s="3">
        <v>1080</v>
      </c>
      <c r="AV80" s="3">
        <v>1080</v>
      </c>
      <c r="AW80" s="3">
        <v>1080</v>
      </c>
      <c r="AX80" s="3">
        <v>1080</v>
      </c>
      <c r="AY80" s="3">
        <v>1080</v>
      </c>
      <c r="AZ80" s="3">
        <v>1080</v>
      </c>
      <c r="BA80" s="3">
        <v>1080</v>
      </c>
      <c r="BB80" s="3">
        <v>1080</v>
      </c>
      <c r="BC80" s="3">
        <v>1080</v>
      </c>
      <c r="BD80" s="3">
        <v>1080</v>
      </c>
      <c r="BE80" s="11">
        <f t="shared" si="14"/>
        <v>12960</v>
      </c>
      <c r="BF80" s="3">
        <f t="shared" si="15"/>
        <v>12960</v>
      </c>
      <c r="BG80" s="3">
        <f>ROUND(BE80*V80,0)</f>
        <v>0</v>
      </c>
      <c r="BH80" s="1">
        <f>ROUND(BF80*X80,0)</f>
        <v>0</v>
      </c>
      <c r="BI80" s="1">
        <f t="shared" si="16"/>
        <v>12960</v>
      </c>
      <c r="BJ80" s="1">
        <f>+ROUND(BG80*X80,0)</f>
        <v>0</v>
      </c>
      <c r="BK80" s="1">
        <f t="shared" si="17"/>
        <v>0</v>
      </c>
      <c r="BL80" s="12">
        <v>45658</v>
      </c>
      <c r="BM80" s="12">
        <v>46387</v>
      </c>
    </row>
    <row r="81" spans="1:65" ht="35.25" customHeight="1" x14ac:dyDescent="0.25">
      <c r="A81" s="1" t="s">
        <v>303</v>
      </c>
      <c r="B81" s="27">
        <v>76</v>
      </c>
      <c r="C81" s="5" t="s">
        <v>303</v>
      </c>
      <c r="D81" s="5" t="s">
        <v>304</v>
      </c>
      <c r="E81" s="31" t="s">
        <v>305</v>
      </c>
      <c r="F81" s="27">
        <v>8191565408</v>
      </c>
      <c r="G81" s="5" t="s">
        <v>303</v>
      </c>
      <c r="H81" s="5" t="s">
        <v>304</v>
      </c>
      <c r="I81" s="31" t="s">
        <v>305</v>
      </c>
      <c r="J81" s="5" t="s">
        <v>326</v>
      </c>
      <c r="K81" s="33"/>
      <c r="L81" s="6">
        <v>32</v>
      </c>
      <c r="M81" s="1" t="s">
        <v>327</v>
      </c>
      <c r="N81" s="5" t="s">
        <v>307</v>
      </c>
      <c r="O81" s="27" t="s">
        <v>32</v>
      </c>
      <c r="P81" s="27" t="s">
        <v>22</v>
      </c>
      <c r="Q81" s="27" t="s">
        <v>23</v>
      </c>
      <c r="R81" s="6" t="s">
        <v>328</v>
      </c>
      <c r="S81" s="1" t="s">
        <v>39</v>
      </c>
      <c r="T81" s="28" t="s">
        <v>4</v>
      </c>
      <c r="U81" s="28" t="s">
        <v>5</v>
      </c>
      <c r="V81" s="29">
        <v>1</v>
      </c>
      <c r="W81" s="29" t="s">
        <v>49</v>
      </c>
      <c r="X81" s="29">
        <v>0.14960000000000001</v>
      </c>
      <c r="Y81" s="29">
        <f t="shared" si="9"/>
        <v>0.85040000000000004</v>
      </c>
      <c r="Z81" s="3">
        <v>820</v>
      </c>
      <c r="AA81" s="3">
        <v>820</v>
      </c>
      <c r="AB81" s="3">
        <v>820</v>
      </c>
      <c r="AC81" s="3">
        <v>820</v>
      </c>
      <c r="AD81" s="3">
        <v>820</v>
      </c>
      <c r="AE81" s="3">
        <v>820</v>
      </c>
      <c r="AF81" s="3">
        <v>820</v>
      </c>
      <c r="AG81" s="3">
        <v>820</v>
      </c>
      <c r="AH81" s="3">
        <v>820</v>
      </c>
      <c r="AI81" s="3">
        <v>820</v>
      </c>
      <c r="AJ81" s="3">
        <v>820</v>
      </c>
      <c r="AK81" s="3">
        <v>820</v>
      </c>
      <c r="AL81" s="15">
        <f t="shared" si="10"/>
        <v>9840</v>
      </c>
      <c r="AM81" s="3">
        <f t="shared" si="11"/>
        <v>0</v>
      </c>
      <c r="AN81" s="3">
        <f>ROUND(AL81*V81,0)</f>
        <v>9840</v>
      </c>
      <c r="AO81" s="1">
        <f>ROUND(X81*AM81,0)</f>
        <v>0</v>
      </c>
      <c r="AP81" s="1">
        <f t="shared" si="12"/>
        <v>0</v>
      </c>
      <c r="AQ81" s="1">
        <f>+ROUND(X81*AN81,0)</f>
        <v>1472</v>
      </c>
      <c r="AR81" s="1">
        <f t="shared" si="13"/>
        <v>8368</v>
      </c>
      <c r="AS81" s="3">
        <v>820</v>
      </c>
      <c r="AT81" s="3">
        <v>820</v>
      </c>
      <c r="AU81" s="3">
        <v>820</v>
      </c>
      <c r="AV81" s="3">
        <v>820</v>
      </c>
      <c r="AW81" s="3">
        <v>820</v>
      </c>
      <c r="AX81" s="3">
        <v>820</v>
      </c>
      <c r="AY81" s="3">
        <v>820</v>
      </c>
      <c r="AZ81" s="3">
        <v>820</v>
      </c>
      <c r="BA81" s="3">
        <v>820</v>
      </c>
      <c r="BB81" s="3">
        <v>820</v>
      </c>
      <c r="BC81" s="3">
        <v>820</v>
      </c>
      <c r="BD81" s="3">
        <v>820</v>
      </c>
      <c r="BE81" s="11">
        <f t="shared" si="14"/>
        <v>9840</v>
      </c>
      <c r="BF81" s="3">
        <f t="shared" si="15"/>
        <v>0</v>
      </c>
      <c r="BG81" s="3">
        <f>ROUND(BE81*V81,0)</f>
        <v>9840</v>
      </c>
      <c r="BH81" s="1">
        <f>ROUND(BF81*X81,0)</f>
        <v>0</v>
      </c>
      <c r="BI81" s="1">
        <f t="shared" si="16"/>
        <v>0</v>
      </c>
      <c r="BJ81" s="1">
        <f>+ROUND(BG81*X81,0)</f>
        <v>1472</v>
      </c>
      <c r="BK81" s="1">
        <f t="shared" si="17"/>
        <v>8368</v>
      </c>
      <c r="BL81" s="12">
        <v>45658</v>
      </c>
      <c r="BM81" s="12">
        <v>46387</v>
      </c>
    </row>
    <row r="82" spans="1:65" ht="35.25" customHeight="1" x14ac:dyDescent="0.25">
      <c r="A82" s="1" t="s">
        <v>303</v>
      </c>
      <c r="B82" s="27">
        <v>77</v>
      </c>
      <c r="C82" s="5" t="s">
        <v>303</v>
      </c>
      <c r="D82" s="5" t="s">
        <v>304</v>
      </c>
      <c r="E82" s="31" t="s">
        <v>305</v>
      </c>
      <c r="F82" s="27">
        <v>8191565408</v>
      </c>
      <c r="G82" s="5" t="s">
        <v>303</v>
      </c>
      <c r="H82" s="5" t="s">
        <v>304</v>
      </c>
      <c r="I82" s="31" t="s">
        <v>305</v>
      </c>
      <c r="J82" s="5" t="s">
        <v>329</v>
      </c>
      <c r="K82" s="33"/>
      <c r="L82" s="6" t="s">
        <v>330</v>
      </c>
      <c r="M82" s="1" t="s">
        <v>331</v>
      </c>
      <c r="N82" s="5" t="s">
        <v>307</v>
      </c>
      <c r="O82" s="27" t="s">
        <v>32</v>
      </c>
      <c r="P82" s="27" t="s">
        <v>22</v>
      </c>
      <c r="Q82" s="27" t="s">
        <v>23</v>
      </c>
      <c r="R82" s="6" t="s">
        <v>332</v>
      </c>
      <c r="S82" s="1" t="s">
        <v>38</v>
      </c>
      <c r="T82" s="28" t="s">
        <v>4</v>
      </c>
      <c r="U82" s="28" t="s">
        <v>5</v>
      </c>
      <c r="V82" s="29">
        <v>1</v>
      </c>
      <c r="W82" s="29" t="s">
        <v>49</v>
      </c>
      <c r="X82" s="29">
        <v>0.29470000000000002</v>
      </c>
      <c r="Y82" s="29">
        <f t="shared" si="9"/>
        <v>0.70530000000000004</v>
      </c>
      <c r="Z82" s="3">
        <v>7620</v>
      </c>
      <c r="AA82" s="3">
        <v>4550</v>
      </c>
      <c r="AB82" s="3">
        <v>2740</v>
      </c>
      <c r="AC82" s="3">
        <v>160</v>
      </c>
      <c r="AD82" s="3">
        <v>280</v>
      </c>
      <c r="AE82" s="3">
        <v>370</v>
      </c>
      <c r="AF82" s="3">
        <v>0</v>
      </c>
      <c r="AG82" s="3">
        <v>100</v>
      </c>
      <c r="AH82" s="3">
        <v>100</v>
      </c>
      <c r="AI82" s="3">
        <v>1090</v>
      </c>
      <c r="AJ82" s="3">
        <v>1840</v>
      </c>
      <c r="AK82" s="3">
        <v>4950</v>
      </c>
      <c r="AL82" s="15">
        <f t="shared" si="10"/>
        <v>23800</v>
      </c>
      <c r="AM82" s="3">
        <f t="shared" si="11"/>
        <v>0</v>
      </c>
      <c r="AN82" s="3">
        <f>ROUND(AL82*V82,0)</f>
        <v>23800</v>
      </c>
      <c r="AO82" s="1">
        <f>ROUND(X82*AM82,0)</f>
        <v>0</v>
      </c>
      <c r="AP82" s="1">
        <f t="shared" si="12"/>
        <v>0</v>
      </c>
      <c r="AQ82" s="1">
        <f>+ROUND(X82*AN82,0)</f>
        <v>7014</v>
      </c>
      <c r="AR82" s="1">
        <f t="shared" si="13"/>
        <v>16786</v>
      </c>
      <c r="AS82" s="3">
        <v>7620</v>
      </c>
      <c r="AT82" s="3">
        <v>4550</v>
      </c>
      <c r="AU82" s="3">
        <v>2740</v>
      </c>
      <c r="AV82" s="3">
        <v>160</v>
      </c>
      <c r="AW82" s="3">
        <v>280</v>
      </c>
      <c r="AX82" s="3">
        <v>370</v>
      </c>
      <c r="AY82" s="3">
        <v>0</v>
      </c>
      <c r="AZ82" s="3">
        <v>100</v>
      </c>
      <c r="BA82" s="3">
        <v>100</v>
      </c>
      <c r="BB82" s="3">
        <v>1090</v>
      </c>
      <c r="BC82" s="3">
        <v>1840</v>
      </c>
      <c r="BD82" s="3">
        <v>4950</v>
      </c>
      <c r="BE82" s="11">
        <f t="shared" si="14"/>
        <v>23800</v>
      </c>
      <c r="BF82" s="3">
        <f t="shared" si="15"/>
        <v>0</v>
      </c>
      <c r="BG82" s="3">
        <f>ROUND(BE82*V82,0)</f>
        <v>23800</v>
      </c>
      <c r="BH82" s="1">
        <f>ROUND(BF82*X82,0)</f>
        <v>0</v>
      </c>
      <c r="BI82" s="1">
        <f t="shared" si="16"/>
        <v>0</v>
      </c>
      <c r="BJ82" s="1">
        <f>+ROUND(BG82*X82,0)</f>
        <v>7014</v>
      </c>
      <c r="BK82" s="1">
        <f t="shared" si="17"/>
        <v>16786</v>
      </c>
      <c r="BL82" s="12">
        <v>45658</v>
      </c>
      <c r="BM82" s="12">
        <v>46387</v>
      </c>
    </row>
    <row r="83" spans="1:65" ht="35.25" customHeight="1" x14ac:dyDescent="0.25">
      <c r="A83" s="1" t="s">
        <v>303</v>
      </c>
      <c r="B83" s="27">
        <v>78</v>
      </c>
      <c r="C83" s="5" t="s">
        <v>303</v>
      </c>
      <c r="D83" s="5" t="s">
        <v>304</v>
      </c>
      <c r="E83" s="31" t="s">
        <v>305</v>
      </c>
      <c r="F83" s="27">
        <v>8191565408</v>
      </c>
      <c r="G83" s="5" t="s">
        <v>303</v>
      </c>
      <c r="H83" s="5" t="s">
        <v>304</v>
      </c>
      <c r="I83" s="31" t="s">
        <v>305</v>
      </c>
      <c r="J83" s="5" t="s">
        <v>333</v>
      </c>
      <c r="K83" s="33"/>
      <c r="L83" s="6" t="s">
        <v>334</v>
      </c>
      <c r="M83" s="1" t="s">
        <v>335</v>
      </c>
      <c r="N83" s="5" t="s">
        <v>307</v>
      </c>
      <c r="O83" s="27" t="s">
        <v>32</v>
      </c>
      <c r="P83" s="27" t="s">
        <v>22</v>
      </c>
      <c r="Q83" s="27" t="s">
        <v>23</v>
      </c>
      <c r="R83" s="6" t="s">
        <v>336</v>
      </c>
      <c r="S83" s="1" t="s">
        <v>39</v>
      </c>
      <c r="T83" s="28" t="s">
        <v>4</v>
      </c>
      <c r="U83" s="28" t="s">
        <v>5</v>
      </c>
      <c r="V83" s="29">
        <v>1</v>
      </c>
      <c r="W83" s="29" t="s">
        <v>49</v>
      </c>
      <c r="X83" s="29">
        <v>0.18640000000000001</v>
      </c>
      <c r="Y83" s="29">
        <f t="shared" si="9"/>
        <v>0.81359999999999999</v>
      </c>
      <c r="Z83" s="3">
        <v>430</v>
      </c>
      <c r="AA83" s="3">
        <v>430</v>
      </c>
      <c r="AB83" s="3">
        <v>430</v>
      </c>
      <c r="AC83" s="3">
        <v>430</v>
      </c>
      <c r="AD83" s="3">
        <v>430</v>
      </c>
      <c r="AE83" s="3">
        <v>430</v>
      </c>
      <c r="AF83" s="3">
        <v>430</v>
      </c>
      <c r="AG83" s="3">
        <v>430</v>
      </c>
      <c r="AH83" s="3">
        <v>430</v>
      </c>
      <c r="AI83" s="3">
        <v>430</v>
      </c>
      <c r="AJ83" s="3">
        <v>430</v>
      </c>
      <c r="AK83" s="3">
        <v>430</v>
      </c>
      <c r="AL83" s="15">
        <f t="shared" si="10"/>
        <v>5160</v>
      </c>
      <c r="AM83" s="3">
        <f t="shared" si="11"/>
        <v>0</v>
      </c>
      <c r="AN83" s="3">
        <f>ROUND(AL83*V83,0)</f>
        <v>5160</v>
      </c>
      <c r="AO83" s="1">
        <f>ROUND(X83*AM83,0)</f>
        <v>0</v>
      </c>
      <c r="AP83" s="1">
        <f t="shared" si="12"/>
        <v>0</v>
      </c>
      <c r="AQ83" s="1">
        <f>+ROUND(X83*AN83,0)</f>
        <v>962</v>
      </c>
      <c r="AR83" s="1">
        <f t="shared" si="13"/>
        <v>4198</v>
      </c>
      <c r="AS83" s="3">
        <v>430</v>
      </c>
      <c r="AT83" s="3">
        <v>430</v>
      </c>
      <c r="AU83" s="3">
        <v>430</v>
      </c>
      <c r="AV83" s="3">
        <v>430</v>
      </c>
      <c r="AW83" s="3">
        <v>430</v>
      </c>
      <c r="AX83" s="3">
        <v>430</v>
      </c>
      <c r="AY83" s="3">
        <v>430</v>
      </c>
      <c r="AZ83" s="3">
        <v>430</v>
      </c>
      <c r="BA83" s="3">
        <v>430</v>
      </c>
      <c r="BB83" s="3">
        <v>430</v>
      </c>
      <c r="BC83" s="3">
        <v>430</v>
      </c>
      <c r="BD83" s="3">
        <v>430</v>
      </c>
      <c r="BE83" s="11">
        <f t="shared" si="14"/>
        <v>5160</v>
      </c>
      <c r="BF83" s="3">
        <f t="shared" si="15"/>
        <v>0</v>
      </c>
      <c r="BG83" s="3">
        <f>ROUND(BE83*V83,0)</f>
        <v>5160</v>
      </c>
      <c r="BH83" s="1">
        <f>ROUND(BF83*X83,0)</f>
        <v>0</v>
      </c>
      <c r="BI83" s="1">
        <f t="shared" si="16"/>
        <v>0</v>
      </c>
      <c r="BJ83" s="1">
        <f>+ROUND(BG83*X83,0)</f>
        <v>962</v>
      </c>
      <c r="BK83" s="1">
        <f t="shared" si="17"/>
        <v>4198</v>
      </c>
      <c r="BL83" s="12">
        <v>45658</v>
      </c>
      <c r="BM83" s="12">
        <v>46387</v>
      </c>
    </row>
    <row r="84" spans="1:65" ht="35.25" customHeight="1" x14ac:dyDescent="0.25">
      <c r="A84" s="1" t="s">
        <v>303</v>
      </c>
      <c r="B84" s="27">
        <v>79</v>
      </c>
      <c r="C84" s="5" t="s">
        <v>303</v>
      </c>
      <c r="D84" s="5" t="s">
        <v>304</v>
      </c>
      <c r="E84" s="31" t="s">
        <v>305</v>
      </c>
      <c r="F84" s="27">
        <v>8191565408</v>
      </c>
      <c r="G84" s="5" t="s">
        <v>303</v>
      </c>
      <c r="H84" s="5" t="s">
        <v>304</v>
      </c>
      <c r="I84" s="31" t="s">
        <v>305</v>
      </c>
      <c r="J84" s="5" t="s">
        <v>337</v>
      </c>
      <c r="K84" s="33"/>
      <c r="L84" s="6">
        <v>618</v>
      </c>
      <c r="M84" s="1" t="s">
        <v>338</v>
      </c>
      <c r="N84" s="5" t="s">
        <v>307</v>
      </c>
      <c r="O84" s="27" t="s">
        <v>32</v>
      </c>
      <c r="P84" s="27" t="s">
        <v>22</v>
      </c>
      <c r="Q84" s="27" t="s">
        <v>23</v>
      </c>
      <c r="R84" s="6" t="s">
        <v>339</v>
      </c>
      <c r="S84" s="1" t="s">
        <v>39</v>
      </c>
      <c r="T84" s="28" t="s">
        <v>4</v>
      </c>
      <c r="U84" s="28" t="s">
        <v>5</v>
      </c>
      <c r="V84" s="29">
        <v>1</v>
      </c>
      <c r="W84" s="29" t="s">
        <v>49</v>
      </c>
      <c r="X84" s="29">
        <v>0.37290000000000001</v>
      </c>
      <c r="Y84" s="29">
        <f t="shared" si="9"/>
        <v>0.62709999999999999</v>
      </c>
      <c r="Z84" s="3">
        <v>520</v>
      </c>
      <c r="AA84" s="3">
        <v>520</v>
      </c>
      <c r="AB84" s="3">
        <v>520</v>
      </c>
      <c r="AC84" s="3">
        <v>520</v>
      </c>
      <c r="AD84" s="3">
        <v>520</v>
      </c>
      <c r="AE84" s="3">
        <v>520</v>
      </c>
      <c r="AF84" s="3">
        <v>520</v>
      </c>
      <c r="AG84" s="3">
        <v>520</v>
      </c>
      <c r="AH84" s="3">
        <v>520</v>
      </c>
      <c r="AI84" s="3">
        <v>520</v>
      </c>
      <c r="AJ84" s="3">
        <v>520</v>
      </c>
      <c r="AK84" s="3">
        <v>520</v>
      </c>
      <c r="AL84" s="15">
        <f t="shared" si="10"/>
        <v>6240</v>
      </c>
      <c r="AM84" s="3">
        <f t="shared" si="11"/>
        <v>0</v>
      </c>
      <c r="AN84" s="3">
        <f>ROUND(AL84*V84,0)</f>
        <v>6240</v>
      </c>
      <c r="AO84" s="1">
        <f>ROUND(X84*AM84,0)</f>
        <v>0</v>
      </c>
      <c r="AP84" s="1">
        <f t="shared" si="12"/>
        <v>0</v>
      </c>
      <c r="AQ84" s="1">
        <f>+ROUND(X84*AN84,0)</f>
        <v>2327</v>
      </c>
      <c r="AR84" s="1">
        <f t="shared" si="13"/>
        <v>3913</v>
      </c>
      <c r="AS84" s="3">
        <v>520</v>
      </c>
      <c r="AT84" s="3">
        <v>520</v>
      </c>
      <c r="AU84" s="3">
        <v>520</v>
      </c>
      <c r="AV84" s="3">
        <v>520</v>
      </c>
      <c r="AW84" s="3">
        <v>520</v>
      </c>
      <c r="AX84" s="3">
        <v>520</v>
      </c>
      <c r="AY84" s="3">
        <v>520</v>
      </c>
      <c r="AZ84" s="3">
        <v>520</v>
      </c>
      <c r="BA84" s="3">
        <v>520</v>
      </c>
      <c r="BB84" s="3">
        <v>520</v>
      </c>
      <c r="BC84" s="3">
        <v>520</v>
      </c>
      <c r="BD84" s="3">
        <v>520</v>
      </c>
      <c r="BE84" s="11">
        <f t="shared" si="14"/>
        <v>6240</v>
      </c>
      <c r="BF84" s="3">
        <f t="shared" si="15"/>
        <v>0</v>
      </c>
      <c r="BG84" s="3">
        <f>ROUND(BE84*V84,0)</f>
        <v>6240</v>
      </c>
      <c r="BH84" s="1">
        <f>ROUND(BF84*X84,0)</f>
        <v>0</v>
      </c>
      <c r="BI84" s="1">
        <f t="shared" si="16"/>
        <v>0</v>
      </c>
      <c r="BJ84" s="1">
        <f>+ROUND(BG84*X84,0)</f>
        <v>2327</v>
      </c>
      <c r="BK84" s="1">
        <f t="shared" si="17"/>
        <v>3913</v>
      </c>
      <c r="BL84" s="12">
        <v>45658</v>
      </c>
      <c r="BM84" s="12">
        <v>46387</v>
      </c>
    </row>
    <row r="85" spans="1:65" ht="35.25" customHeight="1" x14ac:dyDescent="0.25">
      <c r="A85" s="1" t="s">
        <v>303</v>
      </c>
      <c r="B85" s="27">
        <v>80</v>
      </c>
      <c r="C85" s="5" t="s">
        <v>303</v>
      </c>
      <c r="D85" s="5" t="s">
        <v>304</v>
      </c>
      <c r="E85" s="31" t="s">
        <v>305</v>
      </c>
      <c r="F85" s="27">
        <v>8191565408</v>
      </c>
      <c r="G85" s="5" t="s">
        <v>303</v>
      </c>
      <c r="H85" s="5" t="s">
        <v>304</v>
      </c>
      <c r="I85" s="31" t="s">
        <v>305</v>
      </c>
      <c r="J85" s="5" t="s">
        <v>306</v>
      </c>
      <c r="K85" s="33"/>
      <c r="L85" s="6" t="s">
        <v>340</v>
      </c>
      <c r="M85" s="1" t="s">
        <v>305</v>
      </c>
      <c r="N85" s="5" t="s">
        <v>307</v>
      </c>
      <c r="O85" s="27" t="s">
        <v>32</v>
      </c>
      <c r="P85" s="27" t="s">
        <v>22</v>
      </c>
      <c r="Q85" s="27" t="s">
        <v>23</v>
      </c>
      <c r="R85" s="6" t="s">
        <v>341</v>
      </c>
      <c r="S85" s="1" t="s">
        <v>37</v>
      </c>
      <c r="T85" s="28" t="s">
        <v>4</v>
      </c>
      <c r="U85" s="28" t="s">
        <v>2</v>
      </c>
      <c r="V85" s="29">
        <v>0</v>
      </c>
      <c r="W85" s="29" t="s">
        <v>49</v>
      </c>
      <c r="X85" s="29">
        <v>0.61419999999999997</v>
      </c>
      <c r="Y85" s="29">
        <f t="shared" si="9"/>
        <v>0.38580000000000003</v>
      </c>
      <c r="Z85" s="3">
        <v>27860</v>
      </c>
      <c r="AA85" s="3">
        <v>17320</v>
      </c>
      <c r="AB85" s="3">
        <v>16040</v>
      </c>
      <c r="AC85" s="3">
        <v>10490</v>
      </c>
      <c r="AD85" s="3">
        <v>5130</v>
      </c>
      <c r="AE85" s="3">
        <v>1930</v>
      </c>
      <c r="AF85" s="3">
        <v>1580</v>
      </c>
      <c r="AG85" s="3">
        <v>1070</v>
      </c>
      <c r="AH85" s="3">
        <v>1150</v>
      </c>
      <c r="AI85" s="3">
        <v>6660</v>
      </c>
      <c r="AJ85" s="3">
        <v>20030</v>
      </c>
      <c r="AK85" s="3">
        <v>24670</v>
      </c>
      <c r="AL85" s="15">
        <f t="shared" si="10"/>
        <v>133930</v>
      </c>
      <c r="AM85" s="3">
        <f t="shared" si="11"/>
        <v>133930</v>
      </c>
      <c r="AN85" s="3">
        <f>ROUND(AL85*V85,0)</f>
        <v>0</v>
      </c>
      <c r="AO85" s="1">
        <f>ROUND(X85*AM85,0)</f>
        <v>82260</v>
      </c>
      <c r="AP85" s="1">
        <f t="shared" si="12"/>
        <v>51670</v>
      </c>
      <c r="AQ85" s="1">
        <f>+ROUND(X85*AN85,0)</f>
        <v>0</v>
      </c>
      <c r="AR85" s="1">
        <f t="shared" si="13"/>
        <v>0</v>
      </c>
      <c r="AS85" s="3">
        <v>27860</v>
      </c>
      <c r="AT85" s="3">
        <v>17320</v>
      </c>
      <c r="AU85" s="3">
        <v>16040</v>
      </c>
      <c r="AV85" s="3">
        <v>10490</v>
      </c>
      <c r="AW85" s="3">
        <v>5130</v>
      </c>
      <c r="AX85" s="3">
        <v>1930</v>
      </c>
      <c r="AY85" s="3">
        <v>1580</v>
      </c>
      <c r="AZ85" s="3">
        <v>1070</v>
      </c>
      <c r="BA85" s="3">
        <v>1150</v>
      </c>
      <c r="BB85" s="3">
        <v>6660</v>
      </c>
      <c r="BC85" s="3">
        <v>20030</v>
      </c>
      <c r="BD85" s="3">
        <v>24670</v>
      </c>
      <c r="BE85" s="11">
        <f t="shared" si="14"/>
        <v>133930</v>
      </c>
      <c r="BF85" s="3">
        <f t="shared" si="15"/>
        <v>133930</v>
      </c>
      <c r="BG85" s="3">
        <f>ROUND(BE85*V85,0)</f>
        <v>0</v>
      </c>
      <c r="BH85" s="1">
        <f>ROUND(BF85*X85,0)</f>
        <v>82260</v>
      </c>
      <c r="BI85" s="1">
        <f t="shared" si="16"/>
        <v>51670</v>
      </c>
      <c r="BJ85" s="1">
        <f>+ROUND(BG85*X85,0)</f>
        <v>0</v>
      </c>
      <c r="BK85" s="1">
        <f t="shared" si="17"/>
        <v>0</v>
      </c>
      <c r="BL85" s="12">
        <v>45658</v>
      </c>
      <c r="BM85" s="12">
        <v>46387</v>
      </c>
    </row>
    <row r="86" spans="1:65" ht="35.25" customHeight="1" x14ac:dyDescent="0.25">
      <c r="A86" s="1" t="s">
        <v>303</v>
      </c>
      <c r="B86" s="27">
        <v>81</v>
      </c>
      <c r="C86" s="5" t="s">
        <v>303</v>
      </c>
      <c r="D86" s="5" t="s">
        <v>304</v>
      </c>
      <c r="E86" s="31" t="s">
        <v>305</v>
      </c>
      <c r="F86" s="27">
        <v>8191565408</v>
      </c>
      <c r="G86" s="5" t="s">
        <v>303</v>
      </c>
      <c r="H86" s="5" t="s">
        <v>304</v>
      </c>
      <c r="I86" s="31" t="s">
        <v>305</v>
      </c>
      <c r="J86" s="5" t="s">
        <v>333</v>
      </c>
      <c r="K86" s="33"/>
      <c r="L86" s="6" t="s">
        <v>334</v>
      </c>
      <c r="M86" s="1" t="s">
        <v>335</v>
      </c>
      <c r="N86" s="5" t="s">
        <v>307</v>
      </c>
      <c r="O86" s="27" t="s">
        <v>32</v>
      </c>
      <c r="P86" s="27" t="s">
        <v>22</v>
      </c>
      <c r="Q86" s="27" t="s">
        <v>23</v>
      </c>
      <c r="R86" s="6" t="s">
        <v>342</v>
      </c>
      <c r="S86" s="1" t="s">
        <v>35</v>
      </c>
      <c r="T86" s="28" t="s">
        <v>4</v>
      </c>
      <c r="U86" s="28" t="s">
        <v>2</v>
      </c>
      <c r="V86" s="29">
        <v>0</v>
      </c>
      <c r="W86" s="29" t="s">
        <v>50</v>
      </c>
      <c r="X86" s="29">
        <v>0</v>
      </c>
      <c r="Y86" s="29">
        <f t="shared" si="9"/>
        <v>1</v>
      </c>
      <c r="Z86" s="3">
        <v>10</v>
      </c>
      <c r="AA86" s="3">
        <v>10</v>
      </c>
      <c r="AB86" s="3">
        <v>10</v>
      </c>
      <c r="AC86" s="3">
        <v>10</v>
      </c>
      <c r="AD86" s="3">
        <v>10</v>
      </c>
      <c r="AE86" s="3">
        <v>10</v>
      </c>
      <c r="AF86" s="3">
        <v>10</v>
      </c>
      <c r="AG86" s="3">
        <v>10</v>
      </c>
      <c r="AH86" s="3">
        <v>10</v>
      </c>
      <c r="AI86" s="3">
        <v>10</v>
      </c>
      <c r="AJ86" s="3">
        <v>10</v>
      </c>
      <c r="AK86" s="3">
        <v>10</v>
      </c>
      <c r="AL86" s="15">
        <f t="shared" si="10"/>
        <v>120</v>
      </c>
      <c r="AM86" s="3">
        <f t="shared" si="11"/>
        <v>120</v>
      </c>
      <c r="AN86" s="3">
        <f>ROUND(AL86*V86,0)</f>
        <v>0</v>
      </c>
      <c r="AO86" s="1">
        <f>ROUND(X86*AM86,0)</f>
        <v>0</v>
      </c>
      <c r="AP86" s="1">
        <f t="shared" si="12"/>
        <v>120</v>
      </c>
      <c r="AQ86" s="1">
        <f>+ROUND(X86*AN86,0)</f>
        <v>0</v>
      </c>
      <c r="AR86" s="1">
        <f t="shared" si="13"/>
        <v>0</v>
      </c>
      <c r="AS86" s="3">
        <v>10</v>
      </c>
      <c r="AT86" s="3">
        <v>10</v>
      </c>
      <c r="AU86" s="3">
        <v>10</v>
      </c>
      <c r="AV86" s="3">
        <v>10</v>
      </c>
      <c r="AW86" s="3">
        <v>10</v>
      </c>
      <c r="AX86" s="3">
        <v>10</v>
      </c>
      <c r="AY86" s="3">
        <v>10</v>
      </c>
      <c r="AZ86" s="3">
        <v>10</v>
      </c>
      <c r="BA86" s="3">
        <v>10</v>
      </c>
      <c r="BB86" s="3">
        <v>10</v>
      </c>
      <c r="BC86" s="3">
        <v>10</v>
      </c>
      <c r="BD86" s="3">
        <v>10</v>
      </c>
      <c r="BE86" s="11">
        <f t="shared" si="14"/>
        <v>120</v>
      </c>
      <c r="BF86" s="3">
        <f t="shared" si="15"/>
        <v>120</v>
      </c>
      <c r="BG86" s="3">
        <f>ROUND(BE86*V86,0)</f>
        <v>0</v>
      </c>
      <c r="BH86" s="1">
        <f>ROUND(BF86*X86,0)</f>
        <v>0</v>
      </c>
      <c r="BI86" s="1">
        <f t="shared" si="16"/>
        <v>120</v>
      </c>
      <c r="BJ86" s="1">
        <f>+ROUND(BG86*X86,0)</f>
        <v>0</v>
      </c>
      <c r="BK86" s="1">
        <f t="shared" si="17"/>
        <v>0</v>
      </c>
      <c r="BL86" s="12">
        <v>45658</v>
      </c>
      <c r="BM86" s="12">
        <v>46387</v>
      </c>
    </row>
    <row r="87" spans="1:65" ht="35.25" customHeight="1" x14ac:dyDescent="0.25">
      <c r="A87" s="1" t="s">
        <v>303</v>
      </c>
      <c r="B87" s="27">
        <v>82</v>
      </c>
      <c r="C87" s="5" t="s">
        <v>303</v>
      </c>
      <c r="D87" s="5" t="s">
        <v>304</v>
      </c>
      <c r="E87" s="31" t="s">
        <v>305</v>
      </c>
      <c r="F87" s="27">
        <v>8191565408</v>
      </c>
      <c r="G87" s="5" t="s">
        <v>303</v>
      </c>
      <c r="H87" s="5" t="s">
        <v>304</v>
      </c>
      <c r="I87" s="5" t="s">
        <v>305</v>
      </c>
      <c r="J87" s="5" t="s">
        <v>326</v>
      </c>
      <c r="K87" s="33"/>
      <c r="L87" s="6">
        <v>31</v>
      </c>
      <c r="M87" s="1" t="s">
        <v>327</v>
      </c>
      <c r="N87" s="5" t="s">
        <v>307</v>
      </c>
      <c r="O87" s="27" t="s">
        <v>32</v>
      </c>
      <c r="P87" s="27" t="s">
        <v>22</v>
      </c>
      <c r="Q87" s="27" t="s">
        <v>23</v>
      </c>
      <c r="R87" s="6" t="s">
        <v>343</v>
      </c>
      <c r="S87" s="1" t="s">
        <v>39</v>
      </c>
      <c r="T87" s="28" t="s">
        <v>4</v>
      </c>
      <c r="U87" s="28" t="s">
        <v>2</v>
      </c>
      <c r="V87" s="29">
        <v>0</v>
      </c>
      <c r="W87" s="29" t="s">
        <v>50</v>
      </c>
      <c r="X87" s="29">
        <v>0</v>
      </c>
      <c r="Y87" s="29">
        <f t="shared" si="9"/>
        <v>1</v>
      </c>
      <c r="Z87" s="3">
        <v>870</v>
      </c>
      <c r="AA87" s="3">
        <v>870</v>
      </c>
      <c r="AB87" s="3">
        <v>870</v>
      </c>
      <c r="AC87" s="3">
        <v>870</v>
      </c>
      <c r="AD87" s="3">
        <v>870</v>
      </c>
      <c r="AE87" s="3">
        <v>870</v>
      </c>
      <c r="AF87" s="3">
        <v>870</v>
      </c>
      <c r="AG87" s="3">
        <v>870</v>
      </c>
      <c r="AH87" s="3">
        <v>870</v>
      </c>
      <c r="AI87" s="3">
        <v>870</v>
      </c>
      <c r="AJ87" s="3">
        <v>870</v>
      </c>
      <c r="AK87" s="3">
        <v>870</v>
      </c>
      <c r="AL87" s="15">
        <f t="shared" si="10"/>
        <v>10440</v>
      </c>
      <c r="AM87" s="3">
        <f t="shared" si="11"/>
        <v>10440</v>
      </c>
      <c r="AN87" s="3">
        <f>ROUND(AL87*V87,0)</f>
        <v>0</v>
      </c>
      <c r="AO87" s="1">
        <f>ROUND(X87*AM87,0)</f>
        <v>0</v>
      </c>
      <c r="AP87" s="1">
        <f t="shared" si="12"/>
        <v>10440</v>
      </c>
      <c r="AQ87" s="1">
        <f>+ROUND(X87*AN87,0)</f>
        <v>0</v>
      </c>
      <c r="AR87" s="1">
        <f t="shared" si="13"/>
        <v>0</v>
      </c>
      <c r="AS87" s="3">
        <v>870</v>
      </c>
      <c r="AT87" s="3">
        <v>870</v>
      </c>
      <c r="AU87" s="3">
        <v>870</v>
      </c>
      <c r="AV87" s="3">
        <v>870</v>
      </c>
      <c r="AW87" s="3">
        <v>870</v>
      </c>
      <c r="AX87" s="3">
        <v>870</v>
      </c>
      <c r="AY87" s="3">
        <v>870</v>
      </c>
      <c r="AZ87" s="3">
        <v>870</v>
      </c>
      <c r="BA87" s="3">
        <v>870</v>
      </c>
      <c r="BB87" s="3">
        <v>870</v>
      </c>
      <c r="BC87" s="3">
        <v>870</v>
      </c>
      <c r="BD87" s="3">
        <v>870</v>
      </c>
      <c r="BE87" s="11">
        <f t="shared" si="14"/>
        <v>10440</v>
      </c>
      <c r="BF87" s="3">
        <f t="shared" si="15"/>
        <v>10440</v>
      </c>
      <c r="BG87" s="3">
        <f>ROUND(BE87*V87,0)</f>
        <v>0</v>
      </c>
      <c r="BH87" s="1">
        <f>ROUND(BF87*X87,0)</f>
        <v>0</v>
      </c>
      <c r="BI87" s="1">
        <f t="shared" si="16"/>
        <v>10440</v>
      </c>
      <c r="BJ87" s="1">
        <f>+ROUND(BG87*X87,0)</f>
        <v>0</v>
      </c>
      <c r="BK87" s="1">
        <f t="shared" si="17"/>
        <v>0</v>
      </c>
      <c r="BL87" s="12">
        <v>45658</v>
      </c>
      <c r="BM87" s="12">
        <v>46387</v>
      </c>
    </row>
    <row r="88" spans="1:65" ht="35.25" customHeight="1" x14ac:dyDescent="0.25">
      <c r="A88" s="1" t="s">
        <v>303</v>
      </c>
      <c r="B88" s="27">
        <v>83</v>
      </c>
      <c r="C88" s="5" t="s">
        <v>303</v>
      </c>
      <c r="D88" s="5" t="s">
        <v>304</v>
      </c>
      <c r="E88" s="31" t="s">
        <v>305</v>
      </c>
      <c r="F88" s="27">
        <v>8191565408</v>
      </c>
      <c r="G88" s="5" t="s">
        <v>303</v>
      </c>
      <c r="H88" s="5" t="s">
        <v>304</v>
      </c>
      <c r="I88" s="31" t="s">
        <v>305</v>
      </c>
      <c r="J88" s="5" t="s">
        <v>344</v>
      </c>
      <c r="K88" s="33"/>
      <c r="L88" s="6" t="s">
        <v>345</v>
      </c>
      <c r="M88" s="1" t="s">
        <v>346</v>
      </c>
      <c r="N88" s="5" t="s">
        <v>307</v>
      </c>
      <c r="O88" s="27" t="s">
        <v>32</v>
      </c>
      <c r="P88" s="27" t="s">
        <v>22</v>
      </c>
      <c r="Q88" s="27" t="s">
        <v>23</v>
      </c>
      <c r="R88" s="6" t="s">
        <v>347</v>
      </c>
      <c r="S88" s="1" t="s">
        <v>38</v>
      </c>
      <c r="T88" s="28" t="s">
        <v>4</v>
      </c>
      <c r="U88" s="28" t="s">
        <v>2</v>
      </c>
      <c r="V88" s="29">
        <v>0</v>
      </c>
      <c r="W88" s="29" t="s">
        <v>49</v>
      </c>
      <c r="X88" s="29">
        <v>0.40820000000000001</v>
      </c>
      <c r="Y88" s="29">
        <f t="shared" si="9"/>
        <v>0.59179999999999999</v>
      </c>
      <c r="Z88" s="3">
        <v>6200</v>
      </c>
      <c r="AA88" s="3">
        <v>3740</v>
      </c>
      <c r="AB88" s="3">
        <v>4110</v>
      </c>
      <c r="AC88" s="3">
        <v>160</v>
      </c>
      <c r="AD88" s="3">
        <v>210</v>
      </c>
      <c r="AE88" s="3">
        <v>0</v>
      </c>
      <c r="AF88" s="3">
        <v>0</v>
      </c>
      <c r="AG88" s="3">
        <v>80</v>
      </c>
      <c r="AH88" s="3">
        <v>80</v>
      </c>
      <c r="AI88" s="3">
        <v>660</v>
      </c>
      <c r="AJ88" s="3">
        <v>3990</v>
      </c>
      <c r="AK88" s="3">
        <v>7290</v>
      </c>
      <c r="AL88" s="15">
        <f t="shared" si="10"/>
        <v>26520</v>
      </c>
      <c r="AM88" s="3">
        <f t="shared" si="11"/>
        <v>26520</v>
      </c>
      <c r="AN88" s="3">
        <f>ROUND(AL88*V88,0)</f>
        <v>0</v>
      </c>
      <c r="AO88" s="1">
        <f>ROUND(X88*AM88,0)</f>
        <v>10825</v>
      </c>
      <c r="AP88" s="1">
        <f t="shared" si="12"/>
        <v>15695</v>
      </c>
      <c r="AQ88" s="1">
        <f>+ROUND(X88*AN88,0)</f>
        <v>0</v>
      </c>
      <c r="AR88" s="1">
        <f t="shared" si="13"/>
        <v>0</v>
      </c>
      <c r="AS88" s="3">
        <v>6200</v>
      </c>
      <c r="AT88" s="3">
        <v>3740</v>
      </c>
      <c r="AU88" s="3">
        <v>4110</v>
      </c>
      <c r="AV88" s="3">
        <v>160</v>
      </c>
      <c r="AW88" s="3">
        <v>210</v>
      </c>
      <c r="AX88" s="3">
        <v>0</v>
      </c>
      <c r="AY88" s="3">
        <v>0</v>
      </c>
      <c r="AZ88" s="3">
        <v>80</v>
      </c>
      <c r="BA88" s="3">
        <v>80</v>
      </c>
      <c r="BB88" s="3">
        <v>660</v>
      </c>
      <c r="BC88" s="3">
        <v>3990</v>
      </c>
      <c r="BD88" s="3">
        <v>7290</v>
      </c>
      <c r="BE88" s="11">
        <f t="shared" si="14"/>
        <v>26520</v>
      </c>
      <c r="BF88" s="3">
        <f t="shared" si="15"/>
        <v>26520</v>
      </c>
      <c r="BG88" s="3">
        <f>ROUND(BE88*V88,0)</f>
        <v>0</v>
      </c>
      <c r="BH88" s="1">
        <f>ROUND(BF88*X88,0)</f>
        <v>10825</v>
      </c>
      <c r="BI88" s="1">
        <f t="shared" si="16"/>
        <v>15695</v>
      </c>
      <c r="BJ88" s="1">
        <f>+ROUND(BG88*X88,0)</f>
        <v>0</v>
      </c>
      <c r="BK88" s="1">
        <f t="shared" si="17"/>
        <v>0</v>
      </c>
      <c r="BL88" s="12">
        <v>45658</v>
      </c>
      <c r="BM88" s="12">
        <v>46387</v>
      </c>
    </row>
    <row r="89" spans="1:65" ht="35.25" customHeight="1" x14ac:dyDescent="0.25">
      <c r="A89" s="1" t="s">
        <v>303</v>
      </c>
      <c r="B89" s="27">
        <v>84</v>
      </c>
      <c r="C89" s="5" t="s">
        <v>303</v>
      </c>
      <c r="D89" s="5" t="s">
        <v>304</v>
      </c>
      <c r="E89" s="31" t="s">
        <v>305</v>
      </c>
      <c r="F89" s="27">
        <v>8191565408</v>
      </c>
      <c r="G89" s="5" t="s">
        <v>303</v>
      </c>
      <c r="H89" s="5" t="s">
        <v>304</v>
      </c>
      <c r="I89" s="31" t="s">
        <v>305</v>
      </c>
      <c r="J89" s="5" t="s">
        <v>337</v>
      </c>
      <c r="K89" s="33"/>
      <c r="L89" s="28" t="s">
        <v>348</v>
      </c>
      <c r="M89" s="1" t="s">
        <v>338</v>
      </c>
      <c r="N89" s="5" t="s">
        <v>307</v>
      </c>
      <c r="O89" s="27" t="s">
        <v>32</v>
      </c>
      <c r="P89" s="27" t="s">
        <v>22</v>
      </c>
      <c r="Q89" s="27" t="s">
        <v>23</v>
      </c>
      <c r="R89" s="6" t="s">
        <v>349</v>
      </c>
      <c r="S89" s="1" t="s">
        <v>39</v>
      </c>
      <c r="T89" s="28" t="s">
        <v>4</v>
      </c>
      <c r="U89" s="28" t="s">
        <v>2</v>
      </c>
      <c r="V89" s="29">
        <v>0</v>
      </c>
      <c r="W89" s="29" t="s">
        <v>50</v>
      </c>
      <c r="X89" s="29">
        <v>0</v>
      </c>
      <c r="Y89" s="29">
        <f t="shared" si="9"/>
        <v>1</v>
      </c>
      <c r="Z89" s="3">
        <v>650</v>
      </c>
      <c r="AA89" s="3">
        <v>650</v>
      </c>
      <c r="AB89" s="3">
        <v>650</v>
      </c>
      <c r="AC89" s="3">
        <v>650</v>
      </c>
      <c r="AD89" s="3">
        <v>650</v>
      </c>
      <c r="AE89" s="3">
        <v>650</v>
      </c>
      <c r="AF89" s="3">
        <v>650</v>
      </c>
      <c r="AG89" s="3">
        <v>650</v>
      </c>
      <c r="AH89" s="3">
        <v>650</v>
      </c>
      <c r="AI89" s="3">
        <v>650</v>
      </c>
      <c r="AJ89" s="3">
        <v>650</v>
      </c>
      <c r="AK89" s="3">
        <v>650</v>
      </c>
      <c r="AL89" s="15">
        <f t="shared" si="10"/>
        <v>7800</v>
      </c>
      <c r="AM89" s="3">
        <f t="shared" si="11"/>
        <v>7800</v>
      </c>
      <c r="AN89" s="3">
        <f>ROUND(AL89*V89,0)</f>
        <v>0</v>
      </c>
      <c r="AO89" s="1">
        <f>ROUND(X89*AM89,0)</f>
        <v>0</v>
      </c>
      <c r="AP89" s="1">
        <f t="shared" si="12"/>
        <v>7800</v>
      </c>
      <c r="AQ89" s="1">
        <f>+ROUND(X89*AN89,0)</f>
        <v>0</v>
      </c>
      <c r="AR89" s="1">
        <f t="shared" si="13"/>
        <v>0</v>
      </c>
      <c r="AS89" s="3">
        <v>650</v>
      </c>
      <c r="AT89" s="3">
        <v>650</v>
      </c>
      <c r="AU89" s="3">
        <v>650</v>
      </c>
      <c r="AV89" s="3">
        <v>650</v>
      </c>
      <c r="AW89" s="3">
        <v>650</v>
      </c>
      <c r="AX89" s="3">
        <v>650</v>
      </c>
      <c r="AY89" s="3">
        <v>650</v>
      </c>
      <c r="AZ89" s="3">
        <v>650</v>
      </c>
      <c r="BA89" s="3">
        <v>650</v>
      </c>
      <c r="BB89" s="3">
        <v>650</v>
      </c>
      <c r="BC89" s="3">
        <v>650</v>
      </c>
      <c r="BD89" s="3">
        <v>650</v>
      </c>
      <c r="BE89" s="11">
        <f t="shared" si="14"/>
        <v>7800</v>
      </c>
      <c r="BF89" s="3">
        <f t="shared" si="15"/>
        <v>7800</v>
      </c>
      <c r="BG89" s="3">
        <f>ROUND(BE89*V89,0)</f>
        <v>0</v>
      </c>
      <c r="BH89" s="1">
        <f>ROUND(BF89*X89,0)</f>
        <v>0</v>
      </c>
      <c r="BI89" s="1">
        <f t="shared" si="16"/>
        <v>7800</v>
      </c>
      <c r="BJ89" s="1">
        <f>+ROUND(BG89*X89,0)</f>
        <v>0</v>
      </c>
      <c r="BK89" s="1">
        <f t="shared" si="17"/>
        <v>0</v>
      </c>
      <c r="BL89" s="12">
        <v>45658</v>
      </c>
      <c r="BM89" s="12">
        <v>46387</v>
      </c>
    </row>
    <row r="90" spans="1:65" ht="35.25" customHeight="1" x14ac:dyDescent="0.25">
      <c r="A90" s="1" t="s">
        <v>303</v>
      </c>
      <c r="B90" s="27">
        <v>85</v>
      </c>
      <c r="C90" s="5" t="s">
        <v>303</v>
      </c>
      <c r="D90" s="5" t="s">
        <v>304</v>
      </c>
      <c r="E90" s="31" t="s">
        <v>305</v>
      </c>
      <c r="F90" s="27">
        <v>8191565408</v>
      </c>
      <c r="G90" s="5" t="s">
        <v>303</v>
      </c>
      <c r="H90" s="5" t="s">
        <v>304</v>
      </c>
      <c r="I90" s="31" t="s">
        <v>305</v>
      </c>
      <c r="J90" s="5" t="s">
        <v>350</v>
      </c>
      <c r="K90" s="33"/>
      <c r="L90" s="6" t="s">
        <v>351</v>
      </c>
      <c r="M90" s="1" t="s">
        <v>352</v>
      </c>
      <c r="N90" s="5" t="s">
        <v>307</v>
      </c>
      <c r="O90" s="27" t="s">
        <v>32</v>
      </c>
      <c r="P90" s="27" t="s">
        <v>22</v>
      </c>
      <c r="Q90" s="27" t="s">
        <v>23</v>
      </c>
      <c r="R90" s="6" t="s">
        <v>353</v>
      </c>
      <c r="S90" s="1" t="s">
        <v>38</v>
      </c>
      <c r="T90" s="28" t="s">
        <v>4</v>
      </c>
      <c r="U90" s="28" t="s">
        <v>2</v>
      </c>
      <c r="V90" s="29">
        <v>0</v>
      </c>
      <c r="W90" s="29" t="s">
        <v>49</v>
      </c>
      <c r="X90" s="29">
        <v>0.25</v>
      </c>
      <c r="Y90" s="29">
        <f t="shared" si="9"/>
        <v>0.75</v>
      </c>
      <c r="Z90" s="3">
        <v>4780</v>
      </c>
      <c r="AA90" s="3">
        <v>2200</v>
      </c>
      <c r="AB90" s="3">
        <v>2180</v>
      </c>
      <c r="AC90" s="3">
        <v>70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150</v>
      </c>
      <c r="AJ90" s="3">
        <v>2670</v>
      </c>
      <c r="AK90" s="3">
        <v>3350</v>
      </c>
      <c r="AL90" s="15">
        <f t="shared" si="10"/>
        <v>15400</v>
      </c>
      <c r="AM90" s="3">
        <f t="shared" si="11"/>
        <v>15400</v>
      </c>
      <c r="AN90" s="3">
        <f>ROUND(AL90*V90,0)</f>
        <v>0</v>
      </c>
      <c r="AO90" s="1">
        <f>ROUND(X90*AM90,0)</f>
        <v>3850</v>
      </c>
      <c r="AP90" s="1">
        <f t="shared" si="12"/>
        <v>11550</v>
      </c>
      <c r="AQ90" s="1">
        <f>+ROUND(X90*AN90,0)</f>
        <v>0</v>
      </c>
      <c r="AR90" s="1">
        <f t="shared" si="13"/>
        <v>0</v>
      </c>
      <c r="AS90" s="3">
        <v>4780</v>
      </c>
      <c r="AT90" s="3">
        <v>2200</v>
      </c>
      <c r="AU90" s="3">
        <v>2180</v>
      </c>
      <c r="AV90" s="3">
        <v>70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150</v>
      </c>
      <c r="BC90" s="3">
        <v>2670</v>
      </c>
      <c r="BD90" s="3">
        <v>3350</v>
      </c>
      <c r="BE90" s="11">
        <f t="shared" si="14"/>
        <v>15400</v>
      </c>
      <c r="BF90" s="3">
        <f t="shared" si="15"/>
        <v>15400</v>
      </c>
      <c r="BG90" s="3">
        <f>ROUND(BE90*V90,0)</f>
        <v>0</v>
      </c>
      <c r="BH90" s="1">
        <f>ROUND(BF90*X90,0)</f>
        <v>3850</v>
      </c>
      <c r="BI90" s="1">
        <f t="shared" si="16"/>
        <v>11550</v>
      </c>
      <c r="BJ90" s="1">
        <f>+ROUND(BG90*X90,0)</f>
        <v>0</v>
      </c>
      <c r="BK90" s="1">
        <f t="shared" si="17"/>
        <v>0</v>
      </c>
      <c r="BL90" s="12">
        <v>45658</v>
      </c>
      <c r="BM90" s="12">
        <v>46387</v>
      </c>
    </row>
    <row r="91" spans="1:65" ht="35.25" customHeight="1" x14ac:dyDescent="0.25">
      <c r="A91" s="1" t="s">
        <v>303</v>
      </c>
      <c r="B91" s="27">
        <v>86</v>
      </c>
      <c r="C91" s="5" t="s">
        <v>303</v>
      </c>
      <c r="D91" s="5" t="s">
        <v>304</v>
      </c>
      <c r="E91" s="31" t="s">
        <v>305</v>
      </c>
      <c r="F91" s="27">
        <v>8191565408</v>
      </c>
      <c r="G91" s="5" t="s">
        <v>303</v>
      </c>
      <c r="H91" s="5" t="s">
        <v>304</v>
      </c>
      <c r="I91" s="31" t="s">
        <v>305</v>
      </c>
      <c r="J91" s="5" t="s">
        <v>306</v>
      </c>
      <c r="K91" s="33"/>
      <c r="L91" s="6" t="s">
        <v>354</v>
      </c>
      <c r="M91" s="1" t="s">
        <v>305</v>
      </c>
      <c r="N91" s="5" t="s">
        <v>307</v>
      </c>
      <c r="O91" s="27" t="s">
        <v>32</v>
      </c>
      <c r="P91" s="27" t="s">
        <v>22</v>
      </c>
      <c r="Q91" s="27" t="s">
        <v>23</v>
      </c>
      <c r="R91" s="6" t="s">
        <v>355</v>
      </c>
      <c r="S91" s="1" t="s">
        <v>36</v>
      </c>
      <c r="T91" s="28">
        <v>274</v>
      </c>
      <c r="U91" s="28" t="s">
        <v>2</v>
      </c>
      <c r="V91" s="29">
        <v>0</v>
      </c>
      <c r="W91" s="29" t="s">
        <v>49</v>
      </c>
      <c r="X91" s="29">
        <v>1</v>
      </c>
      <c r="Y91" s="29">
        <f t="shared" si="9"/>
        <v>0</v>
      </c>
      <c r="Z91" s="3">
        <v>20060</v>
      </c>
      <c r="AA91" s="3">
        <v>12510</v>
      </c>
      <c r="AB91" s="3">
        <v>12250</v>
      </c>
      <c r="AC91" s="3">
        <v>11430</v>
      </c>
      <c r="AD91" s="3">
        <v>4500</v>
      </c>
      <c r="AE91" s="3">
        <v>3130</v>
      </c>
      <c r="AF91" s="3">
        <v>3800</v>
      </c>
      <c r="AG91" s="3">
        <v>0</v>
      </c>
      <c r="AH91" s="3">
        <v>0</v>
      </c>
      <c r="AI91" s="3">
        <v>30</v>
      </c>
      <c r="AJ91" s="3">
        <v>4860</v>
      </c>
      <c r="AK91" s="3">
        <v>11980</v>
      </c>
      <c r="AL91" s="15">
        <f t="shared" si="10"/>
        <v>84550</v>
      </c>
      <c r="AM91" s="3">
        <f t="shared" si="11"/>
        <v>84550</v>
      </c>
      <c r="AN91" s="3">
        <f>ROUND(AL91*V91,0)</f>
        <v>0</v>
      </c>
      <c r="AO91" s="1">
        <f>ROUND(X91*AM91,0)</f>
        <v>84550</v>
      </c>
      <c r="AP91" s="1">
        <f t="shared" si="12"/>
        <v>0</v>
      </c>
      <c r="AQ91" s="1">
        <f>+ROUND(X91*AN91,0)</f>
        <v>0</v>
      </c>
      <c r="AR91" s="1">
        <f t="shared" si="13"/>
        <v>0</v>
      </c>
      <c r="AS91" s="3">
        <v>20060</v>
      </c>
      <c r="AT91" s="3">
        <v>12510</v>
      </c>
      <c r="AU91" s="3">
        <v>12250</v>
      </c>
      <c r="AV91" s="3">
        <v>11430</v>
      </c>
      <c r="AW91" s="3">
        <v>4500</v>
      </c>
      <c r="AX91" s="3">
        <v>3130</v>
      </c>
      <c r="AY91" s="3">
        <v>3800</v>
      </c>
      <c r="AZ91" s="3">
        <v>0</v>
      </c>
      <c r="BA91" s="3">
        <v>0</v>
      </c>
      <c r="BB91" s="3">
        <v>30</v>
      </c>
      <c r="BC91" s="3">
        <v>4860</v>
      </c>
      <c r="BD91" s="3">
        <v>11980</v>
      </c>
      <c r="BE91" s="11">
        <f t="shared" si="14"/>
        <v>84550</v>
      </c>
      <c r="BF91" s="3">
        <f t="shared" si="15"/>
        <v>84550</v>
      </c>
      <c r="BG91" s="3">
        <f>ROUND(BE91*V91,0)</f>
        <v>0</v>
      </c>
      <c r="BH91" s="1">
        <f>ROUND(BF91*X91,0)</f>
        <v>84550</v>
      </c>
      <c r="BI91" s="1">
        <f t="shared" si="16"/>
        <v>0</v>
      </c>
      <c r="BJ91" s="1">
        <f>+ROUND(BG91*X91,0)</f>
        <v>0</v>
      </c>
      <c r="BK91" s="1">
        <f t="shared" si="17"/>
        <v>0</v>
      </c>
      <c r="BL91" s="12">
        <v>45658</v>
      </c>
      <c r="BM91" s="12">
        <v>46387</v>
      </c>
    </row>
    <row r="92" spans="1:65" ht="35.25" customHeight="1" x14ac:dyDescent="0.25">
      <c r="A92" s="1" t="s">
        <v>303</v>
      </c>
      <c r="B92" s="27">
        <v>87</v>
      </c>
      <c r="C92" s="5" t="s">
        <v>303</v>
      </c>
      <c r="D92" s="5" t="s">
        <v>304</v>
      </c>
      <c r="E92" s="31" t="s">
        <v>305</v>
      </c>
      <c r="F92" s="27">
        <v>8191565408</v>
      </c>
      <c r="G92" s="5" t="s">
        <v>356</v>
      </c>
      <c r="H92" s="5" t="s">
        <v>357</v>
      </c>
      <c r="I92" s="5" t="s">
        <v>305</v>
      </c>
      <c r="J92" s="5" t="s">
        <v>318</v>
      </c>
      <c r="K92" s="33"/>
      <c r="L92" s="6">
        <v>58</v>
      </c>
      <c r="M92" s="1" t="s">
        <v>320</v>
      </c>
      <c r="N92" s="5" t="s">
        <v>307</v>
      </c>
      <c r="O92" s="27" t="s">
        <v>32</v>
      </c>
      <c r="P92" s="27" t="s">
        <v>22</v>
      </c>
      <c r="Q92" s="27" t="s">
        <v>23</v>
      </c>
      <c r="R92" s="6" t="s">
        <v>358</v>
      </c>
      <c r="S92" s="1" t="s">
        <v>36</v>
      </c>
      <c r="T92" s="28">
        <v>121</v>
      </c>
      <c r="U92" s="28" t="s">
        <v>2</v>
      </c>
      <c r="V92" s="29">
        <v>0</v>
      </c>
      <c r="W92" s="29" t="s">
        <v>49</v>
      </c>
      <c r="X92" s="29">
        <v>1</v>
      </c>
      <c r="Y92" s="29">
        <f t="shared" si="9"/>
        <v>0</v>
      </c>
      <c r="Z92" s="3">
        <v>37820</v>
      </c>
      <c r="AA92" s="3">
        <v>20700</v>
      </c>
      <c r="AB92" s="3">
        <v>18150</v>
      </c>
      <c r="AC92" s="3">
        <v>9540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6070</v>
      </c>
      <c r="AJ92" s="3">
        <v>24430</v>
      </c>
      <c r="AK92" s="3">
        <v>32210</v>
      </c>
      <c r="AL92" s="15">
        <f t="shared" si="10"/>
        <v>148920</v>
      </c>
      <c r="AM92" s="3">
        <f t="shared" si="11"/>
        <v>148920</v>
      </c>
      <c r="AN92" s="3">
        <f>ROUND(AL92*V92,0)</f>
        <v>0</v>
      </c>
      <c r="AO92" s="1">
        <f>ROUND(X92*AM92,0)</f>
        <v>148920</v>
      </c>
      <c r="AP92" s="1">
        <f t="shared" si="12"/>
        <v>0</v>
      </c>
      <c r="AQ92" s="1">
        <f>+ROUND(X92*AN92,0)</f>
        <v>0</v>
      </c>
      <c r="AR92" s="1">
        <f t="shared" si="13"/>
        <v>0</v>
      </c>
      <c r="AS92" s="3">
        <v>37820</v>
      </c>
      <c r="AT92" s="3">
        <v>20700</v>
      </c>
      <c r="AU92" s="3">
        <v>18150</v>
      </c>
      <c r="AV92" s="3">
        <v>9540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6070</v>
      </c>
      <c r="BC92" s="3">
        <v>24430</v>
      </c>
      <c r="BD92" s="3">
        <v>32210</v>
      </c>
      <c r="BE92" s="11">
        <f t="shared" si="14"/>
        <v>148920</v>
      </c>
      <c r="BF92" s="3">
        <f t="shared" si="15"/>
        <v>148920</v>
      </c>
      <c r="BG92" s="3">
        <f>ROUND(BE92*V92,0)</f>
        <v>0</v>
      </c>
      <c r="BH92" s="1">
        <f>ROUND(BF92*X92,0)</f>
        <v>148920</v>
      </c>
      <c r="BI92" s="1">
        <f t="shared" si="16"/>
        <v>0</v>
      </c>
      <c r="BJ92" s="1">
        <f>+ROUND(BG92*X92,0)</f>
        <v>0</v>
      </c>
      <c r="BK92" s="1">
        <f t="shared" si="17"/>
        <v>0</v>
      </c>
      <c r="BL92" s="12">
        <v>45658</v>
      </c>
      <c r="BM92" s="12">
        <v>46387</v>
      </c>
    </row>
    <row r="93" spans="1:65" ht="35.25" customHeight="1" x14ac:dyDescent="0.25">
      <c r="A93" s="1" t="s">
        <v>303</v>
      </c>
      <c r="B93" s="27">
        <v>88</v>
      </c>
      <c r="C93" s="5" t="s">
        <v>303</v>
      </c>
      <c r="D93" s="5" t="s">
        <v>304</v>
      </c>
      <c r="E93" s="31" t="s">
        <v>305</v>
      </c>
      <c r="F93" s="27">
        <v>8191565408</v>
      </c>
      <c r="G93" s="5" t="s">
        <v>359</v>
      </c>
      <c r="H93" s="5" t="s">
        <v>360</v>
      </c>
      <c r="I93" s="5" t="s">
        <v>316</v>
      </c>
      <c r="J93" s="5" t="s">
        <v>315</v>
      </c>
      <c r="K93" s="3"/>
      <c r="L93" s="6" t="s">
        <v>361</v>
      </c>
      <c r="M93" s="1" t="s">
        <v>316</v>
      </c>
      <c r="N93" s="5" t="s">
        <v>307</v>
      </c>
      <c r="O93" s="27" t="s">
        <v>32</v>
      </c>
      <c r="P93" s="27" t="s">
        <v>22</v>
      </c>
      <c r="Q93" s="27" t="s">
        <v>23</v>
      </c>
      <c r="R93" s="6" t="s">
        <v>362</v>
      </c>
      <c r="S93" s="1" t="s">
        <v>37</v>
      </c>
      <c r="T93" s="28" t="s">
        <v>4</v>
      </c>
      <c r="U93" s="28" t="s">
        <v>2</v>
      </c>
      <c r="V93" s="29">
        <v>0</v>
      </c>
      <c r="W93" s="29" t="s">
        <v>49</v>
      </c>
      <c r="X93" s="29">
        <v>1</v>
      </c>
      <c r="Y93" s="29">
        <f t="shared" si="9"/>
        <v>0</v>
      </c>
      <c r="Z93" s="3">
        <v>27370</v>
      </c>
      <c r="AA93" s="3">
        <v>21000</v>
      </c>
      <c r="AB93" s="3">
        <v>18050</v>
      </c>
      <c r="AC93" s="3">
        <v>11040</v>
      </c>
      <c r="AD93" s="3">
        <v>1740</v>
      </c>
      <c r="AE93" s="3">
        <v>1330</v>
      </c>
      <c r="AF93" s="3">
        <v>150</v>
      </c>
      <c r="AG93" s="3">
        <v>730</v>
      </c>
      <c r="AH93" s="3">
        <v>1030</v>
      </c>
      <c r="AI93" s="3">
        <v>4300</v>
      </c>
      <c r="AJ93" s="3">
        <v>20090</v>
      </c>
      <c r="AK93" s="3">
        <v>25070</v>
      </c>
      <c r="AL93" s="15">
        <f t="shared" si="10"/>
        <v>131900</v>
      </c>
      <c r="AM93" s="3">
        <f t="shared" si="11"/>
        <v>131900</v>
      </c>
      <c r="AN93" s="3">
        <f>ROUND(AL93*V93,0)</f>
        <v>0</v>
      </c>
      <c r="AO93" s="1">
        <f>ROUND(X93*AM93,0)</f>
        <v>131900</v>
      </c>
      <c r="AP93" s="1">
        <f t="shared" si="12"/>
        <v>0</v>
      </c>
      <c r="AQ93" s="1">
        <f>+ROUND(X93*AN93,0)</f>
        <v>0</v>
      </c>
      <c r="AR93" s="1">
        <f t="shared" si="13"/>
        <v>0</v>
      </c>
      <c r="AS93" s="3">
        <v>27370</v>
      </c>
      <c r="AT93" s="3">
        <v>21000</v>
      </c>
      <c r="AU93" s="3">
        <v>18050</v>
      </c>
      <c r="AV93" s="3">
        <v>11040</v>
      </c>
      <c r="AW93" s="3">
        <v>1740</v>
      </c>
      <c r="AX93" s="3">
        <v>1330</v>
      </c>
      <c r="AY93" s="3">
        <v>150</v>
      </c>
      <c r="AZ93" s="3">
        <v>730</v>
      </c>
      <c r="BA93" s="3">
        <v>1030</v>
      </c>
      <c r="BB93" s="3">
        <v>4300</v>
      </c>
      <c r="BC93" s="3">
        <v>20090</v>
      </c>
      <c r="BD93" s="3">
        <v>25070</v>
      </c>
      <c r="BE93" s="11">
        <f t="shared" si="14"/>
        <v>131900</v>
      </c>
      <c r="BF93" s="3">
        <f t="shared" si="15"/>
        <v>131900</v>
      </c>
      <c r="BG93" s="3">
        <f>ROUND(BE93*V93,0)</f>
        <v>0</v>
      </c>
      <c r="BH93" s="1">
        <f>ROUND(BF93*X93,0)</f>
        <v>131900</v>
      </c>
      <c r="BI93" s="1">
        <f t="shared" si="16"/>
        <v>0</v>
      </c>
      <c r="BJ93" s="1">
        <f>+ROUND(BG93*X93,0)</f>
        <v>0</v>
      </c>
      <c r="BK93" s="1">
        <f t="shared" si="17"/>
        <v>0</v>
      </c>
      <c r="BL93" s="12">
        <v>45658</v>
      </c>
      <c r="BM93" s="12">
        <v>46387</v>
      </c>
    </row>
    <row r="94" spans="1:65" ht="35.25" customHeight="1" x14ac:dyDescent="0.25">
      <c r="A94" s="1" t="s">
        <v>303</v>
      </c>
      <c r="B94" s="27">
        <v>89</v>
      </c>
      <c r="C94" s="5" t="s">
        <v>303</v>
      </c>
      <c r="D94" s="5" t="s">
        <v>304</v>
      </c>
      <c r="E94" s="31" t="s">
        <v>305</v>
      </c>
      <c r="F94" s="27">
        <v>8191565408</v>
      </c>
      <c r="G94" s="5" t="s">
        <v>363</v>
      </c>
      <c r="H94" s="5" t="s">
        <v>364</v>
      </c>
      <c r="I94" s="5" t="s">
        <v>305</v>
      </c>
      <c r="J94" s="5" t="s">
        <v>344</v>
      </c>
      <c r="K94" s="33"/>
      <c r="L94" s="6">
        <v>72</v>
      </c>
      <c r="M94" s="1" t="s">
        <v>346</v>
      </c>
      <c r="N94" s="5" t="s">
        <v>307</v>
      </c>
      <c r="O94" s="27" t="s">
        <v>32</v>
      </c>
      <c r="P94" s="27" t="s">
        <v>22</v>
      </c>
      <c r="Q94" s="27" t="s">
        <v>23</v>
      </c>
      <c r="R94" s="6" t="s">
        <v>365</v>
      </c>
      <c r="S94" s="1" t="s">
        <v>38</v>
      </c>
      <c r="T94" s="28" t="s">
        <v>4</v>
      </c>
      <c r="U94" s="28" t="s">
        <v>2</v>
      </c>
      <c r="V94" s="29">
        <v>0</v>
      </c>
      <c r="W94" s="29" t="s">
        <v>49</v>
      </c>
      <c r="X94" s="29">
        <v>1</v>
      </c>
      <c r="Y94" s="29">
        <f t="shared" si="9"/>
        <v>0</v>
      </c>
      <c r="Z94" s="3">
        <v>13910</v>
      </c>
      <c r="AA94" s="3">
        <v>9420</v>
      </c>
      <c r="AB94" s="3">
        <v>8040</v>
      </c>
      <c r="AC94" s="3">
        <v>3870</v>
      </c>
      <c r="AD94" s="3">
        <v>710</v>
      </c>
      <c r="AE94" s="3">
        <v>250</v>
      </c>
      <c r="AF94" s="3">
        <v>200</v>
      </c>
      <c r="AG94" s="3">
        <v>410</v>
      </c>
      <c r="AH94" s="3">
        <v>0</v>
      </c>
      <c r="AI94" s="3">
        <v>2720</v>
      </c>
      <c r="AJ94" s="3">
        <v>8010</v>
      </c>
      <c r="AK94" s="3">
        <v>13490</v>
      </c>
      <c r="AL94" s="15">
        <f t="shared" si="10"/>
        <v>61030</v>
      </c>
      <c r="AM94" s="3">
        <f t="shared" si="11"/>
        <v>61030</v>
      </c>
      <c r="AN94" s="3">
        <f>ROUND(AL94*V94,0)</f>
        <v>0</v>
      </c>
      <c r="AO94" s="1">
        <f>ROUND(X94*AM94,0)</f>
        <v>61030</v>
      </c>
      <c r="AP94" s="1">
        <f t="shared" si="12"/>
        <v>0</v>
      </c>
      <c r="AQ94" s="1">
        <f>+ROUND(X94*AN94,0)</f>
        <v>0</v>
      </c>
      <c r="AR94" s="1">
        <f t="shared" si="13"/>
        <v>0</v>
      </c>
      <c r="AS94" s="3">
        <v>13910</v>
      </c>
      <c r="AT94" s="3">
        <v>9420</v>
      </c>
      <c r="AU94" s="3">
        <v>8040</v>
      </c>
      <c r="AV94" s="3">
        <v>3870</v>
      </c>
      <c r="AW94" s="3">
        <v>710</v>
      </c>
      <c r="AX94" s="3">
        <v>250</v>
      </c>
      <c r="AY94" s="3">
        <v>200</v>
      </c>
      <c r="AZ94" s="3">
        <v>410</v>
      </c>
      <c r="BA94" s="3">
        <v>0</v>
      </c>
      <c r="BB94" s="3">
        <v>2720</v>
      </c>
      <c r="BC94" s="3">
        <v>8010</v>
      </c>
      <c r="BD94" s="3">
        <v>13490</v>
      </c>
      <c r="BE94" s="11">
        <f t="shared" si="14"/>
        <v>61030</v>
      </c>
      <c r="BF94" s="3">
        <f t="shared" si="15"/>
        <v>61030</v>
      </c>
      <c r="BG94" s="3">
        <f>ROUND(BE94*V94,0)</f>
        <v>0</v>
      </c>
      <c r="BH94" s="1">
        <f>ROUND(BF94*X94,0)</f>
        <v>61030</v>
      </c>
      <c r="BI94" s="1">
        <f t="shared" si="16"/>
        <v>0</v>
      </c>
      <c r="BJ94" s="1">
        <f>+ROUND(BG94*X94,0)</f>
        <v>0</v>
      </c>
      <c r="BK94" s="1">
        <f t="shared" si="17"/>
        <v>0</v>
      </c>
      <c r="BL94" s="12">
        <v>45658</v>
      </c>
      <c r="BM94" s="12">
        <v>46387</v>
      </c>
    </row>
    <row r="95" spans="1:65" ht="35.25" customHeight="1" x14ac:dyDescent="0.25">
      <c r="A95" s="1" t="s">
        <v>303</v>
      </c>
      <c r="B95" s="27">
        <v>90</v>
      </c>
      <c r="C95" s="5" t="s">
        <v>303</v>
      </c>
      <c r="D95" s="5" t="s">
        <v>304</v>
      </c>
      <c r="E95" s="31" t="s">
        <v>305</v>
      </c>
      <c r="F95" s="27">
        <v>8191565408</v>
      </c>
      <c r="G95" s="5" t="s">
        <v>366</v>
      </c>
      <c r="H95" s="5" t="s">
        <v>367</v>
      </c>
      <c r="I95" s="5" t="s">
        <v>313</v>
      </c>
      <c r="J95" s="5" t="s">
        <v>329</v>
      </c>
      <c r="K95" s="33"/>
      <c r="L95" s="6">
        <v>213</v>
      </c>
      <c r="M95" s="1" t="s">
        <v>305</v>
      </c>
      <c r="N95" s="5" t="s">
        <v>307</v>
      </c>
      <c r="O95" s="27" t="s">
        <v>32</v>
      </c>
      <c r="P95" s="27" t="s">
        <v>22</v>
      </c>
      <c r="Q95" s="27" t="s">
        <v>23</v>
      </c>
      <c r="R95" s="6" t="s">
        <v>368</v>
      </c>
      <c r="S95" s="1" t="s">
        <v>37</v>
      </c>
      <c r="T95" s="28" t="s">
        <v>4</v>
      </c>
      <c r="U95" s="28" t="s">
        <v>2</v>
      </c>
      <c r="V95" s="29">
        <v>0</v>
      </c>
      <c r="W95" s="29" t="s">
        <v>49</v>
      </c>
      <c r="X95" s="29">
        <v>0.98809999999999998</v>
      </c>
      <c r="Y95" s="29">
        <f t="shared" si="9"/>
        <v>1.1900000000000022E-2</v>
      </c>
      <c r="Z95" s="3">
        <v>34690</v>
      </c>
      <c r="AA95" s="3">
        <v>20660</v>
      </c>
      <c r="AB95" s="3">
        <v>20810</v>
      </c>
      <c r="AC95" s="3">
        <v>11020</v>
      </c>
      <c r="AD95" s="3">
        <v>180</v>
      </c>
      <c r="AE95" s="3">
        <v>0</v>
      </c>
      <c r="AF95" s="3">
        <v>0</v>
      </c>
      <c r="AG95" s="3">
        <v>0</v>
      </c>
      <c r="AH95" s="3">
        <v>20</v>
      </c>
      <c r="AI95" s="3">
        <v>7480</v>
      </c>
      <c r="AJ95" s="3">
        <v>22840</v>
      </c>
      <c r="AK95" s="3">
        <v>29830</v>
      </c>
      <c r="AL95" s="15">
        <f t="shared" si="10"/>
        <v>147530</v>
      </c>
      <c r="AM95" s="3">
        <f t="shared" si="11"/>
        <v>147530</v>
      </c>
      <c r="AN95" s="3">
        <f>ROUND(AL95*V95,0)</f>
        <v>0</v>
      </c>
      <c r="AO95" s="1">
        <f>ROUND(X95*AM95,0)</f>
        <v>145774</v>
      </c>
      <c r="AP95" s="1">
        <f t="shared" si="12"/>
        <v>1756</v>
      </c>
      <c r="AQ95" s="1">
        <f>+ROUND(X95*AN95,0)</f>
        <v>0</v>
      </c>
      <c r="AR95" s="1">
        <f t="shared" si="13"/>
        <v>0</v>
      </c>
      <c r="AS95" s="3">
        <v>34690</v>
      </c>
      <c r="AT95" s="3">
        <v>20660</v>
      </c>
      <c r="AU95" s="3">
        <v>20810</v>
      </c>
      <c r="AV95" s="3">
        <v>11020</v>
      </c>
      <c r="AW95" s="3">
        <v>180</v>
      </c>
      <c r="AX95" s="3">
        <v>0</v>
      </c>
      <c r="AY95" s="3">
        <v>0</v>
      </c>
      <c r="AZ95" s="3">
        <v>0</v>
      </c>
      <c r="BA95" s="3">
        <v>20</v>
      </c>
      <c r="BB95" s="3">
        <v>7480</v>
      </c>
      <c r="BC95" s="3">
        <v>22840</v>
      </c>
      <c r="BD95" s="3">
        <v>29830</v>
      </c>
      <c r="BE95" s="11">
        <f t="shared" si="14"/>
        <v>147530</v>
      </c>
      <c r="BF95" s="3">
        <f t="shared" si="15"/>
        <v>147530</v>
      </c>
      <c r="BG95" s="3">
        <f>ROUND(BE95*V95,0)</f>
        <v>0</v>
      </c>
      <c r="BH95" s="1">
        <f>ROUND(BF95*X95,0)</f>
        <v>145774</v>
      </c>
      <c r="BI95" s="1">
        <f t="shared" si="16"/>
        <v>1756</v>
      </c>
      <c r="BJ95" s="1">
        <f>+ROUND(BG95*X95,0)</f>
        <v>0</v>
      </c>
      <c r="BK95" s="1">
        <f t="shared" si="17"/>
        <v>0</v>
      </c>
      <c r="BL95" s="12">
        <v>45658</v>
      </c>
      <c r="BM95" s="12">
        <v>46387</v>
      </c>
    </row>
    <row r="96" spans="1:65" ht="35.25" customHeight="1" x14ac:dyDescent="0.25">
      <c r="A96" s="1" t="s">
        <v>303</v>
      </c>
      <c r="B96" s="27">
        <v>91</v>
      </c>
      <c r="C96" s="5" t="s">
        <v>303</v>
      </c>
      <c r="D96" s="5" t="s">
        <v>304</v>
      </c>
      <c r="E96" s="31" t="s">
        <v>305</v>
      </c>
      <c r="F96" s="27">
        <v>8191565408</v>
      </c>
      <c r="G96" s="5" t="s">
        <v>369</v>
      </c>
      <c r="H96" s="5" t="s">
        <v>370</v>
      </c>
      <c r="I96" s="5" t="s">
        <v>305</v>
      </c>
      <c r="J96" s="5" t="s">
        <v>306</v>
      </c>
      <c r="K96" s="33"/>
      <c r="L96" s="6">
        <v>11</v>
      </c>
      <c r="M96" s="1" t="s">
        <v>305</v>
      </c>
      <c r="N96" s="5" t="s">
        <v>307</v>
      </c>
      <c r="O96" s="27" t="s">
        <v>32</v>
      </c>
      <c r="P96" s="27" t="s">
        <v>22</v>
      </c>
      <c r="Q96" s="27" t="s">
        <v>23</v>
      </c>
      <c r="R96" s="6" t="s">
        <v>371</v>
      </c>
      <c r="S96" s="1" t="s">
        <v>36</v>
      </c>
      <c r="T96" s="28">
        <v>219</v>
      </c>
      <c r="U96" s="28" t="s">
        <v>2</v>
      </c>
      <c r="V96" s="29">
        <v>0</v>
      </c>
      <c r="W96" s="29" t="s">
        <v>49</v>
      </c>
      <c r="X96" s="29">
        <v>1</v>
      </c>
      <c r="Y96" s="29">
        <f t="shared" si="9"/>
        <v>0</v>
      </c>
      <c r="Z96" s="3">
        <v>57540</v>
      </c>
      <c r="AA96" s="3">
        <v>31880</v>
      </c>
      <c r="AB96" s="3">
        <v>29590</v>
      </c>
      <c r="AC96" s="3">
        <v>12160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11830</v>
      </c>
      <c r="AJ96" s="3">
        <v>41360</v>
      </c>
      <c r="AK96" s="3">
        <v>49620</v>
      </c>
      <c r="AL96" s="15">
        <f t="shared" si="10"/>
        <v>233980</v>
      </c>
      <c r="AM96" s="3">
        <f t="shared" si="11"/>
        <v>233980</v>
      </c>
      <c r="AN96" s="3">
        <f>ROUND(AL96*V96,0)</f>
        <v>0</v>
      </c>
      <c r="AO96" s="1">
        <f>ROUND(X96*AM96,0)</f>
        <v>233980</v>
      </c>
      <c r="AP96" s="1">
        <f t="shared" si="12"/>
        <v>0</v>
      </c>
      <c r="AQ96" s="1">
        <f>+ROUND(X96*AN96,0)</f>
        <v>0</v>
      </c>
      <c r="AR96" s="1">
        <f t="shared" si="13"/>
        <v>0</v>
      </c>
      <c r="AS96" s="3">
        <v>57540</v>
      </c>
      <c r="AT96" s="3">
        <v>31880</v>
      </c>
      <c r="AU96" s="3">
        <v>29590</v>
      </c>
      <c r="AV96" s="3">
        <v>12160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11830</v>
      </c>
      <c r="BC96" s="3">
        <v>41360</v>
      </c>
      <c r="BD96" s="3">
        <v>49620</v>
      </c>
      <c r="BE96" s="11">
        <f t="shared" si="14"/>
        <v>233980</v>
      </c>
      <c r="BF96" s="3">
        <f t="shared" si="15"/>
        <v>233980</v>
      </c>
      <c r="BG96" s="3">
        <f>ROUND(BE96*V96,0)</f>
        <v>0</v>
      </c>
      <c r="BH96" s="1">
        <f>ROUND(BF96*X96,0)</f>
        <v>233980</v>
      </c>
      <c r="BI96" s="1">
        <f t="shared" si="16"/>
        <v>0</v>
      </c>
      <c r="BJ96" s="1">
        <f>+ROUND(BG96*X96,0)</f>
        <v>0</v>
      </c>
      <c r="BK96" s="1">
        <f t="shared" si="17"/>
        <v>0</v>
      </c>
      <c r="BL96" s="12">
        <v>45658</v>
      </c>
      <c r="BM96" s="12">
        <v>46387</v>
      </c>
    </row>
    <row r="97" spans="1:65" ht="35.25" customHeight="1" x14ac:dyDescent="0.25">
      <c r="A97" s="1" t="s">
        <v>303</v>
      </c>
      <c r="B97" s="27">
        <v>92</v>
      </c>
      <c r="C97" s="5" t="s">
        <v>303</v>
      </c>
      <c r="D97" s="5" t="s">
        <v>304</v>
      </c>
      <c r="E97" s="31" t="s">
        <v>305</v>
      </c>
      <c r="F97" s="27">
        <v>8191565408</v>
      </c>
      <c r="G97" s="5" t="s">
        <v>372</v>
      </c>
      <c r="H97" s="5" t="s">
        <v>373</v>
      </c>
      <c r="I97" s="5" t="s">
        <v>313</v>
      </c>
      <c r="J97" s="5" t="s">
        <v>311</v>
      </c>
      <c r="K97" s="33"/>
      <c r="L97" s="6">
        <v>125</v>
      </c>
      <c r="M97" s="1" t="s">
        <v>313</v>
      </c>
      <c r="N97" s="5" t="s">
        <v>307</v>
      </c>
      <c r="O97" s="27" t="s">
        <v>32</v>
      </c>
      <c r="P97" s="27" t="s">
        <v>22</v>
      </c>
      <c r="Q97" s="27" t="s">
        <v>23</v>
      </c>
      <c r="R97" s="6" t="s">
        <v>374</v>
      </c>
      <c r="S97" s="1" t="s">
        <v>37</v>
      </c>
      <c r="T97" s="28" t="s">
        <v>4</v>
      </c>
      <c r="U97" s="28" t="s">
        <v>2</v>
      </c>
      <c r="V97" s="29">
        <v>0</v>
      </c>
      <c r="W97" s="29" t="s">
        <v>49</v>
      </c>
      <c r="X97" s="29">
        <v>1</v>
      </c>
      <c r="Y97" s="29">
        <f t="shared" si="9"/>
        <v>0</v>
      </c>
      <c r="Z97" s="3">
        <v>32420</v>
      </c>
      <c r="AA97" s="3">
        <v>21510</v>
      </c>
      <c r="AB97" s="3">
        <v>18060</v>
      </c>
      <c r="AC97" s="3">
        <v>5770</v>
      </c>
      <c r="AD97" s="3">
        <v>290</v>
      </c>
      <c r="AE97" s="3">
        <v>270</v>
      </c>
      <c r="AF97" s="3">
        <v>170</v>
      </c>
      <c r="AG97" s="3">
        <v>180</v>
      </c>
      <c r="AH97" s="3">
        <v>240</v>
      </c>
      <c r="AI97" s="3">
        <v>6390</v>
      </c>
      <c r="AJ97" s="3">
        <v>22000</v>
      </c>
      <c r="AK97" s="3">
        <v>30220</v>
      </c>
      <c r="AL97" s="15">
        <f t="shared" si="10"/>
        <v>137520</v>
      </c>
      <c r="AM97" s="3">
        <f t="shared" si="11"/>
        <v>137520</v>
      </c>
      <c r="AN97" s="3">
        <f>ROUND(AL97*V97,0)</f>
        <v>0</v>
      </c>
      <c r="AO97" s="1">
        <f>ROUND(X97*AM97,0)</f>
        <v>137520</v>
      </c>
      <c r="AP97" s="1">
        <f t="shared" si="12"/>
        <v>0</v>
      </c>
      <c r="AQ97" s="1">
        <f>+ROUND(X97*AN97,0)</f>
        <v>0</v>
      </c>
      <c r="AR97" s="1">
        <f t="shared" si="13"/>
        <v>0</v>
      </c>
      <c r="AS97" s="3">
        <v>32420</v>
      </c>
      <c r="AT97" s="3">
        <v>21510</v>
      </c>
      <c r="AU97" s="3">
        <v>18060</v>
      </c>
      <c r="AV97" s="3">
        <v>5770</v>
      </c>
      <c r="AW97" s="3">
        <v>290</v>
      </c>
      <c r="AX97" s="3">
        <v>270</v>
      </c>
      <c r="AY97" s="3">
        <v>170</v>
      </c>
      <c r="AZ97" s="3">
        <v>180</v>
      </c>
      <c r="BA97" s="3">
        <v>240</v>
      </c>
      <c r="BB97" s="3">
        <v>6390</v>
      </c>
      <c r="BC97" s="3">
        <v>22000</v>
      </c>
      <c r="BD97" s="3">
        <v>30220</v>
      </c>
      <c r="BE97" s="11">
        <f t="shared" si="14"/>
        <v>137520</v>
      </c>
      <c r="BF97" s="3">
        <f t="shared" si="15"/>
        <v>137520</v>
      </c>
      <c r="BG97" s="3">
        <f>ROUND(BE97*V97,0)</f>
        <v>0</v>
      </c>
      <c r="BH97" s="1">
        <f>ROUND(BF97*X97,0)</f>
        <v>137520</v>
      </c>
      <c r="BI97" s="1">
        <f t="shared" si="16"/>
        <v>0</v>
      </c>
      <c r="BJ97" s="1">
        <f>+ROUND(BG97*X97,0)</f>
        <v>0</v>
      </c>
      <c r="BK97" s="1">
        <f t="shared" si="17"/>
        <v>0</v>
      </c>
      <c r="BL97" s="12">
        <v>45658</v>
      </c>
      <c r="BM97" s="12">
        <v>46387</v>
      </c>
    </row>
    <row r="98" spans="1:65" ht="35.25" customHeight="1" x14ac:dyDescent="0.25">
      <c r="A98" s="1" t="s">
        <v>303</v>
      </c>
      <c r="B98" s="27">
        <v>93</v>
      </c>
      <c r="C98" s="5" t="s">
        <v>303</v>
      </c>
      <c r="D98" s="5" t="s">
        <v>304</v>
      </c>
      <c r="E98" s="31" t="s">
        <v>305</v>
      </c>
      <c r="F98" s="27">
        <v>8191565408</v>
      </c>
      <c r="G98" s="5" t="s">
        <v>375</v>
      </c>
      <c r="H98" s="5" t="s">
        <v>376</v>
      </c>
      <c r="I98" s="5" t="s">
        <v>305</v>
      </c>
      <c r="J98" s="5" t="s">
        <v>350</v>
      </c>
      <c r="K98" s="33"/>
      <c r="L98" s="6">
        <v>108</v>
      </c>
      <c r="M98" s="1" t="s">
        <v>352</v>
      </c>
      <c r="N98" s="5" t="s">
        <v>307</v>
      </c>
      <c r="O98" s="27" t="s">
        <v>32</v>
      </c>
      <c r="P98" s="27" t="s">
        <v>22</v>
      </c>
      <c r="Q98" s="27" t="s">
        <v>23</v>
      </c>
      <c r="R98" s="6" t="s">
        <v>377</v>
      </c>
      <c r="S98" s="1" t="s">
        <v>38</v>
      </c>
      <c r="T98" s="28" t="s">
        <v>4</v>
      </c>
      <c r="U98" s="28" t="s">
        <v>2</v>
      </c>
      <c r="V98" s="29">
        <v>0</v>
      </c>
      <c r="W98" s="29" t="s">
        <v>49</v>
      </c>
      <c r="X98" s="29">
        <v>1</v>
      </c>
      <c r="Y98" s="29">
        <f t="shared" si="9"/>
        <v>0</v>
      </c>
      <c r="Z98" s="3">
        <v>22020</v>
      </c>
      <c r="AA98" s="3">
        <v>12870</v>
      </c>
      <c r="AB98" s="3">
        <v>10120</v>
      </c>
      <c r="AC98" s="3">
        <v>2410</v>
      </c>
      <c r="AD98" s="3">
        <v>1470</v>
      </c>
      <c r="AE98" s="3">
        <v>1060</v>
      </c>
      <c r="AF98" s="3">
        <v>960</v>
      </c>
      <c r="AG98" s="3">
        <v>500</v>
      </c>
      <c r="AH98" s="3">
        <v>1560</v>
      </c>
      <c r="AI98" s="3">
        <v>5730</v>
      </c>
      <c r="AJ98" s="3">
        <v>9890</v>
      </c>
      <c r="AK98" s="3">
        <v>16930</v>
      </c>
      <c r="AL98" s="15">
        <f t="shared" si="10"/>
        <v>85520</v>
      </c>
      <c r="AM98" s="3">
        <f t="shared" si="11"/>
        <v>85520</v>
      </c>
      <c r="AN98" s="3">
        <f>ROUND(AL98*V98,0)</f>
        <v>0</v>
      </c>
      <c r="AO98" s="1">
        <f>ROUND(X98*AM98,0)</f>
        <v>85520</v>
      </c>
      <c r="AP98" s="1">
        <f t="shared" si="12"/>
        <v>0</v>
      </c>
      <c r="AQ98" s="1">
        <f>+ROUND(X98*AN98,0)</f>
        <v>0</v>
      </c>
      <c r="AR98" s="1">
        <f t="shared" si="13"/>
        <v>0</v>
      </c>
      <c r="AS98" s="3">
        <v>22020</v>
      </c>
      <c r="AT98" s="3">
        <v>12870</v>
      </c>
      <c r="AU98" s="3">
        <v>10120</v>
      </c>
      <c r="AV98" s="3">
        <v>2410</v>
      </c>
      <c r="AW98" s="3">
        <v>1470</v>
      </c>
      <c r="AX98" s="3">
        <v>1060</v>
      </c>
      <c r="AY98" s="3">
        <v>960</v>
      </c>
      <c r="AZ98" s="3">
        <v>500</v>
      </c>
      <c r="BA98" s="3">
        <v>1560</v>
      </c>
      <c r="BB98" s="3">
        <v>5730</v>
      </c>
      <c r="BC98" s="3">
        <v>9890</v>
      </c>
      <c r="BD98" s="3">
        <v>16930</v>
      </c>
      <c r="BE98" s="11">
        <f t="shared" si="14"/>
        <v>85520</v>
      </c>
      <c r="BF98" s="3">
        <f t="shared" si="15"/>
        <v>85520</v>
      </c>
      <c r="BG98" s="3">
        <f>ROUND(BE98*V98,0)</f>
        <v>0</v>
      </c>
      <c r="BH98" s="1">
        <f>ROUND(BF98*X98,0)</f>
        <v>85520</v>
      </c>
      <c r="BI98" s="1">
        <f t="shared" si="16"/>
        <v>0</v>
      </c>
      <c r="BJ98" s="1">
        <f>+ROUND(BG98*X98,0)</f>
        <v>0</v>
      </c>
      <c r="BK98" s="1">
        <f t="shared" si="17"/>
        <v>0</v>
      </c>
      <c r="BL98" s="12">
        <v>45658</v>
      </c>
      <c r="BM98" s="12">
        <v>46387</v>
      </c>
    </row>
    <row r="99" spans="1:65" ht="35.25" customHeight="1" x14ac:dyDescent="0.25">
      <c r="A99" s="1" t="s">
        <v>303</v>
      </c>
      <c r="B99" s="27">
        <v>94</v>
      </c>
      <c r="C99" s="5" t="s">
        <v>303</v>
      </c>
      <c r="D99" s="5" t="s">
        <v>304</v>
      </c>
      <c r="E99" s="31" t="s">
        <v>305</v>
      </c>
      <c r="F99" s="27">
        <v>8191565408</v>
      </c>
      <c r="G99" s="5" t="s">
        <v>378</v>
      </c>
      <c r="H99" s="5" t="s">
        <v>379</v>
      </c>
      <c r="I99" s="5" t="s">
        <v>338</v>
      </c>
      <c r="J99" s="5" t="s">
        <v>337</v>
      </c>
      <c r="K99" s="33"/>
      <c r="L99" s="6">
        <v>907</v>
      </c>
      <c r="M99" s="1" t="s">
        <v>338</v>
      </c>
      <c r="N99" s="5" t="s">
        <v>307</v>
      </c>
      <c r="O99" s="27" t="s">
        <v>32</v>
      </c>
      <c r="P99" s="27" t="s">
        <v>22</v>
      </c>
      <c r="Q99" s="27" t="s">
        <v>23</v>
      </c>
      <c r="R99" s="6" t="s">
        <v>380</v>
      </c>
      <c r="S99" s="1" t="s">
        <v>38</v>
      </c>
      <c r="T99" s="28" t="s">
        <v>4</v>
      </c>
      <c r="U99" s="28" t="s">
        <v>2</v>
      </c>
      <c r="V99" s="29">
        <v>0</v>
      </c>
      <c r="W99" s="29" t="s">
        <v>49</v>
      </c>
      <c r="X99" s="29">
        <v>1</v>
      </c>
      <c r="Y99" s="29">
        <f t="shared" si="9"/>
        <v>0</v>
      </c>
      <c r="Z99" s="3">
        <v>11500</v>
      </c>
      <c r="AA99" s="3">
        <v>13020</v>
      </c>
      <c r="AB99" s="3">
        <v>8340</v>
      </c>
      <c r="AC99" s="3">
        <v>9150</v>
      </c>
      <c r="AD99" s="3">
        <v>600</v>
      </c>
      <c r="AE99" s="3">
        <v>220</v>
      </c>
      <c r="AF99" s="3">
        <v>0</v>
      </c>
      <c r="AG99" s="3">
        <v>0</v>
      </c>
      <c r="AH99" s="3">
        <v>150</v>
      </c>
      <c r="AI99" s="3">
        <v>3730</v>
      </c>
      <c r="AJ99" s="3">
        <v>9000</v>
      </c>
      <c r="AK99" s="3">
        <v>12810</v>
      </c>
      <c r="AL99" s="15">
        <f t="shared" si="10"/>
        <v>68520</v>
      </c>
      <c r="AM99" s="3">
        <f t="shared" si="11"/>
        <v>68520</v>
      </c>
      <c r="AN99" s="3">
        <f>ROUND(AL99*V99,0)</f>
        <v>0</v>
      </c>
      <c r="AO99" s="1">
        <f>ROUND(X99*AM99,0)</f>
        <v>68520</v>
      </c>
      <c r="AP99" s="1">
        <f t="shared" si="12"/>
        <v>0</v>
      </c>
      <c r="AQ99" s="1">
        <f>+ROUND(X99*AN99,0)</f>
        <v>0</v>
      </c>
      <c r="AR99" s="1">
        <f t="shared" si="13"/>
        <v>0</v>
      </c>
      <c r="AS99" s="3">
        <v>11500</v>
      </c>
      <c r="AT99" s="3">
        <v>13020</v>
      </c>
      <c r="AU99" s="3">
        <v>8340</v>
      </c>
      <c r="AV99" s="3">
        <v>9150</v>
      </c>
      <c r="AW99" s="3">
        <v>600</v>
      </c>
      <c r="AX99" s="3">
        <v>220</v>
      </c>
      <c r="AY99" s="3">
        <v>0</v>
      </c>
      <c r="AZ99" s="3">
        <v>0</v>
      </c>
      <c r="BA99" s="3">
        <v>150</v>
      </c>
      <c r="BB99" s="3">
        <v>3730</v>
      </c>
      <c r="BC99" s="3">
        <v>9000</v>
      </c>
      <c r="BD99" s="3">
        <v>12810</v>
      </c>
      <c r="BE99" s="11">
        <f t="shared" si="14"/>
        <v>68520</v>
      </c>
      <c r="BF99" s="3">
        <f t="shared" si="15"/>
        <v>68520</v>
      </c>
      <c r="BG99" s="3">
        <f>ROUND(BE99*V99,0)</f>
        <v>0</v>
      </c>
      <c r="BH99" s="1">
        <f>ROUND(BF99*X99,0)</f>
        <v>68520</v>
      </c>
      <c r="BI99" s="1">
        <f t="shared" si="16"/>
        <v>0</v>
      </c>
      <c r="BJ99" s="1">
        <f>+ROUND(BG99*X99,0)</f>
        <v>0</v>
      </c>
      <c r="BK99" s="1">
        <f t="shared" si="17"/>
        <v>0</v>
      </c>
      <c r="BL99" s="12">
        <v>45658</v>
      </c>
      <c r="BM99" s="12">
        <v>46387</v>
      </c>
    </row>
    <row r="100" spans="1:65" ht="35.25" customHeight="1" x14ac:dyDescent="0.25">
      <c r="A100" s="1" t="s">
        <v>303</v>
      </c>
      <c r="B100" s="27">
        <v>95</v>
      </c>
      <c r="C100" s="5" t="s">
        <v>303</v>
      </c>
      <c r="D100" s="5" t="s">
        <v>304</v>
      </c>
      <c r="E100" s="31" t="s">
        <v>305</v>
      </c>
      <c r="F100" s="27">
        <v>8191565408</v>
      </c>
      <c r="G100" s="5" t="s">
        <v>381</v>
      </c>
      <c r="H100" s="5" t="s">
        <v>382</v>
      </c>
      <c r="I100" s="5" t="s">
        <v>316</v>
      </c>
      <c r="J100" s="5" t="s">
        <v>333</v>
      </c>
      <c r="K100" s="33"/>
      <c r="L100" s="6">
        <v>92</v>
      </c>
      <c r="M100" s="1" t="s">
        <v>305</v>
      </c>
      <c r="N100" s="5" t="s">
        <v>307</v>
      </c>
      <c r="O100" s="27" t="s">
        <v>32</v>
      </c>
      <c r="P100" s="27" t="s">
        <v>22</v>
      </c>
      <c r="Q100" s="27" t="s">
        <v>23</v>
      </c>
      <c r="R100" s="6" t="s">
        <v>383</v>
      </c>
      <c r="S100" s="1" t="s">
        <v>38</v>
      </c>
      <c r="T100" s="28" t="s">
        <v>4</v>
      </c>
      <c r="U100" s="28" t="s">
        <v>2</v>
      </c>
      <c r="V100" s="29">
        <v>0</v>
      </c>
      <c r="W100" s="29" t="s">
        <v>49</v>
      </c>
      <c r="X100" s="29">
        <v>1</v>
      </c>
      <c r="Y100" s="29">
        <f t="shared" si="9"/>
        <v>0</v>
      </c>
      <c r="Z100" s="3">
        <v>7410</v>
      </c>
      <c r="AA100" s="3">
        <v>4880</v>
      </c>
      <c r="AB100" s="3">
        <v>5080</v>
      </c>
      <c r="AC100" s="3">
        <v>1250</v>
      </c>
      <c r="AD100" s="3">
        <v>310</v>
      </c>
      <c r="AE100" s="3">
        <v>500</v>
      </c>
      <c r="AF100" s="3">
        <v>0</v>
      </c>
      <c r="AG100" s="3">
        <v>0</v>
      </c>
      <c r="AH100" s="3">
        <v>0</v>
      </c>
      <c r="AI100" s="3">
        <v>630</v>
      </c>
      <c r="AJ100" s="3">
        <v>5230</v>
      </c>
      <c r="AK100" s="3">
        <v>8560</v>
      </c>
      <c r="AL100" s="15">
        <f t="shared" si="10"/>
        <v>33850</v>
      </c>
      <c r="AM100" s="3">
        <f t="shared" si="11"/>
        <v>33850</v>
      </c>
      <c r="AN100" s="3">
        <f>ROUND(AL100*V100,0)</f>
        <v>0</v>
      </c>
      <c r="AO100" s="1">
        <f>ROUND(X100*AM100,0)</f>
        <v>33850</v>
      </c>
      <c r="AP100" s="1">
        <f t="shared" si="12"/>
        <v>0</v>
      </c>
      <c r="AQ100" s="1">
        <f>+ROUND(X100*AN100,0)</f>
        <v>0</v>
      </c>
      <c r="AR100" s="1">
        <f t="shared" si="13"/>
        <v>0</v>
      </c>
      <c r="AS100" s="3">
        <v>7410</v>
      </c>
      <c r="AT100" s="3">
        <v>4880</v>
      </c>
      <c r="AU100" s="3">
        <v>5080</v>
      </c>
      <c r="AV100" s="3">
        <v>1250</v>
      </c>
      <c r="AW100" s="3">
        <v>310</v>
      </c>
      <c r="AX100" s="3">
        <v>500</v>
      </c>
      <c r="AY100" s="3">
        <v>0</v>
      </c>
      <c r="AZ100" s="3">
        <v>0</v>
      </c>
      <c r="BA100" s="3">
        <v>0</v>
      </c>
      <c r="BB100" s="3">
        <v>630</v>
      </c>
      <c r="BC100" s="3">
        <v>5230</v>
      </c>
      <c r="BD100" s="3">
        <v>8560</v>
      </c>
      <c r="BE100" s="11">
        <f t="shared" si="14"/>
        <v>33850</v>
      </c>
      <c r="BF100" s="3">
        <f t="shared" si="15"/>
        <v>33850</v>
      </c>
      <c r="BG100" s="3">
        <f>ROUND(BE100*V100,0)</f>
        <v>0</v>
      </c>
      <c r="BH100" s="1">
        <f>ROUND(BF100*X100,0)</f>
        <v>33850</v>
      </c>
      <c r="BI100" s="1">
        <f t="shared" si="16"/>
        <v>0</v>
      </c>
      <c r="BJ100" s="1">
        <f>+ROUND(BG100*X100,0)</f>
        <v>0</v>
      </c>
      <c r="BK100" s="1">
        <f t="shared" si="17"/>
        <v>0</v>
      </c>
      <c r="BL100" s="12">
        <v>45658</v>
      </c>
      <c r="BM100" s="12">
        <v>46387</v>
      </c>
    </row>
    <row r="101" spans="1:65" ht="35.25" customHeight="1" x14ac:dyDescent="0.25">
      <c r="A101" s="1" t="s">
        <v>303</v>
      </c>
      <c r="B101" s="27">
        <v>96</v>
      </c>
      <c r="C101" s="5" t="s">
        <v>303</v>
      </c>
      <c r="D101" s="5" t="s">
        <v>304</v>
      </c>
      <c r="E101" s="31" t="s">
        <v>305</v>
      </c>
      <c r="F101" s="27">
        <v>8191565408</v>
      </c>
      <c r="G101" s="5" t="s">
        <v>384</v>
      </c>
      <c r="H101" s="5" t="s">
        <v>385</v>
      </c>
      <c r="I101" s="5" t="s">
        <v>338</v>
      </c>
      <c r="J101" s="5" t="s">
        <v>337</v>
      </c>
      <c r="K101" s="33"/>
      <c r="L101" s="6">
        <v>629</v>
      </c>
      <c r="M101" s="1" t="s">
        <v>338</v>
      </c>
      <c r="N101" s="5" t="s">
        <v>307</v>
      </c>
      <c r="O101" s="27" t="s">
        <v>32</v>
      </c>
      <c r="P101" s="27" t="s">
        <v>22</v>
      </c>
      <c r="Q101" s="27" t="s">
        <v>23</v>
      </c>
      <c r="R101" s="6" t="s">
        <v>386</v>
      </c>
      <c r="S101" s="1" t="s">
        <v>36</v>
      </c>
      <c r="T101" s="28">
        <v>219</v>
      </c>
      <c r="U101" s="28" t="s">
        <v>2</v>
      </c>
      <c r="V101" s="29">
        <v>0</v>
      </c>
      <c r="W101" s="29" t="s">
        <v>49</v>
      </c>
      <c r="X101" s="29">
        <v>1</v>
      </c>
      <c r="Y101" s="29">
        <f t="shared" si="9"/>
        <v>0</v>
      </c>
      <c r="Z101" s="3">
        <v>57670</v>
      </c>
      <c r="AA101" s="3">
        <v>42970</v>
      </c>
      <c r="AB101" s="3">
        <v>35220</v>
      </c>
      <c r="AC101" s="3">
        <v>17750</v>
      </c>
      <c r="AD101" s="3">
        <v>330</v>
      </c>
      <c r="AE101" s="3">
        <v>310</v>
      </c>
      <c r="AF101" s="3">
        <v>50</v>
      </c>
      <c r="AG101" s="3">
        <v>150</v>
      </c>
      <c r="AH101" s="3">
        <v>370</v>
      </c>
      <c r="AI101" s="3">
        <v>16630</v>
      </c>
      <c r="AJ101" s="3">
        <v>41870</v>
      </c>
      <c r="AK101" s="3">
        <v>55060</v>
      </c>
      <c r="AL101" s="15">
        <f t="shared" si="10"/>
        <v>268380</v>
      </c>
      <c r="AM101" s="3">
        <f t="shared" si="11"/>
        <v>268380</v>
      </c>
      <c r="AN101" s="3">
        <f>ROUND(AL101*V101,0)</f>
        <v>0</v>
      </c>
      <c r="AO101" s="1">
        <f>ROUND(X101*AM101,0)</f>
        <v>268380</v>
      </c>
      <c r="AP101" s="1">
        <f t="shared" si="12"/>
        <v>0</v>
      </c>
      <c r="AQ101" s="1">
        <f>+ROUND(X101*AN101,0)</f>
        <v>0</v>
      </c>
      <c r="AR101" s="1">
        <f t="shared" si="13"/>
        <v>0</v>
      </c>
      <c r="AS101" s="3">
        <v>57670</v>
      </c>
      <c r="AT101" s="3">
        <v>42970</v>
      </c>
      <c r="AU101" s="3">
        <v>35220</v>
      </c>
      <c r="AV101" s="3">
        <v>17750</v>
      </c>
      <c r="AW101" s="3">
        <v>330</v>
      </c>
      <c r="AX101" s="3">
        <v>310</v>
      </c>
      <c r="AY101" s="3">
        <v>50</v>
      </c>
      <c r="AZ101" s="3">
        <v>150</v>
      </c>
      <c r="BA101" s="3">
        <v>370</v>
      </c>
      <c r="BB101" s="3">
        <v>16630</v>
      </c>
      <c r="BC101" s="3">
        <v>41870</v>
      </c>
      <c r="BD101" s="3">
        <v>55060</v>
      </c>
      <c r="BE101" s="11">
        <f t="shared" si="14"/>
        <v>268380</v>
      </c>
      <c r="BF101" s="3">
        <f t="shared" si="15"/>
        <v>268380</v>
      </c>
      <c r="BG101" s="3">
        <f>ROUND(BE101*V101,0)</f>
        <v>0</v>
      </c>
      <c r="BH101" s="1">
        <f>ROUND(BF101*X101,0)</f>
        <v>268380</v>
      </c>
      <c r="BI101" s="1">
        <f t="shared" si="16"/>
        <v>0</v>
      </c>
      <c r="BJ101" s="1">
        <f>+ROUND(BG101*X101,0)</f>
        <v>0</v>
      </c>
      <c r="BK101" s="1">
        <f t="shared" si="17"/>
        <v>0</v>
      </c>
      <c r="BL101" s="12">
        <v>45658</v>
      </c>
      <c r="BM101" s="12">
        <v>46387</v>
      </c>
    </row>
    <row r="102" spans="1:65" ht="35.25" customHeight="1" x14ac:dyDescent="0.25">
      <c r="A102" s="1" t="s">
        <v>303</v>
      </c>
      <c r="B102" s="27">
        <v>97</v>
      </c>
      <c r="C102" s="5" t="s">
        <v>387</v>
      </c>
      <c r="D102" s="5" t="s">
        <v>388</v>
      </c>
      <c r="E102" s="31" t="s">
        <v>305</v>
      </c>
      <c r="F102" s="27">
        <v>8191414709</v>
      </c>
      <c r="G102" s="5" t="s">
        <v>387</v>
      </c>
      <c r="H102" s="5" t="s">
        <v>388</v>
      </c>
      <c r="I102" s="31" t="s">
        <v>305</v>
      </c>
      <c r="J102" s="5" t="s">
        <v>306</v>
      </c>
      <c r="K102" s="33"/>
      <c r="L102" s="6">
        <v>26</v>
      </c>
      <c r="M102" s="1" t="s">
        <v>305</v>
      </c>
      <c r="N102" s="5" t="s">
        <v>307</v>
      </c>
      <c r="O102" s="27" t="s">
        <v>32</v>
      </c>
      <c r="P102" s="27" t="s">
        <v>22</v>
      </c>
      <c r="Q102" s="27" t="s">
        <v>23</v>
      </c>
      <c r="R102" s="6" t="s">
        <v>389</v>
      </c>
      <c r="S102" s="1" t="s">
        <v>38</v>
      </c>
      <c r="T102" s="28" t="s">
        <v>4</v>
      </c>
      <c r="U102" s="28" t="s">
        <v>5</v>
      </c>
      <c r="V102" s="29">
        <v>1</v>
      </c>
      <c r="W102" s="29" t="s">
        <v>49</v>
      </c>
      <c r="X102" s="29">
        <v>1</v>
      </c>
      <c r="Y102" s="29">
        <f t="shared" si="9"/>
        <v>0</v>
      </c>
      <c r="Z102" s="3">
        <v>7160</v>
      </c>
      <c r="AA102" s="3">
        <v>6200</v>
      </c>
      <c r="AB102" s="3">
        <v>5000</v>
      </c>
      <c r="AC102" s="3">
        <v>3830</v>
      </c>
      <c r="AD102" s="3">
        <v>1420</v>
      </c>
      <c r="AE102" s="3">
        <v>520</v>
      </c>
      <c r="AF102" s="3">
        <v>0</v>
      </c>
      <c r="AG102" s="3">
        <v>0</v>
      </c>
      <c r="AH102" s="3">
        <v>0</v>
      </c>
      <c r="AI102" s="3">
        <v>1970</v>
      </c>
      <c r="AJ102" s="3">
        <v>5000</v>
      </c>
      <c r="AK102" s="3">
        <v>7870</v>
      </c>
      <c r="AL102" s="15">
        <f t="shared" si="10"/>
        <v>38970</v>
      </c>
      <c r="AM102" s="3">
        <f t="shared" si="11"/>
        <v>0</v>
      </c>
      <c r="AN102" s="3">
        <f>ROUND(AL102*V102,0)</f>
        <v>38970</v>
      </c>
      <c r="AO102" s="1">
        <f>ROUND(X102*AM102,0)</f>
        <v>0</v>
      </c>
      <c r="AP102" s="1">
        <f t="shared" si="12"/>
        <v>0</v>
      </c>
      <c r="AQ102" s="1">
        <f>+ROUND(X102*AN102,0)</f>
        <v>38970</v>
      </c>
      <c r="AR102" s="1">
        <f t="shared" si="13"/>
        <v>0</v>
      </c>
      <c r="AS102" s="3">
        <v>7160</v>
      </c>
      <c r="AT102" s="3">
        <v>6200</v>
      </c>
      <c r="AU102" s="3">
        <v>5000</v>
      </c>
      <c r="AV102" s="3">
        <v>3830</v>
      </c>
      <c r="AW102" s="3">
        <v>1420</v>
      </c>
      <c r="AX102" s="3">
        <v>520</v>
      </c>
      <c r="AY102" s="3">
        <v>0</v>
      </c>
      <c r="AZ102" s="3">
        <v>0</v>
      </c>
      <c r="BA102" s="3">
        <v>0</v>
      </c>
      <c r="BB102" s="3">
        <v>1970</v>
      </c>
      <c r="BC102" s="3">
        <v>5000</v>
      </c>
      <c r="BD102" s="3">
        <v>7870</v>
      </c>
      <c r="BE102" s="11">
        <f t="shared" si="14"/>
        <v>38970</v>
      </c>
      <c r="BF102" s="3">
        <f t="shared" si="15"/>
        <v>0</v>
      </c>
      <c r="BG102" s="3">
        <f>ROUND(BE102*V102,0)</f>
        <v>38970</v>
      </c>
      <c r="BH102" s="1">
        <f>ROUND(BF102*X102,0)</f>
        <v>0</v>
      </c>
      <c r="BI102" s="1">
        <f t="shared" si="16"/>
        <v>0</v>
      </c>
      <c r="BJ102" s="1">
        <f>+ROUND(BG102*X102,0)</f>
        <v>38970</v>
      </c>
      <c r="BK102" s="1">
        <f t="shared" si="17"/>
        <v>0</v>
      </c>
      <c r="BL102" s="12">
        <v>45658</v>
      </c>
      <c r="BM102" s="12">
        <v>46387</v>
      </c>
    </row>
    <row r="103" spans="1:65" ht="35.25" customHeight="1" x14ac:dyDescent="0.25">
      <c r="A103" s="1" t="s">
        <v>390</v>
      </c>
      <c r="B103" s="27">
        <v>98</v>
      </c>
      <c r="C103" s="5" t="s">
        <v>390</v>
      </c>
      <c r="D103" s="31" t="s">
        <v>391</v>
      </c>
      <c r="E103" s="31" t="s">
        <v>392</v>
      </c>
      <c r="F103" s="27">
        <v>8191562982</v>
      </c>
      <c r="G103" s="5" t="s">
        <v>393</v>
      </c>
      <c r="H103" s="31" t="s">
        <v>391</v>
      </c>
      <c r="I103" s="31" t="s">
        <v>392</v>
      </c>
      <c r="J103" s="5" t="s">
        <v>394</v>
      </c>
      <c r="K103" s="33"/>
      <c r="L103" s="6" t="s">
        <v>395</v>
      </c>
      <c r="M103" s="1" t="s">
        <v>396</v>
      </c>
      <c r="N103" s="5" t="s">
        <v>144</v>
      </c>
      <c r="O103" s="27" t="s">
        <v>32</v>
      </c>
      <c r="P103" s="27" t="s">
        <v>22</v>
      </c>
      <c r="Q103" s="27" t="s">
        <v>23</v>
      </c>
      <c r="R103" s="6" t="s">
        <v>397</v>
      </c>
      <c r="S103" s="1" t="s">
        <v>38</v>
      </c>
      <c r="T103" s="28" t="s">
        <v>4</v>
      </c>
      <c r="U103" s="28" t="s">
        <v>5</v>
      </c>
      <c r="V103" s="29">
        <v>1</v>
      </c>
      <c r="W103" s="29" t="s">
        <v>49</v>
      </c>
      <c r="X103" s="29">
        <v>1</v>
      </c>
      <c r="Y103" s="29">
        <f t="shared" si="9"/>
        <v>0</v>
      </c>
      <c r="Z103" s="3">
        <v>3060</v>
      </c>
      <c r="AA103" s="3">
        <v>2220</v>
      </c>
      <c r="AB103" s="3">
        <v>1830</v>
      </c>
      <c r="AC103" s="3">
        <v>510</v>
      </c>
      <c r="AD103" s="3">
        <v>60</v>
      </c>
      <c r="AE103" s="3">
        <v>0</v>
      </c>
      <c r="AF103" s="3">
        <v>0</v>
      </c>
      <c r="AG103" s="3">
        <v>0</v>
      </c>
      <c r="AH103" s="3">
        <v>0</v>
      </c>
      <c r="AI103" s="3">
        <v>1910</v>
      </c>
      <c r="AJ103" s="3">
        <v>1950</v>
      </c>
      <c r="AK103" s="3">
        <v>2840</v>
      </c>
      <c r="AL103" s="15">
        <f t="shared" si="10"/>
        <v>14380</v>
      </c>
      <c r="AM103" s="3">
        <f t="shared" si="11"/>
        <v>0</v>
      </c>
      <c r="AN103" s="3">
        <f>ROUND(AL103*V103,0)</f>
        <v>14380</v>
      </c>
      <c r="AO103" s="1">
        <f>ROUND(X103*AM103,0)</f>
        <v>0</v>
      </c>
      <c r="AP103" s="1">
        <f t="shared" si="12"/>
        <v>0</v>
      </c>
      <c r="AQ103" s="1">
        <f>+ROUND(X103*AN103,0)</f>
        <v>14380</v>
      </c>
      <c r="AR103" s="1">
        <f t="shared" si="13"/>
        <v>0</v>
      </c>
      <c r="AS103" s="3">
        <v>3060</v>
      </c>
      <c r="AT103" s="3">
        <v>2220</v>
      </c>
      <c r="AU103" s="3">
        <v>1830</v>
      </c>
      <c r="AV103" s="3">
        <v>510</v>
      </c>
      <c r="AW103" s="3">
        <v>60</v>
      </c>
      <c r="AX103" s="3">
        <v>0</v>
      </c>
      <c r="AY103" s="3">
        <v>0</v>
      </c>
      <c r="AZ103" s="3">
        <v>0</v>
      </c>
      <c r="BA103" s="3">
        <v>0</v>
      </c>
      <c r="BB103" s="3">
        <v>1910</v>
      </c>
      <c r="BC103" s="3">
        <v>1950</v>
      </c>
      <c r="BD103" s="3">
        <v>2840</v>
      </c>
      <c r="BE103" s="11">
        <f t="shared" si="14"/>
        <v>14380</v>
      </c>
      <c r="BF103" s="3">
        <f t="shared" si="15"/>
        <v>0</v>
      </c>
      <c r="BG103" s="3">
        <f>ROUND(BE103*V103,0)</f>
        <v>14380</v>
      </c>
      <c r="BH103" s="1">
        <f>ROUND(BF103*X103,0)</f>
        <v>0</v>
      </c>
      <c r="BI103" s="1">
        <f t="shared" si="16"/>
        <v>0</v>
      </c>
      <c r="BJ103" s="1">
        <f>+ROUND(BG103*X103,0)</f>
        <v>14380</v>
      </c>
      <c r="BK103" s="1">
        <f t="shared" si="17"/>
        <v>0</v>
      </c>
      <c r="BL103" s="12">
        <v>45658</v>
      </c>
      <c r="BM103" s="12">
        <v>46387</v>
      </c>
    </row>
    <row r="104" spans="1:65" ht="35.25" customHeight="1" x14ac:dyDescent="0.25">
      <c r="A104" s="1" t="s">
        <v>390</v>
      </c>
      <c r="B104" s="27">
        <v>99</v>
      </c>
      <c r="C104" s="5" t="s">
        <v>390</v>
      </c>
      <c r="D104" s="31" t="s">
        <v>391</v>
      </c>
      <c r="E104" s="31" t="s">
        <v>392</v>
      </c>
      <c r="F104" s="27">
        <v>8191562982</v>
      </c>
      <c r="G104" s="5" t="s">
        <v>393</v>
      </c>
      <c r="H104" s="31" t="s">
        <v>391</v>
      </c>
      <c r="I104" s="31" t="s">
        <v>392</v>
      </c>
      <c r="J104" s="5" t="s">
        <v>398</v>
      </c>
      <c r="K104" s="33"/>
      <c r="L104" s="6" t="s">
        <v>399</v>
      </c>
      <c r="M104" s="1" t="s">
        <v>400</v>
      </c>
      <c r="N104" s="5" t="s">
        <v>144</v>
      </c>
      <c r="O104" s="27" t="s">
        <v>32</v>
      </c>
      <c r="P104" s="27" t="s">
        <v>22</v>
      </c>
      <c r="Q104" s="27" t="s">
        <v>23</v>
      </c>
      <c r="R104" s="6" t="s">
        <v>401</v>
      </c>
      <c r="S104" s="1" t="s">
        <v>39</v>
      </c>
      <c r="T104" s="28" t="s">
        <v>4</v>
      </c>
      <c r="U104" s="28" t="s">
        <v>5</v>
      </c>
      <c r="V104" s="29">
        <v>1</v>
      </c>
      <c r="W104" s="29" t="s">
        <v>49</v>
      </c>
      <c r="X104" s="29">
        <v>1</v>
      </c>
      <c r="Y104" s="29">
        <f t="shared" si="9"/>
        <v>0</v>
      </c>
      <c r="Z104" s="3">
        <v>840</v>
      </c>
      <c r="AA104" s="3">
        <v>840</v>
      </c>
      <c r="AB104" s="3">
        <v>840</v>
      </c>
      <c r="AC104" s="3">
        <v>840</v>
      </c>
      <c r="AD104" s="3">
        <v>840</v>
      </c>
      <c r="AE104" s="3">
        <v>840</v>
      </c>
      <c r="AF104" s="3">
        <v>840</v>
      </c>
      <c r="AG104" s="3">
        <v>840</v>
      </c>
      <c r="AH104" s="3">
        <v>840</v>
      </c>
      <c r="AI104" s="3">
        <v>840</v>
      </c>
      <c r="AJ104" s="3">
        <v>840</v>
      </c>
      <c r="AK104" s="3">
        <v>840</v>
      </c>
      <c r="AL104" s="15">
        <f t="shared" si="10"/>
        <v>10080</v>
      </c>
      <c r="AM104" s="3">
        <f t="shared" si="11"/>
        <v>0</v>
      </c>
      <c r="AN104" s="3">
        <f>ROUND(AL104*V104,0)</f>
        <v>10080</v>
      </c>
      <c r="AO104" s="1">
        <f>ROUND(X104*AM104,0)</f>
        <v>0</v>
      </c>
      <c r="AP104" s="1">
        <f t="shared" si="12"/>
        <v>0</v>
      </c>
      <c r="AQ104" s="1">
        <f>+ROUND(X104*AN104,0)</f>
        <v>10080</v>
      </c>
      <c r="AR104" s="1">
        <f t="shared" si="13"/>
        <v>0</v>
      </c>
      <c r="AS104" s="3">
        <v>840</v>
      </c>
      <c r="AT104" s="3">
        <v>840</v>
      </c>
      <c r="AU104" s="3">
        <v>840</v>
      </c>
      <c r="AV104" s="3">
        <v>840</v>
      </c>
      <c r="AW104" s="3">
        <v>840</v>
      </c>
      <c r="AX104" s="3">
        <v>840</v>
      </c>
      <c r="AY104" s="3">
        <v>840</v>
      </c>
      <c r="AZ104" s="3">
        <v>840</v>
      </c>
      <c r="BA104" s="3">
        <v>840</v>
      </c>
      <c r="BB104" s="3">
        <v>840</v>
      </c>
      <c r="BC104" s="3">
        <v>840</v>
      </c>
      <c r="BD104" s="3">
        <v>840</v>
      </c>
      <c r="BE104" s="11">
        <f t="shared" si="14"/>
        <v>10080</v>
      </c>
      <c r="BF104" s="3">
        <f t="shared" si="15"/>
        <v>0</v>
      </c>
      <c r="BG104" s="3">
        <f>ROUND(BE104*V104,0)</f>
        <v>10080</v>
      </c>
      <c r="BH104" s="1">
        <f>ROUND(BF104*X104,0)</f>
        <v>0</v>
      </c>
      <c r="BI104" s="1">
        <f t="shared" si="16"/>
        <v>0</v>
      </c>
      <c r="BJ104" s="1">
        <f>+ROUND(BG104*X104,0)</f>
        <v>10080</v>
      </c>
      <c r="BK104" s="1">
        <f t="shared" si="17"/>
        <v>0</v>
      </c>
      <c r="BL104" s="12">
        <v>45658</v>
      </c>
      <c r="BM104" s="12">
        <v>46387</v>
      </c>
    </row>
    <row r="105" spans="1:65" ht="35.25" customHeight="1" x14ac:dyDescent="0.25">
      <c r="A105" s="1" t="s">
        <v>390</v>
      </c>
      <c r="B105" s="27">
        <v>100</v>
      </c>
      <c r="C105" s="5" t="s">
        <v>390</v>
      </c>
      <c r="D105" s="31" t="s">
        <v>391</v>
      </c>
      <c r="E105" s="31" t="s">
        <v>392</v>
      </c>
      <c r="F105" s="27">
        <v>8191562982</v>
      </c>
      <c r="G105" s="5" t="s">
        <v>393</v>
      </c>
      <c r="H105" s="31" t="s">
        <v>391</v>
      </c>
      <c r="I105" s="31" t="s">
        <v>392</v>
      </c>
      <c r="J105" s="5" t="s">
        <v>402</v>
      </c>
      <c r="K105" s="33"/>
      <c r="L105" s="6" t="s">
        <v>403</v>
      </c>
      <c r="M105" s="1" t="s">
        <v>404</v>
      </c>
      <c r="N105" s="5" t="s">
        <v>144</v>
      </c>
      <c r="O105" s="27" t="s">
        <v>32</v>
      </c>
      <c r="P105" s="27" t="s">
        <v>22</v>
      </c>
      <c r="Q105" s="27" t="s">
        <v>23</v>
      </c>
      <c r="R105" s="6" t="s">
        <v>405</v>
      </c>
      <c r="S105" s="1" t="s">
        <v>38</v>
      </c>
      <c r="T105" s="28" t="s">
        <v>4</v>
      </c>
      <c r="U105" s="28" t="s">
        <v>2</v>
      </c>
      <c r="V105" s="29">
        <v>0</v>
      </c>
      <c r="W105" s="29" t="s">
        <v>49</v>
      </c>
      <c r="X105" s="29">
        <v>1</v>
      </c>
      <c r="Y105" s="29">
        <f t="shared" si="9"/>
        <v>0</v>
      </c>
      <c r="Z105" s="3">
        <v>2640</v>
      </c>
      <c r="AA105" s="3">
        <v>2220</v>
      </c>
      <c r="AB105" s="3">
        <v>1190</v>
      </c>
      <c r="AC105" s="3">
        <v>340</v>
      </c>
      <c r="AD105" s="3">
        <v>580</v>
      </c>
      <c r="AE105" s="3">
        <v>110</v>
      </c>
      <c r="AF105" s="3">
        <v>0</v>
      </c>
      <c r="AG105" s="3">
        <v>0</v>
      </c>
      <c r="AH105" s="3">
        <v>1000</v>
      </c>
      <c r="AI105" s="3">
        <v>2350</v>
      </c>
      <c r="AJ105" s="3">
        <v>3920</v>
      </c>
      <c r="AK105" s="3">
        <v>5460</v>
      </c>
      <c r="AL105" s="15">
        <f t="shared" si="10"/>
        <v>19810</v>
      </c>
      <c r="AM105" s="3">
        <f t="shared" si="11"/>
        <v>19810</v>
      </c>
      <c r="AN105" s="3">
        <f>ROUND(AL105*V105,0)</f>
        <v>0</v>
      </c>
      <c r="AO105" s="1">
        <f>ROUND(X105*AM105,0)</f>
        <v>19810</v>
      </c>
      <c r="AP105" s="1">
        <f t="shared" si="12"/>
        <v>0</v>
      </c>
      <c r="AQ105" s="1">
        <f>+ROUND(X105*AN105,0)</f>
        <v>0</v>
      </c>
      <c r="AR105" s="1">
        <f t="shared" si="13"/>
        <v>0</v>
      </c>
      <c r="AS105" s="3">
        <v>2640</v>
      </c>
      <c r="AT105" s="3">
        <v>2220</v>
      </c>
      <c r="AU105" s="3">
        <v>1190</v>
      </c>
      <c r="AV105" s="3">
        <v>340</v>
      </c>
      <c r="AW105" s="3">
        <v>580</v>
      </c>
      <c r="AX105" s="3">
        <v>110</v>
      </c>
      <c r="AY105" s="3">
        <v>0</v>
      </c>
      <c r="AZ105" s="3">
        <v>0</v>
      </c>
      <c r="BA105" s="3">
        <v>1000</v>
      </c>
      <c r="BB105" s="3">
        <v>2350</v>
      </c>
      <c r="BC105" s="3">
        <v>3920</v>
      </c>
      <c r="BD105" s="3">
        <v>5460</v>
      </c>
      <c r="BE105" s="11">
        <f t="shared" si="14"/>
        <v>19810</v>
      </c>
      <c r="BF105" s="3">
        <f t="shared" si="15"/>
        <v>19810</v>
      </c>
      <c r="BG105" s="3">
        <f>ROUND(BE105*V105,0)</f>
        <v>0</v>
      </c>
      <c r="BH105" s="1">
        <f>ROUND(BF105*X105,0)</f>
        <v>19810</v>
      </c>
      <c r="BI105" s="1">
        <f t="shared" si="16"/>
        <v>0</v>
      </c>
      <c r="BJ105" s="1">
        <f>+ROUND(BG105*X105,0)</f>
        <v>0</v>
      </c>
      <c r="BK105" s="1">
        <f t="shared" si="17"/>
        <v>0</v>
      </c>
      <c r="BL105" s="12">
        <v>45658</v>
      </c>
      <c r="BM105" s="12">
        <v>46387</v>
      </c>
    </row>
    <row r="106" spans="1:65" ht="35.25" customHeight="1" x14ac:dyDescent="0.25">
      <c r="A106" s="1" t="s">
        <v>390</v>
      </c>
      <c r="B106" s="27">
        <v>101</v>
      </c>
      <c r="C106" s="5" t="s">
        <v>390</v>
      </c>
      <c r="D106" s="31" t="s">
        <v>391</v>
      </c>
      <c r="E106" s="31" t="s">
        <v>392</v>
      </c>
      <c r="F106" s="27">
        <v>8191562982</v>
      </c>
      <c r="G106" s="5" t="s">
        <v>393</v>
      </c>
      <c r="H106" s="31" t="s">
        <v>391</v>
      </c>
      <c r="I106" s="31" t="s">
        <v>392</v>
      </c>
      <c r="J106" s="5" t="s">
        <v>406</v>
      </c>
      <c r="K106" s="33"/>
      <c r="L106" s="6" t="s">
        <v>407</v>
      </c>
      <c r="M106" s="1" t="s">
        <v>392</v>
      </c>
      <c r="N106" s="5" t="s">
        <v>144</v>
      </c>
      <c r="O106" s="27" t="s">
        <v>32</v>
      </c>
      <c r="P106" s="27" t="s">
        <v>22</v>
      </c>
      <c r="Q106" s="27" t="s">
        <v>23</v>
      </c>
      <c r="R106" s="6" t="s">
        <v>408</v>
      </c>
      <c r="S106" s="1" t="s">
        <v>39</v>
      </c>
      <c r="T106" s="28" t="s">
        <v>4</v>
      </c>
      <c r="U106" s="28" t="s">
        <v>5</v>
      </c>
      <c r="V106" s="29">
        <v>1</v>
      </c>
      <c r="W106" s="29" t="s">
        <v>49</v>
      </c>
      <c r="X106" s="29">
        <v>1</v>
      </c>
      <c r="Y106" s="29">
        <f t="shared" si="9"/>
        <v>0</v>
      </c>
      <c r="Z106" s="3">
        <v>950</v>
      </c>
      <c r="AA106" s="3">
        <v>950</v>
      </c>
      <c r="AB106" s="3">
        <v>950</v>
      </c>
      <c r="AC106" s="3">
        <v>950</v>
      </c>
      <c r="AD106" s="3">
        <v>950</v>
      </c>
      <c r="AE106" s="3">
        <v>950</v>
      </c>
      <c r="AF106" s="3">
        <v>950</v>
      </c>
      <c r="AG106" s="3">
        <v>950</v>
      </c>
      <c r="AH106" s="3">
        <v>950</v>
      </c>
      <c r="AI106" s="3">
        <v>950</v>
      </c>
      <c r="AJ106" s="3">
        <v>950</v>
      </c>
      <c r="AK106" s="3">
        <v>950</v>
      </c>
      <c r="AL106" s="15">
        <f t="shared" si="10"/>
        <v>11400</v>
      </c>
      <c r="AM106" s="3">
        <f t="shared" si="11"/>
        <v>0</v>
      </c>
      <c r="AN106" s="3">
        <f>ROUND(AL106*V106,0)</f>
        <v>11400</v>
      </c>
      <c r="AO106" s="1">
        <f>ROUND(X106*AM106,0)</f>
        <v>0</v>
      </c>
      <c r="AP106" s="1">
        <f t="shared" si="12"/>
        <v>0</v>
      </c>
      <c r="AQ106" s="1">
        <f>+ROUND(X106*AN106,0)</f>
        <v>11400</v>
      </c>
      <c r="AR106" s="1">
        <f t="shared" si="13"/>
        <v>0</v>
      </c>
      <c r="AS106" s="3">
        <v>950</v>
      </c>
      <c r="AT106" s="3">
        <v>950</v>
      </c>
      <c r="AU106" s="3">
        <v>950</v>
      </c>
      <c r="AV106" s="3">
        <v>950</v>
      </c>
      <c r="AW106" s="3">
        <v>950</v>
      </c>
      <c r="AX106" s="3">
        <v>950</v>
      </c>
      <c r="AY106" s="3">
        <v>950</v>
      </c>
      <c r="AZ106" s="3">
        <v>950</v>
      </c>
      <c r="BA106" s="3">
        <v>950</v>
      </c>
      <c r="BB106" s="3">
        <v>950</v>
      </c>
      <c r="BC106" s="3">
        <v>950</v>
      </c>
      <c r="BD106" s="3">
        <v>950</v>
      </c>
      <c r="BE106" s="11">
        <f t="shared" si="14"/>
        <v>11400</v>
      </c>
      <c r="BF106" s="3">
        <f t="shared" si="15"/>
        <v>0</v>
      </c>
      <c r="BG106" s="3">
        <f>ROUND(BE106*V106,0)</f>
        <v>11400</v>
      </c>
      <c r="BH106" s="1">
        <f>ROUND(BF106*X106,0)</f>
        <v>0</v>
      </c>
      <c r="BI106" s="1">
        <f t="shared" si="16"/>
        <v>0</v>
      </c>
      <c r="BJ106" s="1">
        <f>+ROUND(BG106*X106,0)</f>
        <v>11400</v>
      </c>
      <c r="BK106" s="1">
        <f t="shared" si="17"/>
        <v>0</v>
      </c>
      <c r="BL106" s="12">
        <v>45658</v>
      </c>
      <c r="BM106" s="12">
        <v>46387</v>
      </c>
    </row>
    <row r="107" spans="1:65" ht="35.25" customHeight="1" x14ac:dyDescent="0.25">
      <c r="A107" s="1" t="s">
        <v>390</v>
      </c>
      <c r="B107" s="27">
        <v>102</v>
      </c>
      <c r="C107" s="5" t="s">
        <v>390</v>
      </c>
      <c r="D107" s="31" t="s">
        <v>391</v>
      </c>
      <c r="E107" s="31" t="s">
        <v>392</v>
      </c>
      <c r="F107" s="27">
        <v>8191562982</v>
      </c>
      <c r="G107" s="5" t="s">
        <v>393</v>
      </c>
      <c r="H107" s="31" t="s">
        <v>391</v>
      </c>
      <c r="I107" s="31" t="s">
        <v>392</v>
      </c>
      <c r="J107" s="5" t="s">
        <v>409</v>
      </c>
      <c r="K107" s="33"/>
      <c r="L107" s="6" t="s">
        <v>410</v>
      </c>
      <c r="M107" s="1" t="s">
        <v>392</v>
      </c>
      <c r="N107" s="5" t="s">
        <v>144</v>
      </c>
      <c r="O107" s="27" t="s">
        <v>32</v>
      </c>
      <c r="P107" s="27" t="s">
        <v>22</v>
      </c>
      <c r="Q107" s="27" t="s">
        <v>23</v>
      </c>
      <c r="R107" s="6" t="s">
        <v>411</v>
      </c>
      <c r="S107" s="1" t="s">
        <v>35</v>
      </c>
      <c r="T107" s="28" t="s">
        <v>4</v>
      </c>
      <c r="U107" s="28" t="s">
        <v>5</v>
      </c>
      <c r="V107" s="29">
        <v>1</v>
      </c>
      <c r="W107" s="29" t="s">
        <v>49</v>
      </c>
      <c r="X107" s="29">
        <v>1</v>
      </c>
      <c r="Y107" s="29">
        <f t="shared" si="9"/>
        <v>0</v>
      </c>
      <c r="Z107" s="3">
        <v>160</v>
      </c>
      <c r="AA107" s="3">
        <v>160</v>
      </c>
      <c r="AB107" s="3">
        <v>160</v>
      </c>
      <c r="AC107" s="3">
        <v>160</v>
      </c>
      <c r="AD107" s="3">
        <v>160</v>
      </c>
      <c r="AE107" s="3">
        <v>160</v>
      </c>
      <c r="AF107" s="3">
        <v>160</v>
      </c>
      <c r="AG107" s="3">
        <v>160</v>
      </c>
      <c r="AH107" s="3">
        <v>160</v>
      </c>
      <c r="AI107" s="3">
        <v>160</v>
      </c>
      <c r="AJ107" s="3">
        <v>160</v>
      </c>
      <c r="AK107" s="3">
        <v>160</v>
      </c>
      <c r="AL107" s="15">
        <f t="shared" si="10"/>
        <v>1920</v>
      </c>
      <c r="AM107" s="3">
        <f t="shared" si="11"/>
        <v>0</v>
      </c>
      <c r="AN107" s="3">
        <f>ROUND(AL107*V107,0)</f>
        <v>1920</v>
      </c>
      <c r="AO107" s="1">
        <f>ROUND(X107*AM107,0)</f>
        <v>0</v>
      </c>
      <c r="AP107" s="1">
        <f t="shared" si="12"/>
        <v>0</v>
      </c>
      <c r="AQ107" s="1">
        <f>+ROUND(X107*AN107,0)</f>
        <v>1920</v>
      </c>
      <c r="AR107" s="1">
        <f t="shared" si="13"/>
        <v>0</v>
      </c>
      <c r="AS107" s="3">
        <v>160</v>
      </c>
      <c r="AT107" s="3">
        <v>160</v>
      </c>
      <c r="AU107" s="3">
        <v>160</v>
      </c>
      <c r="AV107" s="3">
        <v>160</v>
      </c>
      <c r="AW107" s="3">
        <v>160</v>
      </c>
      <c r="AX107" s="3">
        <v>160</v>
      </c>
      <c r="AY107" s="3">
        <v>160</v>
      </c>
      <c r="AZ107" s="3">
        <v>160</v>
      </c>
      <c r="BA107" s="3">
        <v>160</v>
      </c>
      <c r="BB107" s="3">
        <v>160</v>
      </c>
      <c r="BC107" s="3">
        <v>160</v>
      </c>
      <c r="BD107" s="3">
        <v>160</v>
      </c>
      <c r="BE107" s="11">
        <f t="shared" si="14"/>
        <v>1920</v>
      </c>
      <c r="BF107" s="3">
        <f t="shared" si="15"/>
        <v>0</v>
      </c>
      <c r="BG107" s="3">
        <f>ROUND(BE107*V107,0)</f>
        <v>1920</v>
      </c>
      <c r="BH107" s="1">
        <f>ROUND(BF107*X107,0)</f>
        <v>0</v>
      </c>
      <c r="BI107" s="1">
        <f t="shared" si="16"/>
        <v>0</v>
      </c>
      <c r="BJ107" s="1">
        <f>+ROUND(BG107*X107,0)</f>
        <v>1920</v>
      </c>
      <c r="BK107" s="1">
        <f t="shared" si="17"/>
        <v>0</v>
      </c>
      <c r="BL107" s="12">
        <v>45658</v>
      </c>
      <c r="BM107" s="12">
        <v>46387</v>
      </c>
    </row>
    <row r="108" spans="1:65" ht="35.25" customHeight="1" x14ac:dyDescent="0.25">
      <c r="A108" s="1" t="s">
        <v>390</v>
      </c>
      <c r="B108" s="27">
        <v>103</v>
      </c>
      <c r="C108" s="5" t="s">
        <v>390</v>
      </c>
      <c r="D108" s="31" t="s">
        <v>391</v>
      </c>
      <c r="E108" s="31" t="s">
        <v>392</v>
      </c>
      <c r="F108" s="27">
        <v>8191562982</v>
      </c>
      <c r="G108" s="5" t="s">
        <v>393</v>
      </c>
      <c r="H108" s="31" t="s">
        <v>391</v>
      </c>
      <c r="I108" s="31" t="s">
        <v>392</v>
      </c>
      <c r="J108" s="5" t="s">
        <v>402</v>
      </c>
      <c r="K108" s="33"/>
      <c r="L108" s="6" t="s">
        <v>412</v>
      </c>
      <c r="M108" s="1" t="s">
        <v>404</v>
      </c>
      <c r="N108" s="5" t="s">
        <v>144</v>
      </c>
      <c r="O108" s="27" t="s">
        <v>32</v>
      </c>
      <c r="P108" s="27" t="s">
        <v>22</v>
      </c>
      <c r="Q108" s="27" t="s">
        <v>23</v>
      </c>
      <c r="R108" s="6" t="s">
        <v>413</v>
      </c>
      <c r="S108" s="1" t="s">
        <v>39</v>
      </c>
      <c r="T108" s="28" t="s">
        <v>4</v>
      </c>
      <c r="U108" s="28" t="s">
        <v>5</v>
      </c>
      <c r="V108" s="29">
        <v>1</v>
      </c>
      <c r="W108" s="29" t="s">
        <v>49</v>
      </c>
      <c r="X108" s="29">
        <v>1</v>
      </c>
      <c r="Y108" s="29">
        <f t="shared" si="9"/>
        <v>0</v>
      </c>
      <c r="Z108" s="3">
        <v>570</v>
      </c>
      <c r="AA108" s="3">
        <v>570</v>
      </c>
      <c r="AB108" s="3">
        <v>570</v>
      </c>
      <c r="AC108" s="3">
        <v>570</v>
      </c>
      <c r="AD108" s="3">
        <v>570</v>
      </c>
      <c r="AE108" s="3">
        <v>570</v>
      </c>
      <c r="AF108" s="3">
        <v>570</v>
      </c>
      <c r="AG108" s="3">
        <v>570</v>
      </c>
      <c r="AH108" s="3">
        <v>570</v>
      </c>
      <c r="AI108" s="3">
        <v>570</v>
      </c>
      <c r="AJ108" s="3">
        <v>570</v>
      </c>
      <c r="AK108" s="3">
        <v>570</v>
      </c>
      <c r="AL108" s="15">
        <f t="shared" si="10"/>
        <v>6840</v>
      </c>
      <c r="AM108" s="3">
        <f t="shared" si="11"/>
        <v>0</v>
      </c>
      <c r="AN108" s="3">
        <f>ROUND(AL108*V108,0)</f>
        <v>6840</v>
      </c>
      <c r="AO108" s="1">
        <f>ROUND(X108*AM108,0)</f>
        <v>0</v>
      </c>
      <c r="AP108" s="1">
        <f t="shared" si="12"/>
        <v>0</v>
      </c>
      <c r="AQ108" s="1">
        <f>+ROUND(X108*AN108,0)</f>
        <v>6840</v>
      </c>
      <c r="AR108" s="1">
        <f t="shared" si="13"/>
        <v>0</v>
      </c>
      <c r="AS108" s="3">
        <v>570</v>
      </c>
      <c r="AT108" s="3">
        <v>570</v>
      </c>
      <c r="AU108" s="3">
        <v>570</v>
      </c>
      <c r="AV108" s="3">
        <v>570</v>
      </c>
      <c r="AW108" s="3">
        <v>570</v>
      </c>
      <c r="AX108" s="3">
        <v>570</v>
      </c>
      <c r="AY108" s="3">
        <v>570</v>
      </c>
      <c r="AZ108" s="3">
        <v>570</v>
      </c>
      <c r="BA108" s="3">
        <v>570</v>
      </c>
      <c r="BB108" s="3">
        <v>570</v>
      </c>
      <c r="BC108" s="3">
        <v>570</v>
      </c>
      <c r="BD108" s="3">
        <v>570</v>
      </c>
      <c r="BE108" s="11">
        <f t="shared" si="14"/>
        <v>6840</v>
      </c>
      <c r="BF108" s="3">
        <f t="shared" si="15"/>
        <v>0</v>
      </c>
      <c r="BG108" s="3">
        <f>ROUND(BE108*V108,0)</f>
        <v>6840</v>
      </c>
      <c r="BH108" s="1">
        <f>ROUND(BF108*X108,0)</f>
        <v>0</v>
      </c>
      <c r="BI108" s="1">
        <f t="shared" si="16"/>
        <v>0</v>
      </c>
      <c r="BJ108" s="1">
        <f>+ROUND(BG108*X108,0)</f>
        <v>6840</v>
      </c>
      <c r="BK108" s="1">
        <f t="shared" si="17"/>
        <v>0</v>
      </c>
      <c r="BL108" s="12">
        <v>45658</v>
      </c>
      <c r="BM108" s="12">
        <v>46387</v>
      </c>
    </row>
    <row r="109" spans="1:65" ht="35.25" customHeight="1" x14ac:dyDescent="0.25">
      <c r="A109" s="1" t="s">
        <v>390</v>
      </c>
      <c r="B109" s="27">
        <v>104</v>
      </c>
      <c r="C109" s="5" t="s">
        <v>390</v>
      </c>
      <c r="D109" s="31" t="s">
        <v>391</v>
      </c>
      <c r="E109" s="31" t="s">
        <v>392</v>
      </c>
      <c r="F109" s="27">
        <v>8191562982</v>
      </c>
      <c r="G109" s="5" t="s">
        <v>393</v>
      </c>
      <c r="H109" s="31" t="s">
        <v>391</v>
      </c>
      <c r="I109" s="31" t="s">
        <v>392</v>
      </c>
      <c r="J109" s="33" t="s">
        <v>414</v>
      </c>
      <c r="K109" s="5" t="s">
        <v>415</v>
      </c>
      <c r="L109" s="6" t="s">
        <v>416</v>
      </c>
      <c r="M109" s="1" t="s">
        <v>392</v>
      </c>
      <c r="N109" s="5" t="s">
        <v>144</v>
      </c>
      <c r="O109" s="27" t="s">
        <v>32</v>
      </c>
      <c r="P109" s="27" t="s">
        <v>22</v>
      </c>
      <c r="Q109" s="27" t="s">
        <v>23</v>
      </c>
      <c r="R109" s="6" t="s">
        <v>417</v>
      </c>
      <c r="S109" s="1" t="s">
        <v>38</v>
      </c>
      <c r="T109" s="28" t="s">
        <v>4</v>
      </c>
      <c r="U109" s="28" t="s">
        <v>5</v>
      </c>
      <c r="V109" s="29">
        <v>1</v>
      </c>
      <c r="W109" s="29" t="s">
        <v>49</v>
      </c>
      <c r="X109" s="29">
        <v>1</v>
      </c>
      <c r="Y109" s="29">
        <f t="shared" si="9"/>
        <v>0</v>
      </c>
      <c r="Z109" s="3">
        <v>3050</v>
      </c>
      <c r="AA109" s="3">
        <v>2910</v>
      </c>
      <c r="AB109" s="3">
        <v>2460</v>
      </c>
      <c r="AC109" s="3">
        <v>780</v>
      </c>
      <c r="AD109" s="3">
        <v>60</v>
      </c>
      <c r="AE109" s="3">
        <v>50</v>
      </c>
      <c r="AF109" s="3">
        <v>0</v>
      </c>
      <c r="AG109" s="3">
        <v>0</v>
      </c>
      <c r="AH109" s="3">
        <v>80</v>
      </c>
      <c r="AI109" s="3">
        <v>490</v>
      </c>
      <c r="AJ109" s="3">
        <v>2950</v>
      </c>
      <c r="AK109" s="3">
        <v>4290</v>
      </c>
      <c r="AL109" s="15">
        <f t="shared" si="10"/>
        <v>17120</v>
      </c>
      <c r="AM109" s="3">
        <f t="shared" si="11"/>
        <v>0</v>
      </c>
      <c r="AN109" s="3">
        <f>ROUND(AL109*V109,0)</f>
        <v>17120</v>
      </c>
      <c r="AO109" s="1">
        <f>ROUND(X109*AM109,0)</f>
        <v>0</v>
      </c>
      <c r="AP109" s="1">
        <f t="shared" si="12"/>
        <v>0</v>
      </c>
      <c r="AQ109" s="1">
        <f>+ROUND(X109*AN109,0)</f>
        <v>17120</v>
      </c>
      <c r="AR109" s="1">
        <f t="shared" si="13"/>
        <v>0</v>
      </c>
      <c r="AS109" s="3">
        <v>3050</v>
      </c>
      <c r="AT109" s="3">
        <v>2910</v>
      </c>
      <c r="AU109" s="3">
        <v>2460</v>
      </c>
      <c r="AV109" s="3">
        <v>780</v>
      </c>
      <c r="AW109" s="3">
        <v>60</v>
      </c>
      <c r="AX109" s="3">
        <v>50</v>
      </c>
      <c r="AY109" s="3">
        <v>0</v>
      </c>
      <c r="AZ109" s="3">
        <v>0</v>
      </c>
      <c r="BA109" s="3">
        <v>80</v>
      </c>
      <c r="BB109" s="3">
        <v>490</v>
      </c>
      <c r="BC109" s="3">
        <v>2950</v>
      </c>
      <c r="BD109" s="3">
        <v>4290</v>
      </c>
      <c r="BE109" s="11">
        <f t="shared" si="14"/>
        <v>17120</v>
      </c>
      <c r="BF109" s="3">
        <f t="shared" si="15"/>
        <v>0</v>
      </c>
      <c r="BG109" s="3">
        <f>ROUND(BE109*V109,0)</f>
        <v>17120</v>
      </c>
      <c r="BH109" s="1">
        <f>ROUND(BF109*X109,0)</f>
        <v>0</v>
      </c>
      <c r="BI109" s="1">
        <f t="shared" si="16"/>
        <v>0</v>
      </c>
      <c r="BJ109" s="1">
        <f>+ROUND(BG109*X109,0)</f>
        <v>17120</v>
      </c>
      <c r="BK109" s="1">
        <f t="shared" si="17"/>
        <v>0</v>
      </c>
      <c r="BL109" s="12">
        <v>45658</v>
      </c>
      <c r="BM109" s="12">
        <v>46387</v>
      </c>
    </row>
    <row r="110" spans="1:65" ht="35.25" customHeight="1" x14ac:dyDescent="0.25">
      <c r="A110" s="1" t="s">
        <v>390</v>
      </c>
      <c r="B110" s="27">
        <v>105</v>
      </c>
      <c r="C110" s="5" t="s">
        <v>390</v>
      </c>
      <c r="D110" s="31" t="s">
        <v>391</v>
      </c>
      <c r="E110" s="31" t="s">
        <v>392</v>
      </c>
      <c r="F110" s="27">
        <v>8191562982</v>
      </c>
      <c r="G110" s="5" t="s">
        <v>393</v>
      </c>
      <c r="H110" s="31" t="s">
        <v>391</v>
      </c>
      <c r="I110" s="31" t="s">
        <v>392</v>
      </c>
      <c r="J110" s="5" t="s">
        <v>418</v>
      </c>
      <c r="K110" s="33"/>
      <c r="L110" s="6" t="s">
        <v>419</v>
      </c>
      <c r="M110" s="1" t="s">
        <v>420</v>
      </c>
      <c r="N110" s="5" t="s">
        <v>144</v>
      </c>
      <c r="O110" s="27" t="s">
        <v>32</v>
      </c>
      <c r="P110" s="27" t="s">
        <v>22</v>
      </c>
      <c r="Q110" s="27" t="s">
        <v>23</v>
      </c>
      <c r="R110" s="6" t="s">
        <v>421</v>
      </c>
      <c r="S110" s="1" t="s">
        <v>38</v>
      </c>
      <c r="T110" s="28" t="s">
        <v>4</v>
      </c>
      <c r="U110" s="28" t="s">
        <v>5</v>
      </c>
      <c r="V110" s="29">
        <v>1</v>
      </c>
      <c r="W110" s="29" t="s">
        <v>49</v>
      </c>
      <c r="X110" s="29">
        <v>1</v>
      </c>
      <c r="Y110" s="29">
        <f t="shared" si="9"/>
        <v>0</v>
      </c>
      <c r="Z110" s="3">
        <v>2970</v>
      </c>
      <c r="AA110" s="3">
        <v>2360</v>
      </c>
      <c r="AB110" s="3">
        <v>1340</v>
      </c>
      <c r="AC110" s="3">
        <v>240</v>
      </c>
      <c r="AD110" s="3">
        <v>20</v>
      </c>
      <c r="AE110" s="3">
        <v>160</v>
      </c>
      <c r="AF110" s="3">
        <v>0</v>
      </c>
      <c r="AG110" s="3">
        <v>0</v>
      </c>
      <c r="AH110" s="3">
        <v>200</v>
      </c>
      <c r="AI110" s="3">
        <v>1360</v>
      </c>
      <c r="AJ110" s="3">
        <v>2370</v>
      </c>
      <c r="AK110" s="3">
        <v>3010</v>
      </c>
      <c r="AL110" s="15">
        <f t="shared" si="10"/>
        <v>14030</v>
      </c>
      <c r="AM110" s="3">
        <f t="shared" si="11"/>
        <v>0</v>
      </c>
      <c r="AN110" s="3">
        <f>ROUND(AL110*V110,0)</f>
        <v>14030</v>
      </c>
      <c r="AO110" s="1">
        <f>ROUND(X110*AM110,0)</f>
        <v>0</v>
      </c>
      <c r="AP110" s="1">
        <f t="shared" si="12"/>
        <v>0</v>
      </c>
      <c r="AQ110" s="1">
        <f>+ROUND(X110*AN110,0)</f>
        <v>14030</v>
      </c>
      <c r="AR110" s="1">
        <f t="shared" si="13"/>
        <v>0</v>
      </c>
      <c r="AS110" s="3">
        <v>2970</v>
      </c>
      <c r="AT110" s="3">
        <v>2360</v>
      </c>
      <c r="AU110" s="3">
        <v>1340</v>
      </c>
      <c r="AV110" s="3">
        <v>240</v>
      </c>
      <c r="AW110" s="3">
        <v>20</v>
      </c>
      <c r="AX110" s="3">
        <v>160</v>
      </c>
      <c r="AY110" s="3">
        <v>0</v>
      </c>
      <c r="AZ110" s="3">
        <v>0</v>
      </c>
      <c r="BA110" s="3">
        <v>200</v>
      </c>
      <c r="BB110" s="3">
        <v>1360</v>
      </c>
      <c r="BC110" s="3">
        <v>2370</v>
      </c>
      <c r="BD110" s="3">
        <v>3010</v>
      </c>
      <c r="BE110" s="11">
        <f t="shared" si="14"/>
        <v>14030</v>
      </c>
      <c r="BF110" s="3">
        <f t="shared" si="15"/>
        <v>0</v>
      </c>
      <c r="BG110" s="3">
        <f>ROUND(BE110*V110,0)</f>
        <v>14030</v>
      </c>
      <c r="BH110" s="1">
        <f>ROUND(BF110*X110,0)</f>
        <v>0</v>
      </c>
      <c r="BI110" s="1">
        <f t="shared" si="16"/>
        <v>0</v>
      </c>
      <c r="BJ110" s="1">
        <f>+ROUND(BG110*X110,0)</f>
        <v>14030</v>
      </c>
      <c r="BK110" s="1">
        <f t="shared" si="17"/>
        <v>0</v>
      </c>
      <c r="BL110" s="12">
        <v>45658</v>
      </c>
      <c r="BM110" s="12">
        <v>46387</v>
      </c>
    </row>
    <row r="111" spans="1:65" ht="35.25" customHeight="1" x14ac:dyDescent="0.25">
      <c r="A111" s="1" t="s">
        <v>390</v>
      </c>
      <c r="B111" s="27">
        <v>106</v>
      </c>
      <c r="C111" s="5" t="s">
        <v>390</v>
      </c>
      <c r="D111" s="31" t="s">
        <v>391</v>
      </c>
      <c r="E111" s="31" t="s">
        <v>392</v>
      </c>
      <c r="F111" s="27">
        <v>8191562982</v>
      </c>
      <c r="G111" s="5" t="s">
        <v>393</v>
      </c>
      <c r="H111" s="31" t="s">
        <v>391</v>
      </c>
      <c r="I111" s="31" t="s">
        <v>392</v>
      </c>
      <c r="J111" s="5" t="s">
        <v>422</v>
      </c>
      <c r="K111" s="33"/>
      <c r="L111" s="6" t="s">
        <v>423</v>
      </c>
      <c r="M111" s="1" t="s">
        <v>424</v>
      </c>
      <c r="N111" s="5" t="s">
        <v>144</v>
      </c>
      <c r="O111" s="27" t="s">
        <v>32</v>
      </c>
      <c r="P111" s="27" t="s">
        <v>22</v>
      </c>
      <c r="Q111" s="27" t="s">
        <v>23</v>
      </c>
      <c r="R111" s="6" t="s">
        <v>425</v>
      </c>
      <c r="S111" s="1" t="s">
        <v>35</v>
      </c>
      <c r="T111" s="28" t="s">
        <v>4</v>
      </c>
      <c r="U111" s="28" t="s">
        <v>5</v>
      </c>
      <c r="V111" s="29">
        <v>1</v>
      </c>
      <c r="W111" s="29" t="s">
        <v>49</v>
      </c>
      <c r="X111" s="29">
        <v>1</v>
      </c>
      <c r="Y111" s="29">
        <f t="shared" si="9"/>
        <v>0</v>
      </c>
      <c r="Z111" s="3">
        <v>250</v>
      </c>
      <c r="AA111" s="3">
        <v>250</v>
      </c>
      <c r="AB111" s="3">
        <v>250</v>
      </c>
      <c r="AC111" s="3">
        <v>250</v>
      </c>
      <c r="AD111" s="3">
        <v>250</v>
      </c>
      <c r="AE111" s="3">
        <v>250</v>
      </c>
      <c r="AF111" s="3">
        <v>250</v>
      </c>
      <c r="AG111" s="3">
        <v>250</v>
      </c>
      <c r="AH111" s="3">
        <v>250</v>
      </c>
      <c r="AI111" s="3">
        <v>250</v>
      </c>
      <c r="AJ111" s="3">
        <v>250</v>
      </c>
      <c r="AK111" s="3">
        <v>250</v>
      </c>
      <c r="AL111" s="15">
        <f t="shared" si="10"/>
        <v>3000</v>
      </c>
      <c r="AM111" s="3">
        <f t="shared" si="11"/>
        <v>0</v>
      </c>
      <c r="AN111" s="3">
        <f>ROUND(AL111*V111,0)</f>
        <v>3000</v>
      </c>
      <c r="AO111" s="1">
        <f>ROUND(X111*AM111,0)</f>
        <v>0</v>
      </c>
      <c r="AP111" s="1">
        <f t="shared" si="12"/>
        <v>0</v>
      </c>
      <c r="AQ111" s="1">
        <f>+ROUND(X111*AN111,0)</f>
        <v>3000</v>
      </c>
      <c r="AR111" s="1">
        <f t="shared" si="13"/>
        <v>0</v>
      </c>
      <c r="AS111" s="3">
        <v>250</v>
      </c>
      <c r="AT111" s="3">
        <v>250</v>
      </c>
      <c r="AU111" s="3">
        <v>250</v>
      </c>
      <c r="AV111" s="3">
        <v>250</v>
      </c>
      <c r="AW111" s="3">
        <v>250</v>
      </c>
      <c r="AX111" s="3">
        <v>250</v>
      </c>
      <c r="AY111" s="3">
        <v>250</v>
      </c>
      <c r="AZ111" s="3">
        <v>250</v>
      </c>
      <c r="BA111" s="3">
        <v>250</v>
      </c>
      <c r="BB111" s="3">
        <v>250</v>
      </c>
      <c r="BC111" s="3">
        <v>250</v>
      </c>
      <c r="BD111" s="3">
        <v>250</v>
      </c>
      <c r="BE111" s="11">
        <f t="shared" si="14"/>
        <v>3000</v>
      </c>
      <c r="BF111" s="3">
        <f t="shared" si="15"/>
        <v>0</v>
      </c>
      <c r="BG111" s="3">
        <f>ROUND(BE111*V111,0)</f>
        <v>3000</v>
      </c>
      <c r="BH111" s="1">
        <f>ROUND(BF111*X111,0)</f>
        <v>0</v>
      </c>
      <c r="BI111" s="1">
        <f t="shared" si="16"/>
        <v>0</v>
      </c>
      <c r="BJ111" s="1">
        <f>+ROUND(BG111*X111,0)</f>
        <v>3000</v>
      </c>
      <c r="BK111" s="1">
        <f t="shared" si="17"/>
        <v>0</v>
      </c>
      <c r="BL111" s="12">
        <v>45658</v>
      </c>
      <c r="BM111" s="12">
        <v>46387</v>
      </c>
    </row>
    <row r="112" spans="1:65" ht="35.25" customHeight="1" x14ac:dyDescent="0.25">
      <c r="A112" s="1" t="s">
        <v>390</v>
      </c>
      <c r="B112" s="27">
        <v>107</v>
      </c>
      <c r="C112" s="5" t="s">
        <v>390</v>
      </c>
      <c r="D112" s="31" t="s">
        <v>391</v>
      </c>
      <c r="E112" s="31" t="s">
        <v>392</v>
      </c>
      <c r="F112" s="27">
        <v>8191562982</v>
      </c>
      <c r="G112" s="5" t="s">
        <v>393</v>
      </c>
      <c r="H112" s="31" t="s">
        <v>391</v>
      </c>
      <c r="I112" s="31" t="s">
        <v>392</v>
      </c>
      <c r="J112" s="5" t="s">
        <v>402</v>
      </c>
      <c r="K112" s="33"/>
      <c r="L112" s="6" t="s">
        <v>426</v>
      </c>
      <c r="M112" s="1" t="s">
        <v>404</v>
      </c>
      <c r="N112" s="5" t="s">
        <v>144</v>
      </c>
      <c r="O112" s="27" t="s">
        <v>32</v>
      </c>
      <c r="P112" s="27" t="s">
        <v>22</v>
      </c>
      <c r="Q112" s="27" t="s">
        <v>23</v>
      </c>
      <c r="R112" s="6" t="s">
        <v>427</v>
      </c>
      <c r="S112" s="1" t="s">
        <v>35</v>
      </c>
      <c r="T112" s="28" t="s">
        <v>4</v>
      </c>
      <c r="U112" s="28" t="s">
        <v>5</v>
      </c>
      <c r="V112" s="29">
        <v>1</v>
      </c>
      <c r="W112" s="29" t="s">
        <v>50</v>
      </c>
      <c r="X112" s="29">
        <v>0</v>
      </c>
      <c r="Y112" s="29">
        <f t="shared" si="9"/>
        <v>1</v>
      </c>
      <c r="Z112" s="3">
        <v>70</v>
      </c>
      <c r="AA112" s="3">
        <v>70</v>
      </c>
      <c r="AB112" s="3">
        <v>70</v>
      </c>
      <c r="AC112" s="3">
        <v>70</v>
      </c>
      <c r="AD112" s="3">
        <v>70</v>
      </c>
      <c r="AE112" s="3">
        <v>70</v>
      </c>
      <c r="AF112" s="3">
        <v>70</v>
      </c>
      <c r="AG112" s="3">
        <v>70</v>
      </c>
      <c r="AH112" s="3">
        <v>70</v>
      </c>
      <c r="AI112" s="3">
        <v>70</v>
      </c>
      <c r="AJ112" s="3">
        <v>70</v>
      </c>
      <c r="AK112" s="3">
        <v>70</v>
      </c>
      <c r="AL112" s="15">
        <f t="shared" si="10"/>
        <v>840</v>
      </c>
      <c r="AM112" s="3">
        <f t="shared" si="11"/>
        <v>0</v>
      </c>
      <c r="AN112" s="3">
        <f>ROUND(AL112*V112,0)</f>
        <v>840</v>
      </c>
      <c r="AO112" s="1">
        <f>ROUND(X112*AM112,0)</f>
        <v>0</v>
      </c>
      <c r="AP112" s="1">
        <f t="shared" si="12"/>
        <v>0</v>
      </c>
      <c r="AQ112" s="1">
        <f>+ROUND(X112*AN112,0)</f>
        <v>0</v>
      </c>
      <c r="AR112" s="1">
        <f t="shared" si="13"/>
        <v>840</v>
      </c>
      <c r="AS112" s="3">
        <v>70</v>
      </c>
      <c r="AT112" s="3">
        <v>70</v>
      </c>
      <c r="AU112" s="3">
        <v>70</v>
      </c>
      <c r="AV112" s="3">
        <v>70</v>
      </c>
      <c r="AW112" s="3">
        <v>70</v>
      </c>
      <c r="AX112" s="3">
        <v>70</v>
      </c>
      <c r="AY112" s="3">
        <v>70</v>
      </c>
      <c r="AZ112" s="3">
        <v>70</v>
      </c>
      <c r="BA112" s="3">
        <v>70</v>
      </c>
      <c r="BB112" s="3">
        <v>70</v>
      </c>
      <c r="BC112" s="3">
        <v>70</v>
      </c>
      <c r="BD112" s="3">
        <v>70</v>
      </c>
      <c r="BE112" s="11">
        <f t="shared" si="14"/>
        <v>840</v>
      </c>
      <c r="BF112" s="3">
        <f t="shared" si="15"/>
        <v>0</v>
      </c>
      <c r="BG112" s="3">
        <f>ROUND(BE112*V112,0)</f>
        <v>840</v>
      </c>
      <c r="BH112" s="1">
        <f>ROUND(BF112*X112,0)</f>
        <v>0</v>
      </c>
      <c r="BI112" s="1">
        <f t="shared" si="16"/>
        <v>0</v>
      </c>
      <c r="BJ112" s="1">
        <f>+ROUND(BG112*X112,0)</f>
        <v>0</v>
      </c>
      <c r="BK112" s="1">
        <f t="shared" si="17"/>
        <v>840</v>
      </c>
      <c r="BL112" s="12">
        <v>45658</v>
      </c>
      <c r="BM112" s="12">
        <v>46387</v>
      </c>
    </row>
    <row r="113" spans="1:65" ht="35.25" customHeight="1" x14ac:dyDescent="0.25">
      <c r="A113" s="1" t="s">
        <v>390</v>
      </c>
      <c r="B113" s="27">
        <v>108</v>
      </c>
      <c r="C113" s="5" t="s">
        <v>390</v>
      </c>
      <c r="D113" s="31" t="s">
        <v>391</v>
      </c>
      <c r="E113" s="31" t="s">
        <v>392</v>
      </c>
      <c r="F113" s="27">
        <v>8191562982</v>
      </c>
      <c r="G113" s="5" t="s">
        <v>393</v>
      </c>
      <c r="H113" s="31" t="s">
        <v>391</v>
      </c>
      <c r="I113" s="31" t="s">
        <v>392</v>
      </c>
      <c r="J113" s="5" t="s">
        <v>428</v>
      </c>
      <c r="K113" s="33"/>
      <c r="L113" s="6" t="s">
        <v>429</v>
      </c>
      <c r="M113" s="1" t="s">
        <v>430</v>
      </c>
      <c r="N113" s="5" t="s">
        <v>144</v>
      </c>
      <c r="O113" s="27" t="s">
        <v>32</v>
      </c>
      <c r="P113" s="27" t="s">
        <v>22</v>
      </c>
      <c r="Q113" s="27" t="s">
        <v>23</v>
      </c>
      <c r="R113" s="6" t="s">
        <v>431</v>
      </c>
      <c r="S113" s="1" t="s">
        <v>38</v>
      </c>
      <c r="T113" s="28" t="s">
        <v>4</v>
      </c>
      <c r="U113" s="28" t="s">
        <v>5</v>
      </c>
      <c r="V113" s="29">
        <v>1</v>
      </c>
      <c r="W113" s="29" t="s">
        <v>49</v>
      </c>
      <c r="X113" s="29">
        <v>0.97</v>
      </c>
      <c r="Y113" s="29">
        <f t="shared" si="9"/>
        <v>3.0000000000000027E-2</v>
      </c>
      <c r="Z113" s="3">
        <v>6550</v>
      </c>
      <c r="AA113" s="3">
        <v>1990</v>
      </c>
      <c r="AB113" s="3">
        <v>1120</v>
      </c>
      <c r="AC113" s="3">
        <v>200</v>
      </c>
      <c r="AD113" s="3">
        <v>210</v>
      </c>
      <c r="AE113" s="3">
        <v>70</v>
      </c>
      <c r="AF113" s="3">
        <v>40</v>
      </c>
      <c r="AG113" s="3">
        <v>70</v>
      </c>
      <c r="AH113" s="3">
        <v>260</v>
      </c>
      <c r="AI113" s="3">
        <v>890</v>
      </c>
      <c r="AJ113" s="3">
        <v>1430</v>
      </c>
      <c r="AK113" s="3">
        <v>6940</v>
      </c>
      <c r="AL113" s="15">
        <f t="shared" si="10"/>
        <v>19770</v>
      </c>
      <c r="AM113" s="3">
        <f t="shared" si="11"/>
        <v>0</v>
      </c>
      <c r="AN113" s="3">
        <f>ROUND(AL113*V113,0)</f>
        <v>19770</v>
      </c>
      <c r="AO113" s="1">
        <f>ROUND(X113*AM113,0)</f>
        <v>0</v>
      </c>
      <c r="AP113" s="1">
        <f t="shared" si="12"/>
        <v>0</v>
      </c>
      <c r="AQ113" s="1">
        <f>+ROUND(X113*AN113,0)</f>
        <v>19177</v>
      </c>
      <c r="AR113" s="1">
        <f t="shared" si="13"/>
        <v>593</v>
      </c>
      <c r="AS113" s="3">
        <v>6550</v>
      </c>
      <c r="AT113" s="3">
        <v>1990</v>
      </c>
      <c r="AU113" s="3">
        <v>1120</v>
      </c>
      <c r="AV113" s="3">
        <v>200</v>
      </c>
      <c r="AW113" s="3">
        <v>210</v>
      </c>
      <c r="AX113" s="3">
        <v>70</v>
      </c>
      <c r="AY113" s="3">
        <v>40</v>
      </c>
      <c r="AZ113" s="3">
        <v>70</v>
      </c>
      <c r="BA113" s="3">
        <v>260</v>
      </c>
      <c r="BB113" s="3">
        <v>890</v>
      </c>
      <c r="BC113" s="3">
        <v>1430</v>
      </c>
      <c r="BD113" s="3">
        <v>6940</v>
      </c>
      <c r="BE113" s="11">
        <f t="shared" si="14"/>
        <v>19770</v>
      </c>
      <c r="BF113" s="3">
        <f t="shared" si="15"/>
        <v>0</v>
      </c>
      <c r="BG113" s="3">
        <f>ROUND(BE113*V113,0)</f>
        <v>19770</v>
      </c>
      <c r="BH113" s="1">
        <f>ROUND(BF113*X113,0)</f>
        <v>0</v>
      </c>
      <c r="BI113" s="1">
        <f t="shared" si="16"/>
        <v>0</v>
      </c>
      <c r="BJ113" s="1">
        <f>+ROUND(BG113*X113,0)</f>
        <v>19177</v>
      </c>
      <c r="BK113" s="1">
        <f t="shared" si="17"/>
        <v>593</v>
      </c>
      <c r="BL113" s="12">
        <v>45658</v>
      </c>
      <c r="BM113" s="12">
        <v>46387</v>
      </c>
    </row>
    <row r="114" spans="1:65" ht="35.25" customHeight="1" x14ac:dyDescent="0.25">
      <c r="A114" s="1" t="s">
        <v>390</v>
      </c>
      <c r="B114" s="27">
        <v>109</v>
      </c>
      <c r="C114" s="5" t="s">
        <v>390</v>
      </c>
      <c r="D114" s="31" t="s">
        <v>391</v>
      </c>
      <c r="E114" s="31" t="s">
        <v>392</v>
      </c>
      <c r="F114" s="27">
        <v>8191562982</v>
      </c>
      <c r="G114" s="5" t="s">
        <v>393</v>
      </c>
      <c r="H114" s="31" t="s">
        <v>391</v>
      </c>
      <c r="I114" s="31" t="s">
        <v>392</v>
      </c>
      <c r="J114" s="5" t="s">
        <v>428</v>
      </c>
      <c r="K114" s="33"/>
      <c r="L114" s="6" t="s">
        <v>429</v>
      </c>
      <c r="M114" s="1" t="s">
        <v>430</v>
      </c>
      <c r="N114" s="5" t="s">
        <v>144</v>
      </c>
      <c r="O114" s="27" t="s">
        <v>32</v>
      </c>
      <c r="P114" s="27" t="s">
        <v>22</v>
      </c>
      <c r="Q114" s="27" t="s">
        <v>23</v>
      </c>
      <c r="R114" s="6" t="s">
        <v>432</v>
      </c>
      <c r="S114" s="1" t="s">
        <v>39</v>
      </c>
      <c r="T114" s="28" t="s">
        <v>4</v>
      </c>
      <c r="U114" s="28" t="s">
        <v>5</v>
      </c>
      <c r="V114" s="29">
        <v>1</v>
      </c>
      <c r="W114" s="29" t="s">
        <v>49</v>
      </c>
      <c r="X114" s="29">
        <v>1</v>
      </c>
      <c r="Y114" s="29">
        <f t="shared" si="9"/>
        <v>0</v>
      </c>
      <c r="Z114" s="3">
        <v>310</v>
      </c>
      <c r="AA114" s="3">
        <v>310</v>
      </c>
      <c r="AB114" s="3">
        <v>310</v>
      </c>
      <c r="AC114" s="3">
        <v>310</v>
      </c>
      <c r="AD114" s="3">
        <v>310</v>
      </c>
      <c r="AE114" s="3">
        <v>310</v>
      </c>
      <c r="AF114" s="3">
        <v>310</v>
      </c>
      <c r="AG114" s="3">
        <v>310</v>
      </c>
      <c r="AH114" s="3">
        <v>310</v>
      </c>
      <c r="AI114" s="3">
        <v>310</v>
      </c>
      <c r="AJ114" s="3">
        <v>310</v>
      </c>
      <c r="AK114" s="3">
        <v>310</v>
      </c>
      <c r="AL114" s="15">
        <f t="shared" si="10"/>
        <v>3720</v>
      </c>
      <c r="AM114" s="3">
        <f t="shared" si="11"/>
        <v>0</v>
      </c>
      <c r="AN114" s="3">
        <f>ROUND(AL114*V114,0)</f>
        <v>3720</v>
      </c>
      <c r="AO114" s="1">
        <f>ROUND(X114*AM114,0)</f>
        <v>0</v>
      </c>
      <c r="AP114" s="1">
        <f t="shared" si="12"/>
        <v>0</v>
      </c>
      <c r="AQ114" s="1">
        <f>+ROUND(X114*AN114,0)</f>
        <v>3720</v>
      </c>
      <c r="AR114" s="1">
        <f t="shared" si="13"/>
        <v>0</v>
      </c>
      <c r="AS114" s="3">
        <v>310</v>
      </c>
      <c r="AT114" s="3">
        <v>310</v>
      </c>
      <c r="AU114" s="3">
        <v>310</v>
      </c>
      <c r="AV114" s="3">
        <v>310</v>
      </c>
      <c r="AW114" s="3">
        <v>310</v>
      </c>
      <c r="AX114" s="3">
        <v>310</v>
      </c>
      <c r="AY114" s="3">
        <v>310</v>
      </c>
      <c r="AZ114" s="3">
        <v>310</v>
      </c>
      <c r="BA114" s="3">
        <v>310</v>
      </c>
      <c r="BB114" s="3">
        <v>310</v>
      </c>
      <c r="BC114" s="3">
        <v>310</v>
      </c>
      <c r="BD114" s="3">
        <v>310</v>
      </c>
      <c r="BE114" s="11">
        <f t="shared" si="14"/>
        <v>3720</v>
      </c>
      <c r="BF114" s="3">
        <f t="shared" si="15"/>
        <v>0</v>
      </c>
      <c r="BG114" s="3">
        <f>ROUND(BE114*V114,0)</f>
        <v>3720</v>
      </c>
      <c r="BH114" s="1">
        <f>ROUND(BF114*X114,0)</f>
        <v>0</v>
      </c>
      <c r="BI114" s="1">
        <f t="shared" si="16"/>
        <v>0</v>
      </c>
      <c r="BJ114" s="1">
        <f>+ROUND(BG114*X114,0)</f>
        <v>3720</v>
      </c>
      <c r="BK114" s="1">
        <f t="shared" si="17"/>
        <v>0</v>
      </c>
      <c r="BL114" s="12">
        <v>45658</v>
      </c>
      <c r="BM114" s="12">
        <v>46387</v>
      </c>
    </row>
    <row r="115" spans="1:65" ht="35.25" customHeight="1" x14ac:dyDescent="0.25">
      <c r="A115" s="1" t="s">
        <v>390</v>
      </c>
      <c r="B115" s="27">
        <v>110</v>
      </c>
      <c r="C115" s="5" t="s">
        <v>390</v>
      </c>
      <c r="D115" s="31" t="s">
        <v>391</v>
      </c>
      <c r="E115" s="31" t="s">
        <v>392</v>
      </c>
      <c r="F115" s="27">
        <v>8191562982</v>
      </c>
      <c r="G115" s="5" t="s">
        <v>393</v>
      </c>
      <c r="H115" s="31" t="s">
        <v>391</v>
      </c>
      <c r="I115" s="31" t="s">
        <v>392</v>
      </c>
      <c r="J115" s="5" t="s">
        <v>402</v>
      </c>
      <c r="K115" s="33"/>
      <c r="L115" s="6" t="s">
        <v>433</v>
      </c>
      <c r="M115" s="1" t="s">
        <v>404</v>
      </c>
      <c r="N115" s="5" t="s">
        <v>144</v>
      </c>
      <c r="O115" s="27" t="s">
        <v>32</v>
      </c>
      <c r="P115" s="27" t="s">
        <v>22</v>
      </c>
      <c r="Q115" s="27" t="s">
        <v>23</v>
      </c>
      <c r="R115" s="6" t="s">
        <v>434</v>
      </c>
      <c r="S115" s="1" t="s">
        <v>38</v>
      </c>
      <c r="T115" s="28" t="s">
        <v>4</v>
      </c>
      <c r="U115" s="28" t="s">
        <v>5</v>
      </c>
      <c r="V115" s="29">
        <v>1</v>
      </c>
      <c r="W115" s="29" t="s">
        <v>50</v>
      </c>
      <c r="X115" s="29">
        <v>0</v>
      </c>
      <c r="Y115" s="29">
        <f t="shared" si="9"/>
        <v>1</v>
      </c>
      <c r="Z115" s="3">
        <v>5240</v>
      </c>
      <c r="AA115" s="3">
        <v>4220</v>
      </c>
      <c r="AB115" s="3">
        <v>2470</v>
      </c>
      <c r="AC115" s="3">
        <v>1240</v>
      </c>
      <c r="AD115" s="3">
        <v>360</v>
      </c>
      <c r="AE115" s="3">
        <v>190</v>
      </c>
      <c r="AF115" s="3">
        <v>180</v>
      </c>
      <c r="AG115" s="3">
        <v>140</v>
      </c>
      <c r="AH115" s="3">
        <v>570</v>
      </c>
      <c r="AI115" s="3">
        <v>1000</v>
      </c>
      <c r="AJ115" s="3">
        <v>2790</v>
      </c>
      <c r="AK115" s="3">
        <v>5780</v>
      </c>
      <c r="AL115" s="15">
        <f t="shared" si="10"/>
        <v>24180</v>
      </c>
      <c r="AM115" s="3">
        <f t="shared" si="11"/>
        <v>0</v>
      </c>
      <c r="AN115" s="3">
        <f>ROUND(AL115*V115,0)</f>
        <v>24180</v>
      </c>
      <c r="AO115" s="1">
        <f>ROUND(X115*AM115,0)</f>
        <v>0</v>
      </c>
      <c r="AP115" s="1">
        <f t="shared" si="12"/>
        <v>0</v>
      </c>
      <c r="AQ115" s="1">
        <f>+ROUND(X115*AN115,0)</f>
        <v>0</v>
      </c>
      <c r="AR115" s="1">
        <f t="shared" si="13"/>
        <v>24180</v>
      </c>
      <c r="AS115" s="3">
        <v>5240</v>
      </c>
      <c r="AT115" s="3">
        <v>4220</v>
      </c>
      <c r="AU115" s="3">
        <v>2470</v>
      </c>
      <c r="AV115" s="3">
        <v>1240</v>
      </c>
      <c r="AW115" s="3">
        <v>360</v>
      </c>
      <c r="AX115" s="3">
        <v>190</v>
      </c>
      <c r="AY115" s="3">
        <v>180</v>
      </c>
      <c r="AZ115" s="3">
        <v>140</v>
      </c>
      <c r="BA115" s="3">
        <v>570</v>
      </c>
      <c r="BB115" s="3">
        <v>1000</v>
      </c>
      <c r="BC115" s="3">
        <v>2790</v>
      </c>
      <c r="BD115" s="3">
        <v>5780</v>
      </c>
      <c r="BE115" s="11">
        <f t="shared" si="14"/>
        <v>24180</v>
      </c>
      <c r="BF115" s="3">
        <f t="shared" si="15"/>
        <v>0</v>
      </c>
      <c r="BG115" s="3">
        <f>ROUND(BE115*V115,0)</f>
        <v>24180</v>
      </c>
      <c r="BH115" s="1">
        <f>ROUND(BF115*X115,0)</f>
        <v>0</v>
      </c>
      <c r="BI115" s="1">
        <f t="shared" si="16"/>
        <v>0</v>
      </c>
      <c r="BJ115" s="1">
        <f>+ROUND(BG115*X115,0)</f>
        <v>0</v>
      </c>
      <c r="BK115" s="1">
        <f t="shared" si="17"/>
        <v>24180</v>
      </c>
      <c r="BL115" s="12">
        <v>45658</v>
      </c>
      <c r="BM115" s="12">
        <v>46387</v>
      </c>
    </row>
    <row r="116" spans="1:65" ht="35.25" customHeight="1" x14ac:dyDescent="0.25">
      <c r="A116" s="1" t="s">
        <v>390</v>
      </c>
      <c r="B116" s="27">
        <v>111</v>
      </c>
      <c r="C116" s="5" t="s">
        <v>390</v>
      </c>
      <c r="D116" s="31" t="s">
        <v>391</v>
      </c>
      <c r="E116" s="31" t="s">
        <v>392</v>
      </c>
      <c r="F116" s="27">
        <v>8191562982</v>
      </c>
      <c r="G116" s="5" t="s">
        <v>393</v>
      </c>
      <c r="H116" s="31" t="s">
        <v>391</v>
      </c>
      <c r="I116" s="31" t="s">
        <v>392</v>
      </c>
      <c r="J116" s="5" t="s">
        <v>398</v>
      </c>
      <c r="K116" s="33"/>
      <c r="L116" s="6" t="s">
        <v>435</v>
      </c>
      <c r="M116" s="1" t="s">
        <v>400</v>
      </c>
      <c r="N116" s="5" t="s">
        <v>144</v>
      </c>
      <c r="O116" s="27" t="s">
        <v>32</v>
      </c>
      <c r="P116" s="27" t="s">
        <v>22</v>
      </c>
      <c r="Q116" s="27" t="s">
        <v>23</v>
      </c>
      <c r="R116" s="6" t="s">
        <v>436</v>
      </c>
      <c r="S116" s="1" t="s">
        <v>35</v>
      </c>
      <c r="T116" s="28" t="s">
        <v>4</v>
      </c>
      <c r="U116" s="28" t="s">
        <v>5</v>
      </c>
      <c r="V116" s="29">
        <v>1</v>
      </c>
      <c r="W116" s="29" t="s">
        <v>50</v>
      </c>
      <c r="X116" s="29">
        <v>0</v>
      </c>
      <c r="Y116" s="29">
        <f t="shared" si="9"/>
        <v>1</v>
      </c>
      <c r="Z116" s="3">
        <v>120</v>
      </c>
      <c r="AA116" s="3">
        <v>120</v>
      </c>
      <c r="AB116" s="3">
        <v>120</v>
      </c>
      <c r="AC116" s="3">
        <v>120</v>
      </c>
      <c r="AD116" s="3">
        <v>120</v>
      </c>
      <c r="AE116" s="3">
        <v>120</v>
      </c>
      <c r="AF116" s="3">
        <v>120</v>
      </c>
      <c r="AG116" s="3">
        <v>120</v>
      </c>
      <c r="AH116" s="3">
        <v>120</v>
      </c>
      <c r="AI116" s="3">
        <v>120</v>
      </c>
      <c r="AJ116" s="3">
        <v>120</v>
      </c>
      <c r="AK116" s="3">
        <v>120</v>
      </c>
      <c r="AL116" s="15">
        <f t="shared" si="10"/>
        <v>1440</v>
      </c>
      <c r="AM116" s="3">
        <f t="shared" si="11"/>
        <v>0</v>
      </c>
      <c r="AN116" s="3">
        <f>ROUND(AL116*V116,0)</f>
        <v>1440</v>
      </c>
      <c r="AO116" s="1">
        <f>ROUND(X116*AM116,0)</f>
        <v>0</v>
      </c>
      <c r="AP116" s="1">
        <f t="shared" si="12"/>
        <v>0</v>
      </c>
      <c r="AQ116" s="1">
        <f>+ROUND(X116*AN116,0)</f>
        <v>0</v>
      </c>
      <c r="AR116" s="1">
        <f t="shared" si="13"/>
        <v>1440</v>
      </c>
      <c r="AS116" s="3">
        <v>120</v>
      </c>
      <c r="AT116" s="3">
        <v>120</v>
      </c>
      <c r="AU116" s="3">
        <v>120</v>
      </c>
      <c r="AV116" s="3">
        <v>120</v>
      </c>
      <c r="AW116" s="3">
        <v>120</v>
      </c>
      <c r="AX116" s="3">
        <v>120</v>
      </c>
      <c r="AY116" s="3">
        <v>120</v>
      </c>
      <c r="AZ116" s="3">
        <v>120</v>
      </c>
      <c r="BA116" s="3">
        <v>120</v>
      </c>
      <c r="BB116" s="3">
        <v>120</v>
      </c>
      <c r="BC116" s="3">
        <v>120</v>
      </c>
      <c r="BD116" s="3">
        <v>120</v>
      </c>
      <c r="BE116" s="11">
        <f t="shared" si="14"/>
        <v>1440</v>
      </c>
      <c r="BF116" s="3">
        <f t="shared" si="15"/>
        <v>0</v>
      </c>
      <c r="BG116" s="3">
        <f>ROUND(BE116*V116,0)</f>
        <v>1440</v>
      </c>
      <c r="BH116" s="1">
        <f>ROUND(BF116*X116,0)</f>
        <v>0</v>
      </c>
      <c r="BI116" s="1">
        <f t="shared" si="16"/>
        <v>0</v>
      </c>
      <c r="BJ116" s="1">
        <f>+ROUND(BG116*X116,0)</f>
        <v>0</v>
      </c>
      <c r="BK116" s="1">
        <f t="shared" si="17"/>
        <v>1440</v>
      </c>
      <c r="BL116" s="12">
        <v>45658</v>
      </c>
      <c r="BM116" s="12">
        <v>46387</v>
      </c>
    </row>
    <row r="117" spans="1:65" ht="35.25" customHeight="1" x14ac:dyDescent="0.25">
      <c r="A117" s="1" t="s">
        <v>390</v>
      </c>
      <c r="B117" s="27">
        <v>112</v>
      </c>
      <c r="C117" s="5" t="s">
        <v>390</v>
      </c>
      <c r="D117" s="31" t="s">
        <v>391</v>
      </c>
      <c r="E117" s="31" t="s">
        <v>392</v>
      </c>
      <c r="F117" s="27">
        <v>8191562982</v>
      </c>
      <c r="G117" s="5" t="s">
        <v>393</v>
      </c>
      <c r="H117" s="31" t="s">
        <v>391</v>
      </c>
      <c r="I117" s="31" t="s">
        <v>392</v>
      </c>
      <c r="J117" s="5" t="s">
        <v>437</v>
      </c>
      <c r="K117" s="33"/>
      <c r="L117" s="6" t="s">
        <v>438</v>
      </c>
      <c r="M117" s="1" t="s">
        <v>439</v>
      </c>
      <c r="N117" s="5" t="s">
        <v>144</v>
      </c>
      <c r="O117" s="27" t="s">
        <v>32</v>
      </c>
      <c r="P117" s="27" t="s">
        <v>22</v>
      </c>
      <c r="Q117" s="27" t="s">
        <v>23</v>
      </c>
      <c r="R117" s="6" t="s">
        <v>440</v>
      </c>
      <c r="S117" s="1" t="s">
        <v>35</v>
      </c>
      <c r="T117" s="28" t="s">
        <v>4</v>
      </c>
      <c r="U117" s="28" t="s">
        <v>5</v>
      </c>
      <c r="V117" s="29">
        <v>1</v>
      </c>
      <c r="W117" s="29" t="s">
        <v>49</v>
      </c>
      <c r="X117" s="29">
        <v>1</v>
      </c>
      <c r="Y117" s="29">
        <f t="shared" si="9"/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15">
        <f t="shared" si="10"/>
        <v>0</v>
      </c>
      <c r="AM117" s="3">
        <f t="shared" si="11"/>
        <v>0</v>
      </c>
      <c r="AN117" s="3">
        <f>ROUND(AL117*V117,0)</f>
        <v>0</v>
      </c>
      <c r="AO117" s="1">
        <f>ROUND(X117*AM117,0)</f>
        <v>0</v>
      </c>
      <c r="AP117" s="1">
        <f t="shared" si="12"/>
        <v>0</v>
      </c>
      <c r="AQ117" s="1">
        <f>+ROUND(X117*AN117,0)</f>
        <v>0</v>
      </c>
      <c r="AR117" s="1">
        <f t="shared" si="13"/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11">
        <f t="shared" si="14"/>
        <v>0</v>
      </c>
      <c r="BF117" s="3">
        <f t="shared" si="15"/>
        <v>0</v>
      </c>
      <c r="BG117" s="3">
        <f>ROUND(BE117*V117,0)</f>
        <v>0</v>
      </c>
      <c r="BH117" s="1">
        <f>ROUND(BF117*X117,0)</f>
        <v>0</v>
      </c>
      <c r="BI117" s="1">
        <f t="shared" si="16"/>
        <v>0</v>
      </c>
      <c r="BJ117" s="1">
        <f>+ROUND(BG117*X117,0)</f>
        <v>0</v>
      </c>
      <c r="BK117" s="1">
        <f t="shared" si="17"/>
        <v>0</v>
      </c>
      <c r="BL117" s="12">
        <v>45658</v>
      </c>
      <c r="BM117" s="12">
        <v>46387</v>
      </c>
    </row>
    <row r="118" spans="1:65" ht="35.25" customHeight="1" x14ac:dyDescent="0.25">
      <c r="A118" s="1" t="s">
        <v>390</v>
      </c>
      <c r="B118" s="27">
        <v>113</v>
      </c>
      <c r="C118" s="5" t="s">
        <v>390</v>
      </c>
      <c r="D118" s="31" t="s">
        <v>391</v>
      </c>
      <c r="E118" s="31" t="s">
        <v>392</v>
      </c>
      <c r="F118" s="27">
        <v>8191562982</v>
      </c>
      <c r="G118" s="5" t="s">
        <v>393</v>
      </c>
      <c r="H118" s="31" t="s">
        <v>391</v>
      </c>
      <c r="I118" s="31" t="s">
        <v>392</v>
      </c>
      <c r="J118" s="5" t="s">
        <v>441</v>
      </c>
      <c r="K118" s="33"/>
      <c r="L118" s="6" t="s">
        <v>442</v>
      </c>
      <c r="M118" s="1" t="s">
        <v>392</v>
      </c>
      <c r="N118" s="5" t="s">
        <v>144</v>
      </c>
      <c r="O118" s="27" t="s">
        <v>32</v>
      </c>
      <c r="P118" s="27" t="s">
        <v>22</v>
      </c>
      <c r="Q118" s="27" t="s">
        <v>23</v>
      </c>
      <c r="R118" s="6" t="s">
        <v>443</v>
      </c>
      <c r="S118" s="1" t="s">
        <v>35</v>
      </c>
      <c r="T118" s="28" t="s">
        <v>4</v>
      </c>
      <c r="U118" s="28" t="s">
        <v>5</v>
      </c>
      <c r="V118" s="29">
        <v>1</v>
      </c>
      <c r="W118" s="29" t="s">
        <v>50</v>
      </c>
      <c r="X118" s="29">
        <v>0</v>
      </c>
      <c r="Y118" s="29">
        <f t="shared" si="9"/>
        <v>1</v>
      </c>
      <c r="Z118" s="3">
        <v>30</v>
      </c>
      <c r="AA118" s="3">
        <v>30</v>
      </c>
      <c r="AB118" s="3">
        <v>30</v>
      </c>
      <c r="AC118" s="3">
        <v>30</v>
      </c>
      <c r="AD118" s="3">
        <v>30</v>
      </c>
      <c r="AE118" s="3">
        <v>30</v>
      </c>
      <c r="AF118" s="3">
        <v>30</v>
      </c>
      <c r="AG118" s="3">
        <v>30</v>
      </c>
      <c r="AH118" s="3">
        <v>30</v>
      </c>
      <c r="AI118" s="3">
        <v>30</v>
      </c>
      <c r="AJ118" s="3">
        <v>30</v>
      </c>
      <c r="AK118" s="3">
        <v>30</v>
      </c>
      <c r="AL118" s="15">
        <f t="shared" si="10"/>
        <v>360</v>
      </c>
      <c r="AM118" s="3">
        <f t="shared" si="11"/>
        <v>0</v>
      </c>
      <c r="AN118" s="3">
        <f>ROUND(AL118*V118,0)</f>
        <v>360</v>
      </c>
      <c r="AO118" s="1">
        <f>ROUND(X118*AM118,0)</f>
        <v>0</v>
      </c>
      <c r="AP118" s="1">
        <f t="shared" si="12"/>
        <v>0</v>
      </c>
      <c r="AQ118" s="1">
        <f>+ROUND(X118*AN118,0)</f>
        <v>0</v>
      </c>
      <c r="AR118" s="1">
        <f t="shared" si="13"/>
        <v>360</v>
      </c>
      <c r="AS118" s="3">
        <v>30</v>
      </c>
      <c r="AT118" s="3">
        <v>30</v>
      </c>
      <c r="AU118" s="3">
        <v>30</v>
      </c>
      <c r="AV118" s="3">
        <v>30</v>
      </c>
      <c r="AW118" s="3">
        <v>30</v>
      </c>
      <c r="AX118" s="3">
        <v>30</v>
      </c>
      <c r="AY118" s="3">
        <v>30</v>
      </c>
      <c r="AZ118" s="3">
        <v>30</v>
      </c>
      <c r="BA118" s="3">
        <v>30</v>
      </c>
      <c r="BB118" s="3">
        <v>30</v>
      </c>
      <c r="BC118" s="3">
        <v>30</v>
      </c>
      <c r="BD118" s="3">
        <v>30</v>
      </c>
      <c r="BE118" s="11">
        <f t="shared" si="14"/>
        <v>360</v>
      </c>
      <c r="BF118" s="3">
        <f t="shared" si="15"/>
        <v>0</v>
      </c>
      <c r="BG118" s="3">
        <f>ROUND(BE118*V118,0)</f>
        <v>360</v>
      </c>
      <c r="BH118" s="1">
        <f>ROUND(BF118*X118,0)</f>
        <v>0</v>
      </c>
      <c r="BI118" s="1">
        <f t="shared" si="16"/>
        <v>0</v>
      </c>
      <c r="BJ118" s="1">
        <f>+ROUND(BG118*X118,0)</f>
        <v>0</v>
      </c>
      <c r="BK118" s="1">
        <f t="shared" si="17"/>
        <v>360</v>
      </c>
      <c r="BL118" s="12">
        <v>45658</v>
      </c>
      <c r="BM118" s="12">
        <v>46387</v>
      </c>
    </row>
    <row r="119" spans="1:65" ht="35.25" customHeight="1" x14ac:dyDescent="0.25">
      <c r="A119" s="1" t="s">
        <v>390</v>
      </c>
      <c r="B119" s="27">
        <v>114</v>
      </c>
      <c r="C119" s="5" t="s">
        <v>390</v>
      </c>
      <c r="D119" s="31" t="s">
        <v>391</v>
      </c>
      <c r="E119" s="31" t="s">
        <v>392</v>
      </c>
      <c r="F119" s="27">
        <v>8191562982</v>
      </c>
      <c r="G119" s="5" t="s">
        <v>393</v>
      </c>
      <c r="H119" s="31" t="s">
        <v>391</v>
      </c>
      <c r="I119" s="31" t="s">
        <v>392</v>
      </c>
      <c r="J119" s="5" t="s">
        <v>437</v>
      </c>
      <c r="K119" s="33"/>
      <c r="L119" s="6" t="s">
        <v>62</v>
      </c>
      <c r="M119" s="1" t="s">
        <v>439</v>
      </c>
      <c r="N119" s="5" t="s">
        <v>144</v>
      </c>
      <c r="O119" s="27" t="s">
        <v>32</v>
      </c>
      <c r="P119" s="27" t="s">
        <v>22</v>
      </c>
      <c r="Q119" s="27" t="s">
        <v>23</v>
      </c>
      <c r="R119" s="6" t="s">
        <v>444</v>
      </c>
      <c r="S119" s="1" t="s">
        <v>39</v>
      </c>
      <c r="T119" s="28" t="s">
        <v>4</v>
      </c>
      <c r="U119" s="28" t="s">
        <v>5</v>
      </c>
      <c r="V119" s="29">
        <v>1</v>
      </c>
      <c r="W119" s="29" t="s">
        <v>49</v>
      </c>
      <c r="X119" s="29">
        <v>0.11409999999999999</v>
      </c>
      <c r="Y119" s="29">
        <f t="shared" si="9"/>
        <v>0.88590000000000002</v>
      </c>
      <c r="Z119" s="3">
        <v>1000</v>
      </c>
      <c r="AA119" s="3">
        <v>1000</v>
      </c>
      <c r="AB119" s="3">
        <v>1000</v>
      </c>
      <c r="AC119" s="3">
        <v>1000</v>
      </c>
      <c r="AD119" s="3">
        <v>1000</v>
      </c>
      <c r="AE119" s="3">
        <v>1000</v>
      </c>
      <c r="AF119" s="3">
        <v>1000</v>
      </c>
      <c r="AG119" s="3">
        <v>1000</v>
      </c>
      <c r="AH119" s="3">
        <v>1000</v>
      </c>
      <c r="AI119" s="3">
        <v>1000</v>
      </c>
      <c r="AJ119" s="3">
        <v>1000</v>
      </c>
      <c r="AK119" s="3">
        <v>1000</v>
      </c>
      <c r="AL119" s="15">
        <f t="shared" si="10"/>
        <v>12000</v>
      </c>
      <c r="AM119" s="3">
        <f t="shared" si="11"/>
        <v>0</v>
      </c>
      <c r="AN119" s="3">
        <f>ROUND(AL119*V119,0)</f>
        <v>12000</v>
      </c>
      <c r="AO119" s="1">
        <f>ROUND(X119*AM119,0)</f>
        <v>0</v>
      </c>
      <c r="AP119" s="1">
        <f t="shared" si="12"/>
        <v>0</v>
      </c>
      <c r="AQ119" s="1">
        <f>+ROUND(X119*AN119,0)</f>
        <v>1369</v>
      </c>
      <c r="AR119" s="1">
        <f t="shared" si="13"/>
        <v>10631</v>
      </c>
      <c r="AS119" s="3">
        <v>1000</v>
      </c>
      <c r="AT119" s="3">
        <v>1000</v>
      </c>
      <c r="AU119" s="3">
        <v>1000</v>
      </c>
      <c r="AV119" s="3">
        <v>1000</v>
      </c>
      <c r="AW119" s="3">
        <v>1000</v>
      </c>
      <c r="AX119" s="3">
        <v>1000</v>
      </c>
      <c r="AY119" s="3">
        <v>1000</v>
      </c>
      <c r="AZ119" s="3">
        <v>1000</v>
      </c>
      <c r="BA119" s="3">
        <v>1000</v>
      </c>
      <c r="BB119" s="3">
        <v>1000</v>
      </c>
      <c r="BC119" s="3">
        <v>1000</v>
      </c>
      <c r="BD119" s="3">
        <v>1000</v>
      </c>
      <c r="BE119" s="11">
        <f t="shared" si="14"/>
        <v>12000</v>
      </c>
      <c r="BF119" s="3">
        <f t="shared" si="15"/>
        <v>0</v>
      </c>
      <c r="BG119" s="3">
        <f>ROUND(BE119*V119,0)</f>
        <v>12000</v>
      </c>
      <c r="BH119" s="1">
        <f>ROUND(BF119*X119,0)</f>
        <v>0</v>
      </c>
      <c r="BI119" s="1">
        <f t="shared" si="16"/>
        <v>0</v>
      </c>
      <c r="BJ119" s="1">
        <f>+ROUND(BG119*X119,0)</f>
        <v>1369</v>
      </c>
      <c r="BK119" s="1">
        <f t="shared" si="17"/>
        <v>10631</v>
      </c>
      <c r="BL119" s="12">
        <v>45658</v>
      </c>
      <c r="BM119" s="12">
        <v>46387</v>
      </c>
    </row>
    <row r="120" spans="1:65" ht="35.25" customHeight="1" x14ac:dyDescent="0.25">
      <c r="A120" s="1" t="s">
        <v>390</v>
      </c>
      <c r="B120" s="27">
        <v>115</v>
      </c>
      <c r="C120" s="5" t="s">
        <v>390</v>
      </c>
      <c r="D120" s="31" t="s">
        <v>391</v>
      </c>
      <c r="E120" s="31" t="s">
        <v>392</v>
      </c>
      <c r="F120" s="27">
        <v>8191562982</v>
      </c>
      <c r="G120" s="5" t="s">
        <v>393</v>
      </c>
      <c r="H120" s="31" t="s">
        <v>391</v>
      </c>
      <c r="I120" s="31" t="s">
        <v>392</v>
      </c>
      <c r="J120" s="5" t="s">
        <v>428</v>
      </c>
      <c r="K120" s="33"/>
      <c r="L120" s="6" t="s">
        <v>445</v>
      </c>
      <c r="M120" s="1" t="s">
        <v>430</v>
      </c>
      <c r="N120" s="5" t="s">
        <v>144</v>
      </c>
      <c r="O120" s="27" t="s">
        <v>32</v>
      </c>
      <c r="P120" s="27" t="s">
        <v>22</v>
      </c>
      <c r="Q120" s="27" t="s">
        <v>23</v>
      </c>
      <c r="R120" s="6" t="s">
        <v>446</v>
      </c>
      <c r="S120" s="1" t="s">
        <v>39</v>
      </c>
      <c r="T120" s="28" t="s">
        <v>4</v>
      </c>
      <c r="U120" s="28" t="s">
        <v>5</v>
      </c>
      <c r="V120" s="29">
        <v>1</v>
      </c>
      <c r="W120" s="29" t="s">
        <v>49</v>
      </c>
      <c r="X120" s="29">
        <v>0.125</v>
      </c>
      <c r="Y120" s="29">
        <f t="shared" si="9"/>
        <v>0.875</v>
      </c>
      <c r="Z120" s="3">
        <v>4160</v>
      </c>
      <c r="AA120" s="3">
        <v>2940</v>
      </c>
      <c r="AB120" s="3">
        <v>220</v>
      </c>
      <c r="AC120" s="3">
        <v>130</v>
      </c>
      <c r="AD120" s="3">
        <v>100</v>
      </c>
      <c r="AE120" s="3">
        <v>90</v>
      </c>
      <c r="AF120" s="3">
        <v>0</v>
      </c>
      <c r="AG120" s="3">
        <v>0</v>
      </c>
      <c r="AH120" s="3">
        <v>90</v>
      </c>
      <c r="AI120" s="3">
        <v>90</v>
      </c>
      <c r="AJ120" s="3">
        <v>520</v>
      </c>
      <c r="AK120" s="3">
        <v>3810</v>
      </c>
      <c r="AL120" s="15">
        <f t="shared" si="10"/>
        <v>12150</v>
      </c>
      <c r="AM120" s="3">
        <f t="shared" si="11"/>
        <v>0</v>
      </c>
      <c r="AN120" s="3">
        <f>ROUND(AL120*V120,0)</f>
        <v>12150</v>
      </c>
      <c r="AO120" s="1">
        <f>ROUND(X120*AM120,0)</f>
        <v>0</v>
      </c>
      <c r="AP120" s="1">
        <f t="shared" si="12"/>
        <v>0</v>
      </c>
      <c r="AQ120" s="1">
        <f>+ROUND(X120*AN120,0)</f>
        <v>1519</v>
      </c>
      <c r="AR120" s="1">
        <f t="shared" si="13"/>
        <v>10631</v>
      </c>
      <c r="AS120" s="3">
        <v>4160</v>
      </c>
      <c r="AT120" s="3">
        <v>2940</v>
      </c>
      <c r="AU120" s="3">
        <v>220</v>
      </c>
      <c r="AV120" s="3">
        <v>130</v>
      </c>
      <c r="AW120" s="3">
        <v>100</v>
      </c>
      <c r="AX120" s="3">
        <v>90</v>
      </c>
      <c r="AY120" s="3">
        <v>0</v>
      </c>
      <c r="AZ120" s="3">
        <v>0</v>
      </c>
      <c r="BA120" s="3">
        <v>90</v>
      </c>
      <c r="BB120" s="3">
        <v>90</v>
      </c>
      <c r="BC120" s="3">
        <v>520</v>
      </c>
      <c r="BD120" s="3">
        <v>3810</v>
      </c>
      <c r="BE120" s="11">
        <f t="shared" si="14"/>
        <v>12150</v>
      </c>
      <c r="BF120" s="3">
        <f t="shared" si="15"/>
        <v>0</v>
      </c>
      <c r="BG120" s="3">
        <f>ROUND(BE120*V120,0)</f>
        <v>12150</v>
      </c>
      <c r="BH120" s="1">
        <f>ROUND(BF120*X120,0)</f>
        <v>0</v>
      </c>
      <c r="BI120" s="1">
        <f t="shared" si="16"/>
        <v>0</v>
      </c>
      <c r="BJ120" s="1">
        <f>+ROUND(BG120*X120,0)</f>
        <v>1519</v>
      </c>
      <c r="BK120" s="1">
        <f t="shared" si="17"/>
        <v>10631</v>
      </c>
      <c r="BL120" s="12">
        <v>45658</v>
      </c>
      <c r="BM120" s="12">
        <v>46387</v>
      </c>
    </row>
    <row r="121" spans="1:65" ht="35.25" customHeight="1" x14ac:dyDescent="0.25">
      <c r="A121" s="1" t="s">
        <v>390</v>
      </c>
      <c r="B121" s="27">
        <v>116</v>
      </c>
      <c r="C121" s="5" t="s">
        <v>390</v>
      </c>
      <c r="D121" s="31" t="s">
        <v>391</v>
      </c>
      <c r="E121" s="31" t="s">
        <v>392</v>
      </c>
      <c r="F121" s="27">
        <v>8191562982</v>
      </c>
      <c r="G121" s="5" t="s">
        <v>393</v>
      </c>
      <c r="H121" s="31" t="s">
        <v>391</v>
      </c>
      <c r="I121" s="31" t="s">
        <v>392</v>
      </c>
      <c r="J121" s="5" t="s">
        <v>447</v>
      </c>
      <c r="K121" s="33"/>
      <c r="L121" s="6" t="s">
        <v>448</v>
      </c>
      <c r="M121" s="1" t="s">
        <v>449</v>
      </c>
      <c r="N121" s="5" t="s">
        <v>144</v>
      </c>
      <c r="O121" s="27" t="s">
        <v>32</v>
      </c>
      <c r="P121" s="27" t="s">
        <v>22</v>
      </c>
      <c r="Q121" s="27" t="s">
        <v>23</v>
      </c>
      <c r="R121" s="6" t="s">
        <v>450</v>
      </c>
      <c r="S121" s="1" t="s">
        <v>35</v>
      </c>
      <c r="T121" s="28" t="s">
        <v>4</v>
      </c>
      <c r="U121" s="28" t="s">
        <v>5</v>
      </c>
      <c r="V121" s="29">
        <v>1</v>
      </c>
      <c r="W121" s="29" t="s">
        <v>50</v>
      </c>
      <c r="X121" s="29">
        <v>0</v>
      </c>
      <c r="Y121" s="29">
        <f t="shared" si="9"/>
        <v>1</v>
      </c>
      <c r="Z121" s="3">
        <v>60</v>
      </c>
      <c r="AA121" s="3">
        <v>60</v>
      </c>
      <c r="AB121" s="3">
        <v>60</v>
      </c>
      <c r="AC121" s="3">
        <v>60</v>
      </c>
      <c r="AD121" s="3">
        <v>60</v>
      </c>
      <c r="AE121" s="3">
        <v>60</v>
      </c>
      <c r="AF121" s="3">
        <v>60</v>
      </c>
      <c r="AG121" s="3">
        <v>60</v>
      </c>
      <c r="AH121" s="3">
        <v>60</v>
      </c>
      <c r="AI121" s="3">
        <v>60</v>
      </c>
      <c r="AJ121" s="3">
        <v>60</v>
      </c>
      <c r="AK121" s="3">
        <v>60</v>
      </c>
      <c r="AL121" s="15">
        <f t="shared" si="10"/>
        <v>720</v>
      </c>
      <c r="AM121" s="3">
        <f t="shared" si="11"/>
        <v>0</v>
      </c>
      <c r="AN121" s="3">
        <f>ROUND(AL121*V121,0)</f>
        <v>720</v>
      </c>
      <c r="AO121" s="1">
        <f>ROUND(X121*AM121,0)</f>
        <v>0</v>
      </c>
      <c r="AP121" s="1">
        <f t="shared" si="12"/>
        <v>0</v>
      </c>
      <c r="AQ121" s="1">
        <f>+ROUND(X121*AN121,0)</f>
        <v>0</v>
      </c>
      <c r="AR121" s="1">
        <f t="shared" si="13"/>
        <v>720</v>
      </c>
      <c r="AS121" s="3">
        <v>60</v>
      </c>
      <c r="AT121" s="3">
        <v>60</v>
      </c>
      <c r="AU121" s="3">
        <v>60</v>
      </c>
      <c r="AV121" s="3">
        <v>60</v>
      </c>
      <c r="AW121" s="3">
        <v>60</v>
      </c>
      <c r="AX121" s="3">
        <v>60</v>
      </c>
      <c r="AY121" s="3">
        <v>60</v>
      </c>
      <c r="AZ121" s="3">
        <v>60</v>
      </c>
      <c r="BA121" s="3">
        <v>60</v>
      </c>
      <c r="BB121" s="3">
        <v>60</v>
      </c>
      <c r="BC121" s="3">
        <v>60</v>
      </c>
      <c r="BD121" s="3">
        <v>60</v>
      </c>
      <c r="BE121" s="11">
        <f t="shared" si="14"/>
        <v>720</v>
      </c>
      <c r="BF121" s="3">
        <f t="shared" si="15"/>
        <v>0</v>
      </c>
      <c r="BG121" s="3">
        <f>ROUND(BE121*V121,0)</f>
        <v>720</v>
      </c>
      <c r="BH121" s="1">
        <f>ROUND(BF121*X121,0)</f>
        <v>0</v>
      </c>
      <c r="BI121" s="1">
        <f t="shared" si="16"/>
        <v>0</v>
      </c>
      <c r="BJ121" s="1">
        <f>+ROUND(BG121*X121,0)</f>
        <v>0</v>
      </c>
      <c r="BK121" s="1">
        <f t="shared" si="17"/>
        <v>720</v>
      </c>
      <c r="BL121" s="12">
        <v>45658</v>
      </c>
      <c r="BM121" s="12">
        <v>46387</v>
      </c>
    </row>
    <row r="122" spans="1:65" ht="35.25" customHeight="1" x14ac:dyDescent="0.25">
      <c r="A122" s="1" t="s">
        <v>390</v>
      </c>
      <c r="B122" s="27">
        <v>117</v>
      </c>
      <c r="C122" s="5" t="s">
        <v>390</v>
      </c>
      <c r="D122" s="31" t="s">
        <v>391</v>
      </c>
      <c r="E122" s="31" t="s">
        <v>392</v>
      </c>
      <c r="F122" s="27">
        <v>8191562982</v>
      </c>
      <c r="G122" s="5" t="s">
        <v>393</v>
      </c>
      <c r="H122" s="31" t="s">
        <v>391</v>
      </c>
      <c r="I122" s="31" t="s">
        <v>392</v>
      </c>
      <c r="J122" s="5" t="s">
        <v>451</v>
      </c>
      <c r="K122" s="33"/>
      <c r="L122" s="6" t="s">
        <v>452</v>
      </c>
      <c r="M122" s="1" t="s">
        <v>392</v>
      </c>
      <c r="N122" s="5" t="s">
        <v>144</v>
      </c>
      <c r="O122" s="27" t="s">
        <v>32</v>
      </c>
      <c r="P122" s="27" t="s">
        <v>22</v>
      </c>
      <c r="Q122" s="27" t="s">
        <v>23</v>
      </c>
      <c r="R122" s="6" t="s">
        <v>453</v>
      </c>
      <c r="S122" s="1" t="s">
        <v>38</v>
      </c>
      <c r="T122" s="28" t="s">
        <v>4</v>
      </c>
      <c r="U122" s="28" t="s">
        <v>2</v>
      </c>
      <c r="V122" s="29">
        <v>0</v>
      </c>
      <c r="W122" s="29" t="s">
        <v>49</v>
      </c>
      <c r="X122" s="29">
        <v>0.10390000000000001</v>
      </c>
      <c r="Y122" s="29">
        <f t="shared" si="9"/>
        <v>0.89610000000000001</v>
      </c>
      <c r="Z122" s="3">
        <v>10710</v>
      </c>
      <c r="AA122" s="3">
        <v>5750</v>
      </c>
      <c r="AB122" s="3">
        <v>5080</v>
      </c>
      <c r="AC122" s="3">
        <v>1890</v>
      </c>
      <c r="AD122" s="3">
        <v>360</v>
      </c>
      <c r="AE122" s="3">
        <v>350</v>
      </c>
      <c r="AF122" s="3">
        <v>0</v>
      </c>
      <c r="AG122" s="3">
        <v>0</v>
      </c>
      <c r="AH122" s="3">
        <v>80</v>
      </c>
      <c r="AI122" s="3">
        <v>1200</v>
      </c>
      <c r="AJ122" s="3">
        <v>3760</v>
      </c>
      <c r="AK122" s="3">
        <v>8720</v>
      </c>
      <c r="AL122" s="15">
        <f t="shared" si="10"/>
        <v>37900</v>
      </c>
      <c r="AM122" s="3">
        <f t="shared" si="11"/>
        <v>37900</v>
      </c>
      <c r="AN122" s="3">
        <f>ROUND(AL122*V122,0)</f>
        <v>0</v>
      </c>
      <c r="AO122" s="1">
        <f>ROUND(X122*AM122,0)</f>
        <v>3938</v>
      </c>
      <c r="AP122" s="1">
        <f t="shared" si="12"/>
        <v>33962</v>
      </c>
      <c r="AQ122" s="1">
        <f>+ROUND(X122*AN122,0)</f>
        <v>0</v>
      </c>
      <c r="AR122" s="1">
        <f t="shared" si="13"/>
        <v>0</v>
      </c>
      <c r="AS122" s="3">
        <v>10710</v>
      </c>
      <c r="AT122" s="3">
        <v>5750</v>
      </c>
      <c r="AU122" s="3">
        <v>5080</v>
      </c>
      <c r="AV122" s="3">
        <v>1890</v>
      </c>
      <c r="AW122" s="3">
        <v>360</v>
      </c>
      <c r="AX122" s="3">
        <v>350</v>
      </c>
      <c r="AY122" s="3">
        <v>0</v>
      </c>
      <c r="AZ122" s="3">
        <v>0</v>
      </c>
      <c r="BA122" s="3">
        <v>80</v>
      </c>
      <c r="BB122" s="3">
        <v>1200</v>
      </c>
      <c r="BC122" s="3">
        <v>3760</v>
      </c>
      <c r="BD122" s="3">
        <v>8720</v>
      </c>
      <c r="BE122" s="11">
        <f t="shared" si="14"/>
        <v>37900</v>
      </c>
      <c r="BF122" s="3">
        <f t="shared" si="15"/>
        <v>37900</v>
      </c>
      <c r="BG122" s="3">
        <f>ROUND(BE122*V122,0)</f>
        <v>0</v>
      </c>
      <c r="BH122" s="1">
        <f>ROUND(BF122*X122,0)</f>
        <v>3938</v>
      </c>
      <c r="BI122" s="1">
        <f t="shared" si="16"/>
        <v>33962</v>
      </c>
      <c r="BJ122" s="1">
        <f>+ROUND(BG122*X122,0)</f>
        <v>0</v>
      </c>
      <c r="BK122" s="1">
        <f t="shared" si="17"/>
        <v>0</v>
      </c>
      <c r="BL122" s="12">
        <v>45658</v>
      </c>
      <c r="BM122" s="12">
        <v>46387</v>
      </c>
    </row>
    <row r="123" spans="1:65" ht="35.25" customHeight="1" x14ac:dyDescent="0.25">
      <c r="A123" s="1" t="s">
        <v>390</v>
      </c>
      <c r="B123" s="27">
        <v>118</v>
      </c>
      <c r="C123" s="5" t="s">
        <v>390</v>
      </c>
      <c r="D123" s="31" t="s">
        <v>391</v>
      </c>
      <c r="E123" s="31" t="s">
        <v>392</v>
      </c>
      <c r="F123" s="27">
        <v>8191562982</v>
      </c>
      <c r="G123" s="5" t="s">
        <v>454</v>
      </c>
      <c r="H123" s="5" t="s">
        <v>455</v>
      </c>
      <c r="I123" s="31" t="s">
        <v>392</v>
      </c>
      <c r="J123" s="5" t="s">
        <v>414</v>
      </c>
      <c r="K123" s="5" t="s">
        <v>456</v>
      </c>
      <c r="L123" s="6"/>
      <c r="M123" s="1" t="s">
        <v>392</v>
      </c>
      <c r="N123" s="5" t="s">
        <v>144</v>
      </c>
      <c r="O123" s="27" t="s">
        <v>32</v>
      </c>
      <c r="P123" s="27" t="s">
        <v>22</v>
      </c>
      <c r="Q123" s="27" t="s">
        <v>23</v>
      </c>
      <c r="R123" s="6" t="s">
        <v>457</v>
      </c>
      <c r="S123" s="1" t="s">
        <v>36</v>
      </c>
      <c r="T123" s="28">
        <v>439</v>
      </c>
      <c r="U123" s="28" t="s">
        <v>2</v>
      </c>
      <c r="V123" s="29">
        <v>0</v>
      </c>
      <c r="W123" s="29" t="s">
        <v>49</v>
      </c>
      <c r="X123" s="29">
        <v>3.5499999999999997E-2</v>
      </c>
      <c r="Y123" s="29">
        <f t="shared" si="9"/>
        <v>0.96450000000000002</v>
      </c>
      <c r="Z123" s="3">
        <v>170340</v>
      </c>
      <c r="AA123" s="3">
        <v>133020</v>
      </c>
      <c r="AB123" s="3">
        <v>141670</v>
      </c>
      <c r="AC123" s="3">
        <v>112690</v>
      </c>
      <c r="AD123" s="3">
        <v>86310</v>
      </c>
      <c r="AE123" s="3">
        <v>59700</v>
      </c>
      <c r="AF123" s="3">
        <v>54460</v>
      </c>
      <c r="AG123" s="3">
        <v>56110</v>
      </c>
      <c r="AH123" s="3">
        <v>67540</v>
      </c>
      <c r="AI123" s="3">
        <v>102020</v>
      </c>
      <c r="AJ123" s="3">
        <v>134470</v>
      </c>
      <c r="AK123" s="3">
        <v>153530</v>
      </c>
      <c r="AL123" s="15">
        <f t="shared" si="10"/>
        <v>1271860</v>
      </c>
      <c r="AM123" s="3">
        <f t="shared" si="11"/>
        <v>1271860</v>
      </c>
      <c r="AN123" s="3">
        <f>ROUND(AL123*V123,0)</f>
        <v>0</v>
      </c>
      <c r="AO123" s="1">
        <f>ROUND(X123*AM123,0)</f>
        <v>45151</v>
      </c>
      <c r="AP123" s="1">
        <f t="shared" si="12"/>
        <v>1226709</v>
      </c>
      <c r="AQ123" s="1">
        <f>+ROUND(X123*AN123,0)</f>
        <v>0</v>
      </c>
      <c r="AR123" s="1">
        <f t="shared" si="13"/>
        <v>0</v>
      </c>
      <c r="AS123" s="3">
        <v>170340</v>
      </c>
      <c r="AT123" s="3">
        <v>133020</v>
      </c>
      <c r="AU123" s="3">
        <v>141670</v>
      </c>
      <c r="AV123" s="3">
        <v>112690</v>
      </c>
      <c r="AW123" s="3">
        <v>86310</v>
      </c>
      <c r="AX123" s="3">
        <v>59700</v>
      </c>
      <c r="AY123" s="3">
        <v>54460</v>
      </c>
      <c r="AZ123" s="3">
        <v>56110</v>
      </c>
      <c r="BA123" s="3">
        <v>67540</v>
      </c>
      <c r="BB123" s="3">
        <v>102020</v>
      </c>
      <c r="BC123" s="3">
        <v>134470</v>
      </c>
      <c r="BD123" s="3">
        <v>153530</v>
      </c>
      <c r="BE123" s="11">
        <f t="shared" si="14"/>
        <v>1271860</v>
      </c>
      <c r="BF123" s="3">
        <f t="shared" si="15"/>
        <v>1271860</v>
      </c>
      <c r="BG123" s="3">
        <f>ROUND(BE123*V123,0)</f>
        <v>0</v>
      </c>
      <c r="BH123" s="1">
        <f>ROUND(BF123*X123,0)</f>
        <v>45151</v>
      </c>
      <c r="BI123" s="1">
        <f t="shared" si="16"/>
        <v>1226709</v>
      </c>
      <c r="BJ123" s="1">
        <f>+ROUND(BG123*X123,0)</f>
        <v>0</v>
      </c>
      <c r="BK123" s="1">
        <f t="shared" si="17"/>
        <v>0</v>
      </c>
      <c r="BL123" s="12">
        <v>45658</v>
      </c>
      <c r="BM123" s="12">
        <v>46387</v>
      </c>
    </row>
    <row r="124" spans="1:65" ht="35.25" customHeight="1" x14ac:dyDescent="0.25">
      <c r="A124" s="1" t="s">
        <v>390</v>
      </c>
      <c r="B124" s="27">
        <v>119</v>
      </c>
      <c r="C124" s="5" t="s">
        <v>390</v>
      </c>
      <c r="D124" s="31" t="s">
        <v>391</v>
      </c>
      <c r="E124" s="31" t="s">
        <v>392</v>
      </c>
      <c r="F124" s="27">
        <v>8191562982</v>
      </c>
      <c r="G124" s="5" t="s">
        <v>458</v>
      </c>
      <c r="H124" s="5" t="s">
        <v>459</v>
      </c>
      <c r="I124" s="31" t="s">
        <v>392</v>
      </c>
      <c r="J124" s="5" t="s">
        <v>414</v>
      </c>
      <c r="K124" s="5" t="s">
        <v>460</v>
      </c>
      <c r="L124" s="6" t="s">
        <v>64</v>
      </c>
      <c r="M124" s="1" t="s">
        <v>392</v>
      </c>
      <c r="N124" s="5" t="s">
        <v>144</v>
      </c>
      <c r="O124" s="27" t="s">
        <v>32</v>
      </c>
      <c r="P124" s="27" t="s">
        <v>22</v>
      </c>
      <c r="Q124" s="27" t="s">
        <v>23</v>
      </c>
      <c r="R124" s="6" t="s">
        <v>461</v>
      </c>
      <c r="S124" s="1" t="s">
        <v>38</v>
      </c>
      <c r="T124" s="28" t="s">
        <v>4</v>
      </c>
      <c r="U124" s="28" t="s">
        <v>2</v>
      </c>
      <c r="V124" s="29">
        <v>0</v>
      </c>
      <c r="W124" s="29" t="s">
        <v>49</v>
      </c>
      <c r="X124" s="29">
        <v>0.14080000000000001</v>
      </c>
      <c r="Y124" s="29">
        <f t="shared" si="9"/>
        <v>0.85919999999999996</v>
      </c>
      <c r="Z124" s="3">
        <v>7160</v>
      </c>
      <c r="AA124" s="3">
        <v>4560</v>
      </c>
      <c r="AB124" s="3">
        <v>4280</v>
      </c>
      <c r="AC124" s="3">
        <v>2510</v>
      </c>
      <c r="AD124" s="3">
        <v>0</v>
      </c>
      <c r="AE124" s="3">
        <v>0</v>
      </c>
      <c r="AF124" s="3">
        <v>0</v>
      </c>
      <c r="AG124" s="3">
        <v>0</v>
      </c>
      <c r="AH124" s="3">
        <v>760</v>
      </c>
      <c r="AI124" s="3">
        <v>980</v>
      </c>
      <c r="AJ124" s="3">
        <v>5270</v>
      </c>
      <c r="AK124" s="3">
        <v>5720</v>
      </c>
      <c r="AL124" s="15">
        <f t="shared" si="10"/>
        <v>31240</v>
      </c>
      <c r="AM124" s="3">
        <f t="shared" si="11"/>
        <v>31240</v>
      </c>
      <c r="AN124" s="3">
        <f>ROUND(AL124*V124,0)</f>
        <v>0</v>
      </c>
      <c r="AO124" s="1">
        <f>ROUND(X124*AM124,0)</f>
        <v>4399</v>
      </c>
      <c r="AP124" s="1">
        <f t="shared" si="12"/>
        <v>26841</v>
      </c>
      <c r="AQ124" s="1">
        <f>+ROUND(X124*AN124,0)</f>
        <v>0</v>
      </c>
      <c r="AR124" s="1">
        <f t="shared" si="13"/>
        <v>0</v>
      </c>
      <c r="AS124" s="3">
        <v>7160</v>
      </c>
      <c r="AT124" s="3">
        <v>4560</v>
      </c>
      <c r="AU124" s="3">
        <v>4280</v>
      </c>
      <c r="AV124" s="3">
        <v>2510</v>
      </c>
      <c r="AW124" s="3">
        <v>0</v>
      </c>
      <c r="AX124" s="3">
        <v>0</v>
      </c>
      <c r="AY124" s="3">
        <v>0</v>
      </c>
      <c r="AZ124" s="3">
        <v>0</v>
      </c>
      <c r="BA124" s="3">
        <v>760</v>
      </c>
      <c r="BB124" s="3">
        <v>980</v>
      </c>
      <c r="BC124" s="3">
        <v>5270</v>
      </c>
      <c r="BD124" s="3">
        <v>5720</v>
      </c>
      <c r="BE124" s="11">
        <f t="shared" si="14"/>
        <v>31240</v>
      </c>
      <c r="BF124" s="3">
        <f t="shared" si="15"/>
        <v>31240</v>
      </c>
      <c r="BG124" s="3">
        <f>ROUND(BE124*V124,0)</f>
        <v>0</v>
      </c>
      <c r="BH124" s="1">
        <f>ROUND(BF124*X124,0)</f>
        <v>4399</v>
      </c>
      <c r="BI124" s="1">
        <f t="shared" si="16"/>
        <v>26841</v>
      </c>
      <c r="BJ124" s="1">
        <f>+ROUND(BG124*X124,0)</f>
        <v>0</v>
      </c>
      <c r="BK124" s="1">
        <f t="shared" si="17"/>
        <v>0</v>
      </c>
      <c r="BL124" s="12">
        <v>45658</v>
      </c>
      <c r="BM124" s="12">
        <v>46387</v>
      </c>
    </row>
    <row r="125" spans="1:65" ht="35.25" customHeight="1" x14ac:dyDescent="0.25">
      <c r="A125" s="1" t="s">
        <v>390</v>
      </c>
      <c r="B125" s="27">
        <v>120</v>
      </c>
      <c r="C125" s="5" t="s">
        <v>390</v>
      </c>
      <c r="D125" s="31" t="s">
        <v>391</v>
      </c>
      <c r="E125" s="31" t="s">
        <v>392</v>
      </c>
      <c r="F125" s="27">
        <v>8191562982</v>
      </c>
      <c r="G125" s="5" t="s">
        <v>462</v>
      </c>
      <c r="H125" s="31" t="s">
        <v>463</v>
      </c>
      <c r="I125" s="31" t="s">
        <v>392</v>
      </c>
      <c r="J125" s="5" t="s">
        <v>409</v>
      </c>
      <c r="K125" s="33"/>
      <c r="L125" s="6" t="s">
        <v>464</v>
      </c>
      <c r="M125" s="1" t="s">
        <v>392</v>
      </c>
      <c r="N125" s="5" t="s">
        <v>144</v>
      </c>
      <c r="O125" s="27" t="s">
        <v>32</v>
      </c>
      <c r="P125" s="27" t="s">
        <v>22</v>
      </c>
      <c r="Q125" s="27" t="s">
        <v>23</v>
      </c>
      <c r="R125" s="6" t="s">
        <v>465</v>
      </c>
      <c r="S125" s="1" t="s">
        <v>35</v>
      </c>
      <c r="T125" s="28" t="s">
        <v>4</v>
      </c>
      <c r="U125" s="28" t="s">
        <v>5</v>
      </c>
      <c r="V125" s="29">
        <v>1</v>
      </c>
      <c r="W125" s="29" t="s">
        <v>49</v>
      </c>
      <c r="X125" s="29">
        <v>1</v>
      </c>
      <c r="Y125" s="29">
        <f t="shared" si="9"/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15">
        <f t="shared" si="10"/>
        <v>0</v>
      </c>
      <c r="AM125" s="3">
        <f t="shared" si="11"/>
        <v>0</v>
      </c>
      <c r="AN125" s="3">
        <f>ROUND(AL125*V125,0)</f>
        <v>0</v>
      </c>
      <c r="AO125" s="1">
        <f>ROUND(X125*AM125,0)</f>
        <v>0</v>
      </c>
      <c r="AP125" s="1">
        <f t="shared" si="12"/>
        <v>0</v>
      </c>
      <c r="AQ125" s="1">
        <f>+ROUND(X125*AN125,0)</f>
        <v>0</v>
      </c>
      <c r="AR125" s="1">
        <f t="shared" si="13"/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11">
        <f t="shared" si="14"/>
        <v>0</v>
      </c>
      <c r="BF125" s="3">
        <f t="shared" si="15"/>
        <v>0</v>
      </c>
      <c r="BG125" s="3">
        <f>ROUND(BE125*V125,0)</f>
        <v>0</v>
      </c>
      <c r="BH125" s="1">
        <f>ROUND(BF125*X125,0)</f>
        <v>0</v>
      </c>
      <c r="BI125" s="1">
        <f t="shared" si="16"/>
        <v>0</v>
      </c>
      <c r="BJ125" s="1">
        <f>+ROUND(BG125*X125,0)</f>
        <v>0</v>
      </c>
      <c r="BK125" s="1">
        <f t="shared" si="17"/>
        <v>0</v>
      </c>
      <c r="BL125" s="12">
        <v>45658</v>
      </c>
      <c r="BM125" s="12">
        <v>46387</v>
      </c>
    </row>
    <row r="126" spans="1:65" ht="35.25" customHeight="1" x14ac:dyDescent="0.25">
      <c r="A126" s="1" t="s">
        <v>390</v>
      </c>
      <c r="B126" s="27">
        <v>121</v>
      </c>
      <c r="C126" s="5" t="s">
        <v>390</v>
      </c>
      <c r="D126" s="31" t="s">
        <v>391</v>
      </c>
      <c r="E126" s="31" t="s">
        <v>392</v>
      </c>
      <c r="F126" s="27">
        <v>8191562982</v>
      </c>
      <c r="G126" s="5" t="s">
        <v>462</v>
      </c>
      <c r="H126" s="31" t="s">
        <v>463</v>
      </c>
      <c r="I126" s="31" t="s">
        <v>392</v>
      </c>
      <c r="J126" s="5" t="s">
        <v>409</v>
      </c>
      <c r="K126" s="33"/>
      <c r="L126" s="6" t="s">
        <v>464</v>
      </c>
      <c r="M126" s="1" t="s">
        <v>392</v>
      </c>
      <c r="N126" s="5" t="s">
        <v>144</v>
      </c>
      <c r="O126" s="27" t="s">
        <v>32</v>
      </c>
      <c r="P126" s="27" t="s">
        <v>22</v>
      </c>
      <c r="Q126" s="27" t="s">
        <v>23</v>
      </c>
      <c r="R126" s="6" t="s">
        <v>466</v>
      </c>
      <c r="S126" s="1" t="s">
        <v>38</v>
      </c>
      <c r="T126" s="28" t="s">
        <v>4</v>
      </c>
      <c r="U126" s="28" t="s">
        <v>5</v>
      </c>
      <c r="V126" s="29">
        <v>1</v>
      </c>
      <c r="W126" s="29" t="s">
        <v>49</v>
      </c>
      <c r="X126" s="29">
        <v>1</v>
      </c>
      <c r="Y126" s="29">
        <f t="shared" si="9"/>
        <v>0</v>
      </c>
      <c r="Z126" s="3">
        <v>15390</v>
      </c>
      <c r="AA126" s="3">
        <v>7640</v>
      </c>
      <c r="AB126" s="3">
        <v>6550</v>
      </c>
      <c r="AC126" s="3">
        <v>10000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4650</v>
      </c>
      <c r="AJ126" s="3">
        <v>11480</v>
      </c>
      <c r="AK126" s="3">
        <v>13170</v>
      </c>
      <c r="AL126" s="15">
        <f t="shared" si="10"/>
        <v>68880</v>
      </c>
      <c r="AM126" s="3">
        <f t="shared" si="11"/>
        <v>0</v>
      </c>
      <c r="AN126" s="3">
        <f>ROUND(AL126*V126,0)</f>
        <v>68880</v>
      </c>
      <c r="AO126" s="1">
        <f>ROUND(X126*AM126,0)</f>
        <v>0</v>
      </c>
      <c r="AP126" s="1">
        <f t="shared" si="12"/>
        <v>0</v>
      </c>
      <c r="AQ126" s="1">
        <f>+ROUND(X126*AN126,0)</f>
        <v>68880</v>
      </c>
      <c r="AR126" s="1">
        <f t="shared" si="13"/>
        <v>0</v>
      </c>
      <c r="AS126" s="3">
        <v>15390</v>
      </c>
      <c r="AT126" s="3">
        <v>7640</v>
      </c>
      <c r="AU126" s="3">
        <v>6550</v>
      </c>
      <c r="AV126" s="3">
        <v>10000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4650</v>
      </c>
      <c r="BC126" s="3">
        <v>11480</v>
      </c>
      <c r="BD126" s="3">
        <v>13170</v>
      </c>
      <c r="BE126" s="11">
        <f t="shared" si="14"/>
        <v>68880</v>
      </c>
      <c r="BF126" s="3">
        <f t="shared" si="15"/>
        <v>0</v>
      </c>
      <c r="BG126" s="3">
        <f>ROUND(BE126*V126,0)</f>
        <v>68880</v>
      </c>
      <c r="BH126" s="1">
        <f>ROUND(BF126*X126,0)</f>
        <v>0</v>
      </c>
      <c r="BI126" s="1">
        <f t="shared" si="16"/>
        <v>0</v>
      </c>
      <c r="BJ126" s="1">
        <f>+ROUND(BG126*X126,0)</f>
        <v>68880</v>
      </c>
      <c r="BK126" s="1">
        <f t="shared" si="17"/>
        <v>0</v>
      </c>
      <c r="BL126" s="12">
        <v>45658</v>
      </c>
      <c r="BM126" s="12">
        <v>46387</v>
      </c>
    </row>
    <row r="127" spans="1:65" ht="35.25" customHeight="1" x14ac:dyDescent="0.25">
      <c r="A127" s="1" t="s">
        <v>390</v>
      </c>
      <c r="B127" s="27">
        <v>122</v>
      </c>
      <c r="C127" s="5" t="s">
        <v>390</v>
      </c>
      <c r="D127" s="31" t="s">
        <v>391</v>
      </c>
      <c r="E127" s="31" t="s">
        <v>392</v>
      </c>
      <c r="F127" s="27">
        <v>8191562982</v>
      </c>
      <c r="G127" s="5" t="s">
        <v>462</v>
      </c>
      <c r="H127" s="31" t="s">
        <v>463</v>
      </c>
      <c r="I127" s="31" t="s">
        <v>392</v>
      </c>
      <c r="J127" s="5" t="s">
        <v>409</v>
      </c>
      <c r="K127" s="33"/>
      <c r="L127" s="6" t="s">
        <v>464</v>
      </c>
      <c r="M127" s="1" t="s">
        <v>392</v>
      </c>
      <c r="N127" s="5" t="s">
        <v>144</v>
      </c>
      <c r="O127" s="27" t="s">
        <v>32</v>
      </c>
      <c r="P127" s="27" t="s">
        <v>22</v>
      </c>
      <c r="Q127" s="27" t="s">
        <v>23</v>
      </c>
      <c r="R127" s="6" t="s">
        <v>467</v>
      </c>
      <c r="S127" s="1" t="s">
        <v>39</v>
      </c>
      <c r="T127" s="28" t="s">
        <v>4</v>
      </c>
      <c r="U127" s="28" t="s">
        <v>5</v>
      </c>
      <c r="V127" s="29">
        <v>1</v>
      </c>
      <c r="W127" s="29" t="s">
        <v>49</v>
      </c>
      <c r="X127" s="29">
        <v>1</v>
      </c>
      <c r="Y127" s="29">
        <f t="shared" si="9"/>
        <v>0</v>
      </c>
      <c r="Z127" s="3">
        <v>620</v>
      </c>
      <c r="AA127" s="3">
        <v>620</v>
      </c>
      <c r="AB127" s="3">
        <v>620</v>
      </c>
      <c r="AC127" s="3">
        <v>620</v>
      </c>
      <c r="AD127" s="3">
        <v>620</v>
      </c>
      <c r="AE127" s="3">
        <v>620</v>
      </c>
      <c r="AF127" s="3">
        <v>620</v>
      </c>
      <c r="AG127" s="3">
        <v>620</v>
      </c>
      <c r="AH127" s="3">
        <v>620</v>
      </c>
      <c r="AI127" s="3">
        <v>620</v>
      </c>
      <c r="AJ127" s="3">
        <v>620</v>
      </c>
      <c r="AK127" s="3">
        <v>620</v>
      </c>
      <c r="AL127" s="15">
        <f t="shared" si="10"/>
        <v>7440</v>
      </c>
      <c r="AM127" s="3">
        <f t="shared" si="11"/>
        <v>0</v>
      </c>
      <c r="AN127" s="3">
        <f>ROUND(AL127*V127,0)</f>
        <v>7440</v>
      </c>
      <c r="AO127" s="1">
        <f>ROUND(X127*AM127,0)</f>
        <v>0</v>
      </c>
      <c r="AP127" s="1">
        <f t="shared" si="12"/>
        <v>0</v>
      </c>
      <c r="AQ127" s="1">
        <f>+ROUND(X127*AN127,0)</f>
        <v>7440</v>
      </c>
      <c r="AR127" s="1">
        <f t="shared" si="13"/>
        <v>0</v>
      </c>
      <c r="AS127" s="3">
        <v>620</v>
      </c>
      <c r="AT127" s="3">
        <v>620</v>
      </c>
      <c r="AU127" s="3">
        <v>620</v>
      </c>
      <c r="AV127" s="3">
        <v>620</v>
      </c>
      <c r="AW127" s="3">
        <v>620</v>
      </c>
      <c r="AX127" s="3">
        <v>620</v>
      </c>
      <c r="AY127" s="3">
        <v>620</v>
      </c>
      <c r="AZ127" s="3">
        <v>620</v>
      </c>
      <c r="BA127" s="3">
        <v>620</v>
      </c>
      <c r="BB127" s="3">
        <v>620</v>
      </c>
      <c r="BC127" s="3">
        <v>620</v>
      </c>
      <c r="BD127" s="3">
        <v>620</v>
      </c>
      <c r="BE127" s="11">
        <f t="shared" si="14"/>
        <v>7440</v>
      </c>
      <c r="BF127" s="3">
        <f t="shared" si="15"/>
        <v>0</v>
      </c>
      <c r="BG127" s="3">
        <f>ROUND(BE127*V127,0)</f>
        <v>7440</v>
      </c>
      <c r="BH127" s="1">
        <f>ROUND(BF127*X127,0)</f>
        <v>0</v>
      </c>
      <c r="BI127" s="1">
        <f t="shared" si="16"/>
        <v>0</v>
      </c>
      <c r="BJ127" s="1">
        <f>+ROUND(BG127*X127,0)</f>
        <v>7440</v>
      </c>
      <c r="BK127" s="1">
        <f t="shared" si="17"/>
        <v>0</v>
      </c>
      <c r="BL127" s="12">
        <v>45658</v>
      </c>
      <c r="BM127" s="12">
        <v>46387</v>
      </c>
    </row>
    <row r="128" spans="1:65" ht="35.25" customHeight="1" x14ac:dyDescent="0.25">
      <c r="A128" s="1" t="s">
        <v>390</v>
      </c>
      <c r="B128" s="27">
        <v>123</v>
      </c>
      <c r="C128" s="5" t="s">
        <v>390</v>
      </c>
      <c r="D128" s="31" t="s">
        <v>391</v>
      </c>
      <c r="E128" s="31" t="s">
        <v>392</v>
      </c>
      <c r="F128" s="27">
        <v>8191562982</v>
      </c>
      <c r="G128" s="5" t="s">
        <v>468</v>
      </c>
      <c r="H128" s="5" t="s">
        <v>469</v>
      </c>
      <c r="I128" s="5" t="s">
        <v>392</v>
      </c>
      <c r="J128" s="5" t="s">
        <v>470</v>
      </c>
      <c r="K128" s="33"/>
      <c r="L128" s="6" t="s">
        <v>62</v>
      </c>
      <c r="M128" s="1" t="s">
        <v>392</v>
      </c>
      <c r="N128" s="5" t="s">
        <v>144</v>
      </c>
      <c r="O128" s="27" t="s">
        <v>32</v>
      </c>
      <c r="P128" s="27" t="s">
        <v>22</v>
      </c>
      <c r="Q128" s="27" t="s">
        <v>23</v>
      </c>
      <c r="R128" s="6" t="s">
        <v>471</v>
      </c>
      <c r="S128" s="1" t="s">
        <v>38</v>
      </c>
      <c r="T128" s="28" t="s">
        <v>4</v>
      </c>
      <c r="U128" s="28" t="s">
        <v>309</v>
      </c>
      <c r="V128" s="29">
        <v>0.3</v>
      </c>
      <c r="W128" s="29" t="s">
        <v>49</v>
      </c>
      <c r="X128" s="29">
        <v>1</v>
      </c>
      <c r="Y128" s="29">
        <f t="shared" si="9"/>
        <v>0</v>
      </c>
      <c r="Z128" s="3">
        <v>18700</v>
      </c>
      <c r="AA128" s="3">
        <v>12070</v>
      </c>
      <c r="AB128" s="3">
        <v>10790</v>
      </c>
      <c r="AC128" s="3">
        <v>6180</v>
      </c>
      <c r="AD128" s="3">
        <v>340</v>
      </c>
      <c r="AE128" s="3">
        <v>0</v>
      </c>
      <c r="AF128" s="3">
        <v>0</v>
      </c>
      <c r="AG128" s="3">
        <v>0</v>
      </c>
      <c r="AH128" s="3">
        <v>0</v>
      </c>
      <c r="AI128" s="3">
        <v>4800</v>
      </c>
      <c r="AJ128" s="3">
        <v>13450</v>
      </c>
      <c r="AK128" s="3">
        <v>17010</v>
      </c>
      <c r="AL128" s="15">
        <f t="shared" si="10"/>
        <v>83340</v>
      </c>
      <c r="AM128" s="3">
        <f t="shared" si="11"/>
        <v>58338</v>
      </c>
      <c r="AN128" s="3">
        <f>ROUND(AL128*V128,0)</f>
        <v>25002</v>
      </c>
      <c r="AO128" s="1">
        <f>ROUND(X128*AM128,0)</f>
        <v>58338</v>
      </c>
      <c r="AP128" s="1">
        <f t="shared" si="12"/>
        <v>0</v>
      </c>
      <c r="AQ128" s="1">
        <f>+ROUND(X128*AN128,0)</f>
        <v>25002</v>
      </c>
      <c r="AR128" s="1">
        <f t="shared" si="13"/>
        <v>0</v>
      </c>
      <c r="AS128" s="3">
        <v>18700</v>
      </c>
      <c r="AT128" s="3">
        <v>12070</v>
      </c>
      <c r="AU128" s="3">
        <v>10790</v>
      </c>
      <c r="AV128" s="3">
        <v>6180</v>
      </c>
      <c r="AW128" s="3">
        <v>340</v>
      </c>
      <c r="AX128" s="3">
        <v>0</v>
      </c>
      <c r="AY128" s="3">
        <v>0</v>
      </c>
      <c r="AZ128" s="3">
        <v>0</v>
      </c>
      <c r="BA128" s="3">
        <v>0</v>
      </c>
      <c r="BB128" s="3">
        <v>4800</v>
      </c>
      <c r="BC128" s="3">
        <v>13450</v>
      </c>
      <c r="BD128" s="3">
        <v>17010</v>
      </c>
      <c r="BE128" s="11">
        <f t="shared" si="14"/>
        <v>83340</v>
      </c>
      <c r="BF128" s="3">
        <f t="shared" si="15"/>
        <v>58338</v>
      </c>
      <c r="BG128" s="3">
        <f>ROUND(BE128*V128,0)</f>
        <v>25002</v>
      </c>
      <c r="BH128" s="1">
        <f>ROUND(BF128*X128,0)</f>
        <v>58338</v>
      </c>
      <c r="BI128" s="1">
        <f t="shared" si="16"/>
        <v>0</v>
      </c>
      <c r="BJ128" s="1">
        <f>+ROUND(BG128*X128,0)</f>
        <v>25002</v>
      </c>
      <c r="BK128" s="1">
        <f t="shared" si="17"/>
        <v>0</v>
      </c>
      <c r="BL128" s="12">
        <v>45658</v>
      </c>
      <c r="BM128" s="12">
        <v>46387</v>
      </c>
    </row>
    <row r="129" spans="1:65" ht="35.25" customHeight="1" x14ac:dyDescent="0.25">
      <c r="A129" s="1" t="s">
        <v>390</v>
      </c>
      <c r="B129" s="27">
        <v>124</v>
      </c>
      <c r="C129" s="5" t="s">
        <v>390</v>
      </c>
      <c r="D129" s="31" t="s">
        <v>391</v>
      </c>
      <c r="E129" s="31" t="s">
        <v>392</v>
      </c>
      <c r="F129" s="27">
        <v>8191562982</v>
      </c>
      <c r="G129" s="5" t="s">
        <v>468</v>
      </c>
      <c r="H129" s="5" t="s">
        <v>469</v>
      </c>
      <c r="I129" s="5" t="s">
        <v>392</v>
      </c>
      <c r="J129" s="5" t="s">
        <v>414</v>
      </c>
      <c r="K129" s="5" t="s">
        <v>472</v>
      </c>
      <c r="L129" s="6" t="s">
        <v>473</v>
      </c>
      <c r="M129" s="1" t="s">
        <v>392</v>
      </c>
      <c r="N129" s="5" t="s">
        <v>144</v>
      </c>
      <c r="O129" s="27" t="s">
        <v>32</v>
      </c>
      <c r="P129" s="27" t="s">
        <v>22</v>
      </c>
      <c r="Q129" s="27" t="s">
        <v>23</v>
      </c>
      <c r="R129" s="6" t="s">
        <v>474</v>
      </c>
      <c r="S129" s="1" t="s">
        <v>37</v>
      </c>
      <c r="T129" s="28" t="s">
        <v>4</v>
      </c>
      <c r="U129" s="28" t="s">
        <v>2</v>
      </c>
      <c r="V129" s="29">
        <v>0</v>
      </c>
      <c r="W129" s="29" t="s">
        <v>49</v>
      </c>
      <c r="X129" s="29">
        <v>1</v>
      </c>
      <c r="Y129" s="29">
        <f t="shared" si="9"/>
        <v>0</v>
      </c>
      <c r="Z129" s="3">
        <v>43280</v>
      </c>
      <c r="AA129" s="3">
        <v>29470</v>
      </c>
      <c r="AB129" s="3">
        <v>27250</v>
      </c>
      <c r="AC129" s="3">
        <v>13060</v>
      </c>
      <c r="AD129" s="3">
        <v>290</v>
      </c>
      <c r="AE129" s="3">
        <v>0</v>
      </c>
      <c r="AF129" s="3">
        <v>0</v>
      </c>
      <c r="AG129" s="3">
        <v>0</v>
      </c>
      <c r="AH129" s="3">
        <v>0</v>
      </c>
      <c r="AI129" s="3">
        <v>13670</v>
      </c>
      <c r="AJ129" s="3">
        <v>29900</v>
      </c>
      <c r="AK129" s="3">
        <v>38790</v>
      </c>
      <c r="AL129" s="15">
        <f t="shared" si="10"/>
        <v>195710</v>
      </c>
      <c r="AM129" s="3">
        <f t="shared" si="11"/>
        <v>195710</v>
      </c>
      <c r="AN129" s="3">
        <f>ROUND(AL129*V129,0)</f>
        <v>0</v>
      </c>
      <c r="AO129" s="1">
        <f>ROUND(X129*AM129,0)</f>
        <v>195710</v>
      </c>
      <c r="AP129" s="1">
        <f t="shared" si="12"/>
        <v>0</v>
      </c>
      <c r="AQ129" s="1">
        <f>+ROUND(X129*AN129,0)</f>
        <v>0</v>
      </c>
      <c r="AR129" s="1">
        <f t="shared" si="13"/>
        <v>0</v>
      </c>
      <c r="AS129" s="3">
        <v>43280</v>
      </c>
      <c r="AT129" s="3">
        <v>29470</v>
      </c>
      <c r="AU129" s="3">
        <v>27250</v>
      </c>
      <c r="AV129" s="3">
        <v>13060</v>
      </c>
      <c r="AW129" s="3">
        <v>290</v>
      </c>
      <c r="AX129" s="3">
        <v>0</v>
      </c>
      <c r="AY129" s="3">
        <v>0</v>
      </c>
      <c r="AZ129" s="3">
        <v>0</v>
      </c>
      <c r="BA129" s="3">
        <v>0</v>
      </c>
      <c r="BB129" s="3">
        <v>13670</v>
      </c>
      <c r="BC129" s="3">
        <v>29900</v>
      </c>
      <c r="BD129" s="3">
        <v>38790</v>
      </c>
      <c r="BE129" s="11">
        <f t="shared" si="14"/>
        <v>195710</v>
      </c>
      <c r="BF129" s="3">
        <f t="shared" si="15"/>
        <v>195710</v>
      </c>
      <c r="BG129" s="3">
        <f>ROUND(BE129*V129,0)</f>
        <v>0</v>
      </c>
      <c r="BH129" s="1">
        <f>ROUND(BF129*X129,0)</f>
        <v>195710</v>
      </c>
      <c r="BI129" s="1">
        <f t="shared" si="16"/>
        <v>0</v>
      </c>
      <c r="BJ129" s="1">
        <f>+ROUND(BG129*X129,0)</f>
        <v>0</v>
      </c>
      <c r="BK129" s="1">
        <f t="shared" si="17"/>
        <v>0</v>
      </c>
      <c r="BL129" s="12">
        <v>45658</v>
      </c>
      <c r="BM129" s="12">
        <v>46387</v>
      </c>
    </row>
    <row r="130" spans="1:65" ht="35.25" customHeight="1" x14ac:dyDescent="0.25">
      <c r="A130" s="1" t="s">
        <v>390</v>
      </c>
      <c r="B130" s="27">
        <v>125</v>
      </c>
      <c r="C130" s="5" t="s">
        <v>390</v>
      </c>
      <c r="D130" s="31" t="s">
        <v>391</v>
      </c>
      <c r="E130" s="31" t="s">
        <v>392</v>
      </c>
      <c r="F130" s="27">
        <v>8191562982</v>
      </c>
      <c r="G130" s="5" t="s">
        <v>475</v>
      </c>
      <c r="H130" s="5" t="s">
        <v>476</v>
      </c>
      <c r="I130" s="5" t="s">
        <v>392</v>
      </c>
      <c r="J130" s="5" t="s">
        <v>414</v>
      </c>
      <c r="K130" s="5" t="s">
        <v>477</v>
      </c>
      <c r="L130" s="6" t="s">
        <v>34</v>
      </c>
      <c r="M130" s="1" t="s">
        <v>392</v>
      </c>
      <c r="N130" s="5" t="s">
        <v>144</v>
      </c>
      <c r="O130" s="27" t="s">
        <v>32</v>
      </c>
      <c r="P130" s="27" t="s">
        <v>22</v>
      </c>
      <c r="Q130" s="27" t="s">
        <v>23</v>
      </c>
      <c r="R130" s="6" t="s">
        <v>478</v>
      </c>
      <c r="S130" s="1" t="s">
        <v>37</v>
      </c>
      <c r="T130" s="28" t="s">
        <v>4</v>
      </c>
      <c r="U130" s="28" t="s">
        <v>2</v>
      </c>
      <c r="V130" s="29">
        <v>0</v>
      </c>
      <c r="W130" s="29" t="s">
        <v>49</v>
      </c>
      <c r="X130" s="29">
        <v>1</v>
      </c>
      <c r="Y130" s="29">
        <f t="shared" si="9"/>
        <v>0</v>
      </c>
      <c r="Z130" s="3">
        <v>41850</v>
      </c>
      <c r="AA130" s="3">
        <v>25750</v>
      </c>
      <c r="AB130" s="3">
        <v>25780</v>
      </c>
      <c r="AC130" s="3">
        <v>16020</v>
      </c>
      <c r="AD130" s="3">
        <v>3260</v>
      </c>
      <c r="AE130" s="3">
        <v>3440</v>
      </c>
      <c r="AF130" s="3">
        <v>2390</v>
      </c>
      <c r="AG130" s="3">
        <v>1090</v>
      </c>
      <c r="AH130" s="3">
        <v>3490</v>
      </c>
      <c r="AI130" s="3">
        <v>13680</v>
      </c>
      <c r="AJ130" s="3">
        <v>28820</v>
      </c>
      <c r="AK130" s="3">
        <v>35780</v>
      </c>
      <c r="AL130" s="15">
        <f t="shared" si="10"/>
        <v>201350</v>
      </c>
      <c r="AM130" s="3">
        <f t="shared" si="11"/>
        <v>201350</v>
      </c>
      <c r="AN130" s="3">
        <f>ROUND(AL130*V130,0)</f>
        <v>0</v>
      </c>
      <c r="AO130" s="1">
        <f>ROUND(X130*AM130,0)</f>
        <v>201350</v>
      </c>
      <c r="AP130" s="1">
        <f t="shared" si="12"/>
        <v>0</v>
      </c>
      <c r="AQ130" s="1">
        <f>+ROUND(X130*AN130,0)</f>
        <v>0</v>
      </c>
      <c r="AR130" s="1">
        <f t="shared" si="13"/>
        <v>0</v>
      </c>
      <c r="AS130" s="3">
        <v>41850</v>
      </c>
      <c r="AT130" s="3">
        <v>25750</v>
      </c>
      <c r="AU130" s="3">
        <v>25780</v>
      </c>
      <c r="AV130" s="3">
        <v>16020</v>
      </c>
      <c r="AW130" s="3">
        <v>3260</v>
      </c>
      <c r="AX130" s="3">
        <v>3440</v>
      </c>
      <c r="AY130" s="3">
        <v>2390</v>
      </c>
      <c r="AZ130" s="3">
        <v>1090</v>
      </c>
      <c r="BA130" s="3">
        <v>3490</v>
      </c>
      <c r="BB130" s="3">
        <v>13680</v>
      </c>
      <c r="BC130" s="3">
        <v>28820</v>
      </c>
      <c r="BD130" s="3">
        <v>35780</v>
      </c>
      <c r="BE130" s="11">
        <f t="shared" si="14"/>
        <v>201350</v>
      </c>
      <c r="BF130" s="3">
        <f t="shared" si="15"/>
        <v>201350</v>
      </c>
      <c r="BG130" s="3">
        <f>ROUND(BE130*V130,0)</f>
        <v>0</v>
      </c>
      <c r="BH130" s="1">
        <f>ROUND(BF130*X130,0)</f>
        <v>201350</v>
      </c>
      <c r="BI130" s="1">
        <f t="shared" si="16"/>
        <v>0</v>
      </c>
      <c r="BJ130" s="1">
        <f>+ROUND(BG130*X130,0)</f>
        <v>0</v>
      </c>
      <c r="BK130" s="1">
        <f t="shared" si="17"/>
        <v>0</v>
      </c>
      <c r="BL130" s="12">
        <v>45658</v>
      </c>
      <c r="BM130" s="12">
        <v>46387</v>
      </c>
    </row>
    <row r="131" spans="1:65" ht="35.25" customHeight="1" x14ac:dyDescent="0.25">
      <c r="A131" s="1" t="s">
        <v>390</v>
      </c>
      <c r="B131" s="27">
        <v>126</v>
      </c>
      <c r="C131" s="5" t="s">
        <v>390</v>
      </c>
      <c r="D131" s="31" t="s">
        <v>391</v>
      </c>
      <c r="E131" s="31" t="s">
        <v>392</v>
      </c>
      <c r="F131" s="27">
        <v>8191562982</v>
      </c>
      <c r="G131" s="5" t="s">
        <v>479</v>
      </c>
      <c r="H131" s="5" t="s">
        <v>480</v>
      </c>
      <c r="I131" s="31" t="s">
        <v>392</v>
      </c>
      <c r="J131" s="5" t="s">
        <v>406</v>
      </c>
      <c r="K131" s="33"/>
      <c r="L131" s="6" t="s">
        <v>481</v>
      </c>
      <c r="M131" s="1" t="s">
        <v>392</v>
      </c>
      <c r="N131" s="5" t="s">
        <v>144</v>
      </c>
      <c r="O131" s="27" t="s">
        <v>32</v>
      </c>
      <c r="P131" s="27" t="s">
        <v>22</v>
      </c>
      <c r="Q131" s="27" t="s">
        <v>23</v>
      </c>
      <c r="R131" s="6" t="s">
        <v>482</v>
      </c>
      <c r="S131" s="1" t="s">
        <v>38</v>
      </c>
      <c r="T131" s="28" t="s">
        <v>4</v>
      </c>
      <c r="U131" s="28" t="s">
        <v>2</v>
      </c>
      <c r="V131" s="29">
        <v>0</v>
      </c>
      <c r="W131" s="29" t="s">
        <v>49</v>
      </c>
      <c r="X131" s="29">
        <v>1</v>
      </c>
      <c r="Y131" s="29">
        <f t="shared" si="9"/>
        <v>0</v>
      </c>
      <c r="Z131" s="3">
        <v>8170</v>
      </c>
      <c r="AA131" s="3">
        <v>4880</v>
      </c>
      <c r="AB131" s="3">
        <v>4730</v>
      </c>
      <c r="AC131" s="3">
        <v>2800</v>
      </c>
      <c r="AD131" s="3">
        <v>1060</v>
      </c>
      <c r="AE131" s="3">
        <v>910</v>
      </c>
      <c r="AF131" s="3">
        <v>650</v>
      </c>
      <c r="AG131" s="3">
        <v>0</v>
      </c>
      <c r="AH131" s="3">
        <v>1580</v>
      </c>
      <c r="AI131" s="3">
        <v>3000</v>
      </c>
      <c r="AJ131" s="3">
        <v>4490</v>
      </c>
      <c r="AK131" s="3">
        <v>6480</v>
      </c>
      <c r="AL131" s="15">
        <f t="shared" si="10"/>
        <v>38750</v>
      </c>
      <c r="AM131" s="3">
        <f t="shared" si="11"/>
        <v>38750</v>
      </c>
      <c r="AN131" s="3">
        <f>ROUND(AL131*V131,0)</f>
        <v>0</v>
      </c>
      <c r="AO131" s="1">
        <f>ROUND(X131*AM131,0)</f>
        <v>38750</v>
      </c>
      <c r="AP131" s="1">
        <f t="shared" si="12"/>
        <v>0</v>
      </c>
      <c r="AQ131" s="1">
        <f>+ROUND(X131*AN131,0)</f>
        <v>0</v>
      </c>
      <c r="AR131" s="1">
        <f t="shared" si="13"/>
        <v>0</v>
      </c>
      <c r="AS131" s="3">
        <v>8170</v>
      </c>
      <c r="AT131" s="3">
        <v>4880</v>
      </c>
      <c r="AU131" s="3">
        <v>4730</v>
      </c>
      <c r="AV131" s="3">
        <v>2800</v>
      </c>
      <c r="AW131" s="3">
        <v>1060</v>
      </c>
      <c r="AX131" s="3">
        <v>910</v>
      </c>
      <c r="AY131" s="3">
        <v>650</v>
      </c>
      <c r="AZ131" s="3">
        <v>0</v>
      </c>
      <c r="BA131" s="3">
        <v>1580</v>
      </c>
      <c r="BB131" s="3">
        <v>3000</v>
      </c>
      <c r="BC131" s="3">
        <v>4490</v>
      </c>
      <c r="BD131" s="3">
        <v>6480</v>
      </c>
      <c r="BE131" s="11">
        <f t="shared" si="14"/>
        <v>38750</v>
      </c>
      <c r="BF131" s="3">
        <f t="shared" si="15"/>
        <v>38750</v>
      </c>
      <c r="BG131" s="3">
        <f>ROUND(BE131*V131,0)</f>
        <v>0</v>
      </c>
      <c r="BH131" s="1">
        <f>ROUND(BF131*X131,0)</f>
        <v>38750</v>
      </c>
      <c r="BI131" s="1">
        <f t="shared" si="16"/>
        <v>0</v>
      </c>
      <c r="BJ131" s="1">
        <f>+ROUND(BG131*X131,0)</f>
        <v>0</v>
      </c>
      <c r="BK131" s="1">
        <f t="shared" si="17"/>
        <v>0</v>
      </c>
      <c r="BL131" s="12">
        <v>45658</v>
      </c>
      <c r="BM131" s="12">
        <v>46387</v>
      </c>
    </row>
    <row r="132" spans="1:65" ht="35.25" customHeight="1" x14ac:dyDescent="0.25">
      <c r="A132" s="1" t="s">
        <v>390</v>
      </c>
      <c r="B132" s="27">
        <v>127</v>
      </c>
      <c r="C132" s="5" t="s">
        <v>390</v>
      </c>
      <c r="D132" s="31" t="s">
        <v>391</v>
      </c>
      <c r="E132" s="31" t="s">
        <v>392</v>
      </c>
      <c r="F132" s="27">
        <v>8191562982</v>
      </c>
      <c r="G132" s="5" t="s">
        <v>483</v>
      </c>
      <c r="H132" s="5" t="s">
        <v>484</v>
      </c>
      <c r="I132" s="5" t="s">
        <v>449</v>
      </c>
      <c r="J132" s="5" t="s">
        <v>447</v>
      </c>
      <c r="K132" s="33"/>
      <c r="L132" s="6" t="s">
        <v>253</v>
      </c>
      <c r="M132" s="1" t="s">
        <v>449</v>
      </c>
      <c r="N132" s="5" t="s">
        <v>144</v>
      </c>
      <c r="O132" s="27" t="s">
        <v>32</v>
      </c>
      <c r="P132" s="27" t="s">
        <v>22</v>
      </c>
      <c r="Q132" s="27" t="s">
        <v>23</v>
      </c>
      <c r="R132" s="6" t="s">
        <v>485</v>
      </c>
      <c r="S132" s="1" t="s">
        <v>36</v>
      </c>
      <c r="T132" s="28">
        <v>176</v>
      </c>
      <c r="U132" s="28" t="s">
        <v>2</v>
      </c>
      <c r="V132" s="29">
        <v>0</v>
      </c>
      <c r="W132" s="29" t="s">
        <v>49</v>
      </c>
      <c r="X132" s="29">
        <v>1</v>
      </c>
      <c r="Y132" s="29">
        <f t="shared" si="9"/>
        <v>0</v>
      </c>
      <c r="Z132" s="3">
        <v>45770</v>
      </c>
      <c r="AA132" s="3">
        <v>24470</v>
      </c>
      <c r="AB132" s="3">
        <v>21780</v>
      </c>
      <c r="AC132" s="3">
        <v>10980</v>
      </c>
      <c r="AD132" s="3">
        <v>5970</v>
      </c>
      <c r="AE132" s="3">
        <v>5160</v>
      </c>
      <c r="AF132" s="3">
        <v>4610</v>
      </c>
      <c r="AG132" s="3">
        <v>4880</v>
      </c>
      <c r="AH132" s="3">
        <v>5120</v>
      </c>
      <c r="AI132" s="3">
        <v>10760</v>
      </c>
      <c r="AJ132" s="3">
        <v>30830</v>
      </c>
      <c r="AK132" s="3">
        <v>38780</v>
      </c>
      <c r="AL132" s="15">
        <f t="shared" si="10"/>
        <v>209110</v>
      </c>
      <c r="AM132" s="3">
        <f t="shared" si="11"/>
        <v>209110</v>
      </c>
      <c r="AN132" s="3">
        <f>ROUND(AL132*V132,0)</f>
        <v>0</v>
      </c>
      <c r="AO132" s="1">
        <f>ROUND(X132*AM132,0)</f>
        <v>209110</v>
      </c>
      <c r="AP132" s="1">
        <f t="shared" si="12"/>
        <v>0</v>
      </c>
      <c r="AQ132" s="1">
        <f>+ROUND(X132*AN132,0)</f>
        <v>0</v>
      </c>
      <c r="AR132" s="1">
        <f t="shared" si="13"/>
        <v>0</v>
      </c>
      <c r="AS132" s="3">
        <v>45770</v>
      </c>
      <c r="AT132" s="3">
        <v>24470</v>
      </c>
      <c r="AU132" s="3">
        <v>21780</v>
      </c>
      <c r="AV132" s="3">
        <v>10980</v>
      </c>
      <c r="AW132" s="3">
        <v>5970</v>
      </c>
      <c r="AX132" s="3">
        <v>5160</v>
      </c>
      <c r="AY132" s="3">
        <v>4610</v>
      </c>
      <c r="AZ132" s="3">
        <v>4880</v>
      </c>
      <c r="BA132" s="3">
        <v>5120</v>
      </c>
      <c r="BB132" s="3">
        <v>10760</v>
      </c>
      <c r="BC132" s="3">
        <v>30830</v>
      </c>
      <c r="BD132" s="3">
        <v>38780</v>
      </c>
      <c r="BE132" s="11">
        <f t="shared" si="14"/>
        <v>209110</v>
      </c>
      <c r="BF132" s="3">
        <f t="shared" si="15"/>
        <v>209110</v>
      </c>
      <c r="BG132" s="3">
        <f>ROUND(BE132*V132,0)</f>
        <v>0</v>
      </c>
      <c r="BH132" s="1">
        <f>ROUND(BF132*X132,0)</f>
        <v>209110</v>
      </c>
      <c r="BI132" s="1">
        <f t="shared" si="16"/>
        <v>0</v>
      </c>
      <c r="BJ132" s="1">
        <f>+ROUND(BG132*X132,0)</f>
        <v>0</v>
      </c>
      <c r="BK132" s="1">
        <f t="shared" si="17"/>
        <v>0</v>
      </c>
      <c r="BL132" s="12">
        <v>45658</v>
      </c>
      <c r="BM132" s="12">
        <v>46387</v>
      </c>
    </row>
    <row r="133" spans="1:65" ht="35.25" customHeight="1" x14ac:dyDescent="0.25">
      <c r="A133" s="1" t="s">
        <v>390</v>
      </c>
      <c r="B133" s="27">
        <v>128</v>
      </c>
      <c r="C133" s="5" t="s">
        <v>390</v>
      </c>
      <c r="D133" s="31" t="s">
        <v>391</v>
      </c>
      <c r="E133" s="31" t="s">
        <v>392</v>
      </c>
      <c r="F133" s="27">
        <v>8191562982</v>
      </c>
      <c r="G133" s="5" t="s">
        <v>486</v>
      </c>
      <c r="H133" s="5" t="s">
        <v>487</v>
      </c>
      <c r="I133" s="5" t="s">
        <v>392</v>
      </c>
      <c r="J133" s="5" t="s">
        <v>414</v>
      </c>
      <c r="K133" s="5" t="s">
        <v>488</v>
      </c>
      <c r="L133" s="6" t="s">
        <v>73</v>
      </c>
      <c r="M133" s="1" t="s">
        <v>392</v>
      </c>
      <c r="N133" s="5" t="s">
        <v>144</v>
      </c>
      <c r="O133" s="27" t="s">
        <v>32</v>
      </c>
      <c r="P133" s="27" t="s">
        <v>22</v>
      </c>
      <c r="Q133" s="27" t="s">
        <v>23</v>
      </c>
      <c r="R133" s="6" t="s">
        <v>489</v>
      </c>
      <c r="S133" s="1" t="s">
        <v>38</v>
      </c>
      <c r="T133" s="28" t="s">
        <v>4</v>
      </c>
      <c r="U133" s="28" t="s">
        <v>2</v>
      </c>
      <c r="V133" s="29">
        <v>0</v>
      </c>
      <c r="W133" s="29" t="s">
        <v>49</v>
      </c>
      <c r="X133" s="29">
        <v>1</v>
      </c>
      <c r="Y133" s="29">
        <f t="shared" si="9"/>
        <v>0</v>
      </c>
      <c r="Z133" s="3">
        <v>12590</v>
      </c>
      <c r="AA133" s="3">
        <v>5780</v>
      </c>
      <c r="AB133" s="3">
        <v>5290</v>
      </c>
      <c r="AC133" s="3">
        <v>2280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410</v>
      </c>
      <c r="AJ133" s="3">
        <v>6000</v>
      </c>
      <c r="AK133" s="3">
        <v>11760</v>
      </c>
      <c r="AL133" s="15">
        <f t="shared" si="10"/>
        <v>44110</v>
      </c>
      <c r="AM133" s="3">
        <f t="shared" si="11"/>
        <v>44110</v>
      </c>
      <c r="AN133" s="3">
        <f>ROUND(AL133*V133,0)</f>
        <v>0</v>
      </c>
      <c r="AO133" s="1">
        <f>ROUND(X133*AM133,0)</f>
        <v>44110</v>
      </c>
      <c r="AP133" s="1">
        <f t="shared" si="12"/>
        <v>0</v>
      </c>
      <c r="AQ133" s="1">
        <f>+ROUND(X133*AN133,0)</f>
        <v>0</v>
      </c>
      <c r="AR133" s="1">
        <f t="shared" si="13"/>
        <v>0</v>
      </c>
      <c r="AS133" s="3">
        <v>12590</v>
      </c>
      <c r="AT133" s="3">
        <v>5780</v>
      </c>
      <c r="AU133" s="3">
        <v>5290</v>
      </c>
      <c r="AV133" s="3">
        <v>2280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410</v>
      </c>
      <c r="BC133" s="3">
        <v>6000</v>
      </c>
      <c r="BD133" s="3">
        <v>11760</v>
      </c>
      <c r="BE133" s="11">
        <f t="shared" si="14"/>
        <v>44110</v>
      </c>
      <c r="BF133" s="3">
        <f t="shared" si="15"/>
        <v>44110</v>
      </c>
      <c r="BG133" s="3">
        <f>ROUND(BE133*V133,0)</f>
        <v>0</v>
      </c>
      <c r="BH133" s="1">
        <f>ROUND(BF133*X133,0)</f>
        <v>44110</v>
      </c>
      <c r="BI133" s="1">
        <f t="shared" si="16"/>
        <v>0</v>
      </c>
      <c r="BJ133" s="1">
        <f>+ROUND(BG133*X133,0)</f>
        <v>0</v>
      </c>
      <c r="BK133" s="1">
        <f t="shared" si="17"/>
        <v>0</v>
      </c>
      <c r="BL133" s="12">
        <v>45658</v>
      </c>
      <c r="BM133" s="12">
        <v>46387</v>
      </c>
    </row>
    <row r="134" spans="1:65" ht="35.25" customHeight="1" x14ac:dyDescent="0.25">
      <c r="A134" s="1" t="s">
        <v>390</v>
      </c>
      <c r="B134" s="27">
        <v>129</v>
      </c>
      <c r="C134" s="5" t="s">
        <v>390</v>
      </c>
      <c r="D134" s="31" t="s">
        <v>391</v>
      </c>
      <c r="E134" s="31" t="s">
        <v>392</v>
      </c>
      <c r="F134" s="27">
        <v>8191562982</v>
      </c>
      <c r="G134" s="31" t="s">
        <v>490</v>
      </c>
      <c r="H134" s="31" t="s">
        <v>491</v>
      </c>
      <c r="I134" s="31" t="s">
        <v>392</v>
      </c>
      <c r="J134" s="33" t="s">
        <v>414</v>
      </c>
      <c r="K134" s="5" t="s">
        <v>415</v>
      </c>
      <c r="L134" s="6" t="s">
        <v>73</v>
      </c>
      <c r="M134" s="1" t="s">
        <v>392</v>
      </c>
      <c r="N134" s="5" t="s">
        <v>144</v>
      </c>
      <c r="O134" s="27" t="s">
        <v>32</v>
      </c>
      <c r="P134" s="27" t="s">
        <v>22</v>
      </c>
      <c r="Q134" s="27" t="s">
        <v>23</v>
      </c>
      <c r="R134" s="6" t="s">
        <v>492</v>
      </c>
      <c r="S134" s="1" t="s">
        <v>36</v>
      </c>
      <c r="T134" s="28">
        <v>384</v>
      </c>
      <c r="U134" s="28" t="s">
        <v>2</v>
      </c>
      <c r="V134" s="29">
        <v>0</v>
      </c>
      <c r="W134" s="29" t="s">
        <v>49</v>
      </c>
      <c r="X134" s="29">
        <v>1</v>
      </c>
      <c r="Y134" s="29">
        <f t="shared" ref="Y134:Y200" si="18">100%-X134</f>
        <v>0</v>
      </c>
      <c r="Z134" s="3">
        <v>109590</v>
      </c>
      <c r="AA134" s="3">
        <v>66380</v>
      </c>
      <c r="AB134" s="3">
        <v>69370</v>
      </c>
      <c r="AC134" s="3">
        <v>41180</v>
      </c>
      <c r="AD134" s="3">
        <v>3890</v>
      </c>
      <c r="AE134" s="3">
        <v>3050</v>
      </c>
      <c r="AF134" s="3">
        <v>840</v>
      </c>
      <c r="AG134" s="3">
        <v>640</v>
      </c>
      <c r="AH134" s="3">
        <v>3900</v>
      </c>
      <c r="AI134" s="3">
        <v>18330</v>
      </c>
      <c r="AJ134" s="3">
        <v>74500</v>
      </c>
      <c r="AK134" s="3">
        <v>98520</v>
      </c>
      <c r="AL134" s="15">
        <f t="shared" si="10"/>
        <v>490190</v>
      </c>
      <c r="AM134" s="3">
        <f t="shared" si="11"/>
        <v>490190</v>
      </c>
      <c r="AN134" s="3">
        <f>ROUND(AL134*V134,0)</f>
        <v>0</v>
      </c>
      <c r="AO134" s="1">
        <f>ROUND(X134*AM134,0)</f>
        <v>490190</v>
      </c>
      <c r="AP134" s="1">
        <f t="shared" si="12"/>
        <v>0</v>
      </c>
      <c r="AQ134" s="1">
        <f>+ROUND(X134*AN134,0)</f>
        <v>0</v>
      </c>
      <c r="AR134" s="1">
        <f t="shared" si="13"/>
        <v>0</v>
      </c>
      <c r="AS134" s="3">
        <v>109590</v>
      </c>
      <c r="AT134" s="3">
        <v>66380</v>
      </c>
      <c r="AU134" s="3">
        <v>69370</v>
      </c>
      <c r="AV134" s="3">
        <v>41180</v>
      </c>
      <c r="AW134" s="3">
        <v>3890</v>
      </c>
      <c r="AX134" s="3">
        <v>3050</v>
      </c>
      <c r="AY134" s="3">
        <v>840</v>
      </c>
      <c r="AZ134" s="3">
        <v>640</v>
      </c>
      <c r="BA134" s="3">
        <v>3900</v>
      </c>
      <c r="BB134" s="3">
        <v>18330</v>
      </c>
      <c r="BC134" s="3">
        <v>74500</v>
      </c>
      <c r="BD134" s="3">
        <v>98520</v>
      </c>
      <c r="BE134" s="11">
        <f t="shared" si="14"/>
        <v>490190</v>
      </c>
      <c r="BF134" s="3">
        <f t="shared" si="15"/>
        <v>490190</v>
      </c>
      <c r="BG134" s="3">
        <f>ROUND(BE134*V134,0)</f>
        <v>0</v>
      </c>
      <c r="BH134" s="1">
        <f>ROUND(BF134*X134,0)</f>
        <v>490190</v>
      </c>
      <c r="BI134" s="1">
        <f t="shared" si="16"/>
        <v>0</v>
      </c>
      <c r="BJ134" s="1">
        <f>+ROUND(BG134*X134,0)</f>
        <v>0</v>
      </c>
      <c r="BK134" s="1">
        <f t="shared" si="17"/>
        <v>0</v>
      </c>
      <c r="BL134" s="12">
        <v>45658</v>
      </c>
      <c r="BM134" s="12">
        <v>46387</v>
      </c>
    </row>
    <row r="135" spans="1:65" ht="35.25" customHeight="1" x14ac:dyDescent="0.25">
      <c r="A135" s="1" t="s">
        <v>390</v>
      </c>
      <c r="B135" s="27">
        <v>130</v>
      </c>
      <c r="C135" s="5" t="s">
        <v>390</v>
      </c>
      <c r="D135" s="31" t="s">
        <v>391</v>
      </c>
      <c r="E135" s="31" t="s">
        <v>392</v>
      </c>
      <c r="F135" s="27">
        <v>8191562982</v>
      </c>
      <c r="G135" s="5" t="s">
        <v>493</v>
      </c>
      <c r="H135" s="5" t="s">
        <v>494</v>
      </c>
      <c r="I135" s="5" t="s">
        <v>392</v>
      </c>
      <c r="J135" s="5" t="s">
        <v>451</v>
      </c>
      <c r="K135" s="33"/>
      <c r="L135" s="6" t="s">
        <v>66</v>
      </c>
      <c r="M135" s="1" t="s">
        <v>392</v>
      </c>
      <c r="N135" s="5" t="s">
        <v>144</v>
      </c>
      <c r="O135" s="27" t="s">
        <v>32</v>
      </c>
      <c r="P135" s="27" t="s">
        <v>22</v>
      </c>
      <c r="Q135" s="27" t="s">
        <v>23</v>
      </c>
      <c r="R135" s="6" t="s">
        <v>495</v>
      </c>
      <c r="S135" s="1" t="s">
        <v>37</v>
      </c>
      <c r="T135" s="28" t="s">
        <v>4</v>
      </c>
      <c r="U135" s="28" t="s">
        <v>2</v>
      </c>
      <c r="V135" s="29">
        <v>0</v>
      </c>
      <c r="W135" s="29" t="s">
        <v>49</v>
      </c>
      <c r="X135" s="29">
        <v>1</v>
      </c>
      <c r="Y135" s="29">
        <f t="shared" si="18"/>
        <v>0</v>
      </c>
      <c r="Z135" s="3">
        <v>22820</v>
      </c>
      <c r="AA135" s="3">
        <v>15320</v>
      </c>
      <c r="AB135" s="3">
        <v>14320</v>
      </c>
      <c r="AC135" s="3">
        <v>9260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4790</v>
      </c>
      <c r="AJ135" s="3">
        <v>18090</v>
      </c>
      <c r="AK135" s="3">
        <v>20440</v>
      </c>
      <c r="AL135" s="15">
        <f t="shared" ref="AL135:AL197" si="19">SUM(Z135:AK135)</f>
        <v>105040</v>
      </c>
      <c r="AM135" s="3">
        <f t="shared" ref="AM135:AM199" si="20">+AL135-AN135</f>
        <v>105040</v>
      </c>
      <c r="AN135" s="3">
        <f>ROUND(AL135*V135,0)</f>
        <v>0</v>
      </c>
      <c r="AO135" s="1">
        <f>ROUND(X135*AM135,0)</f>
        <v>105040</v>
      </c>
      <c r="AP135" s="1">
        <f t="shared" ref="AP135:AP198" si="21">+AM135-AO135</f>
        <v>0</v>
      </c>
      <c r="AQ135" s="1">
        <f>+ROUND(X135*AN135,0)</f>
        <v>0</v>
      </c>
      <c r="AR135" s="1">
        <f t="shared" ref="AR135:AR198" si="22">+AN135-AQ135</f>
        <v>0</v>
      </c>
      <c r="AS135" s="3">
        <v>22820</v>
      </c>
      <c r="AT135" s="3">
        <v>15320</v>
      </c>
      <c r="AU135" s="3">
        <v>14320</v>
      </c>
      <c r="AV135" s="3">
        <v>9260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4790</v>
      </c>
      <c r="BC135" s="3">
        <v>18090</v>
      </c>
      <c r="BD135" s="3">
        <v>20440</v>
      </c>
      <c r="BE135" s="11">
        <f t="shared" ref="BE135:BE198" si="23">SUM(AS135:BD135)</f>
        <v>105040</v>
      </c>
      <c r="BF135" s="3">
        <f t="shared" ref="BF135:BF199" si="24">+BE135-BG135</f>
        <v>105040</v>
      </c>
      <c r="BG135" s="3">
        <f>ROUND(BE135*V135,0)</f>
        <v>0</v>
      </c>
      <c r="BH135" s="1">
        <f>ROUND(BF135*X135,0)</f>
        <v>105040</v>
      </c>
      <c r="BI135" s="1">
        <f t="shared" ref="BI135:BI198" si="25">+BF135-BH135</f>
        <v>0</v>
      </c>
      <c r="BJ135" s="1">
        <f>+ROUND(BG135*X135,0)</f>
        <v>0</v>
      </c>
      <c r="BK135" s="1">
        <f t="shared" ref="BK135:BK198" si="26">+BG135-BJ135</f>
        <v>0</v>
      </c>
      <c r="BL135" s="12">
        <v>45658</v>
      </c>
      <c r="BM135" s="12">
        <v>46387</v>
      </c>
    </row>
    <row r="136" spans="1:65" ht="35.25" customHeight="1" x14ac:dyDescent="0.25">
      <c r="A136" s="1" t="s">
        <v>390</v>
      </c>
      <c r="B136" s="27">
        <v>131</v>
      </c>
      <c r="C136" s="5" t="s">
        <v>390</v>
      </c>
      <c r="D136" s="31" t="s">
        <v>391</v>
      </c>
      <c r="E136" s="31" t="s">
        <v>392</v>
      </c>
      <c r="F136" s="27">
        <v>8191562982</v>
      </c>
      <c r="G136" s="5" t="s">
        <v>493</v>
      </c>
      <c r="H136" s="5" t="s">
        <v>494</v>
      </c>
      <c r="I136" s="5" t="s">
        <v>392</v>
      </c>
      <c r="J136" s="5" t="s">
        <v>451</v>
      </c>
      <c r="K136" s="33"/>
      <c r="L136" s="6" t="s">
        <v>66</v>
      </c>
      <c r="M136" s="1" t="s">
        <v>392</v>
      </c>
      <c r="N136" s="5" t="s">
        <v>144</v>
      </c>
      <c r="O136" s="27" t="s">
        <v>32</v>
      </c>
      <c r="P136" s="27" t="s">
        <v>22</v>
      </c>
      <c r="Q136" s="27" t="s">
        <v>23</v>
      </c>
      <c r="R136" s="6" t="s">
        <v>496</v>
      </c>
      <c r="S136" s="1" t="s">
        <v>35</v>
      </c>
      <c r="T136" s="28" t="s">
        <v>4</v>
      </c>
      <c r="U136" s="28" t="s">
        <v>2</v>
      </c>
      <c r="V136" s="29">
        <v>0</v>
      </c>
      <c r="W136" s="29" t="s">
        <v>49</v>
      </c>
      <c r="X136" s="29">
        <v>1</v>
      </c>
      <c r="Y136" s="29">
        <f t="shared" si="18"/>
        <v>0</v>
      </c>
      <c r="Z136" s="3">
        <v>60</v>
      </c>
      <c r="AA136" s="3">
        <v>60</v>
      </c>
      <c r="AB136" s="3">
        <v>60</v>
      </c>
      <c r="AC136" s="3">
        <v>60</v>
      </c>
      <c r="AD136" s="3">
        <v>60</v>
      </c>
      <c r="AE136" s="3">
        <v>60</v>
      </c>
      <c r="AF136" s="3">
        <v>60</v>
      </c>
      <c r="AG136" s="3">
        <v>60</v>
      </c>
      <c r="AH136" s="3">
        <v>60</v>
      </c>
      <c r="AI136" s="3">
        <v>60</v>
      </c>
      <c r="AJ136" s="3">
        <v>60</v>
      </c>
      <c r="AK136" s="3">
        <v>60</v>
      </c>
      <c r="AL136" s="15">
        <f t="shared" si="19"/>
        <v>720</v>
      </c>
      <c r="AM136" s="3">
        <f t="shared" si="20"/>
        <v>720</v>
      </c>
      <c r="AN136" s="3">
        <f>ROUND(AL136*V136,0)</f>
        <v>0</v>
      </c>
      <c r="AO136" s="1">
        <f>ROUND(X136*AM136,0)</f>
        <v>720</v>
      </c>
      <c r="AP136" s="1">
        <f t="shared" si="21"/>
        <v>0</v>
      </c>
      <c r="AQ136" s="1">
        <f>+ROUND(X136*AN136,0)</f>
        <v>0</v>
      </c>
      <c r="AR136" s="1">
        <f t="shared" si="22"/>
        <v>0</v>
      </c>
      <c r="AS136" s="3">
        <v>60</v>
      </c>
      <c r="AT136" s="3">
        <v>60</v>
      </c>
      <c r="AU136" s="3">
        <v>60</v>
      </c>
      <c r="AV136" s="3">
        <v>60</v>
      </c>
      <c r="AW136" s="3">
        <v>60</v>
      </c>
      <c r="AX136" s="3">
        <v>60</v>
      </c>
      <c r="AY136" s="3">
        <v>60</v>
      </c>
      <c r="AZ136" s="3">
        <v>60</v>
      </c>
      <c r="BA136" s="3">
        <v>60</v>
      </c>
      <c r="BB136" s="3">
        <v>60</v>
      </c>
      <c r="BC136" s="3">
        <v>60</v>
      </c>
      <c r="BD136" s="3">
        <v>60</v>
      </c>
      <c r="BE136" s="11">
        <f t="shared" si="23"/>
        <v>720</v>
      </c>
      <c r="BF136" s="3">
        <f t="shared" si="24"/>
        <v>720</v>
      </c>
      <c r="BG136" s="3">
        <f>ROUND(BE136*V136,0)</f>
        <v>0</v>
      </c>
      <c r="BH136" s="1">
        <f>ROUND(BF136*X136,0)</f>
        <v>720</v>
      </c>
      <c r="BI136" s="1">
        <f t="shared" si="25"/>
        <v>0</v>
      </c>
      <c r="BJ136" s="1">
        <f>+ROUND(BG136*X136,0)</f>
        <v>0</v>
      </c>
      <c r="BK136" s="1">
        <f t="shared" si="26"/>
        <v>0</v>
      </c>
      <c r="BL136" s="12">
        <v>45658</v>
      </c>
      <c r="BM136" s="12">
        <v>46387</v>
      </c>
    </row>
    <row r="137" spans="1:65" ht="35.25" customHeight="1" x14ac:dyDescent="0.25">
      <c r="A137" s="1" t="s">
        <v>390</v>
      </c>
      <c r="B137" s="27">
        <v>132</v>
      </c>
      <c r="C137" s="5" t="s">
        <v>390</v>
      </c>
      <c r="D137" s="31" t="s">
        <v>391</v>
      </c>
      <c r="E137" s="31" t="s">
        <v>392</v>
      </c>
      <c r="F137" s="27">
        <v>8191562982</v>
      </c>
      <c r="G137" s="5" t="s">
        <v>497</v>
      </c>
      <c r="H137" s="5" t="s">
        <v>498</v>
      </c>
      <c r="I137" s="5" t="s">
        <v>499</v>
      </c>
      <c r="J137" s="5" t="s">
        <v>441</v>
      </c>
      <c r="K137" s="33"/>
      <c r="L137" s="6" t="s">
        <v>500</v>
      </c>
      <c r="M137" s="1" t="s">
        <v>499</v>
      </c>
      <c r="N137" s="5" t="s">
        <v>144</v>
      </c>
      <c r="O137" s="27" t="s">
        <v>32</v>
      </c>
      <c r="P137" s="27" t="s">
        <v>22</v>
      </c>
      <c r="Q137" s="27" t="s">
        <v>23</v>
      </c>
      <c r="R137" s="6" t="s">
        <v>501</v>
      </c>
      <c r="S137" s="1" t="s">
        <v>35</v>
      </c>
      <c r="T137" s="28" t="s">
        <v>4</v>
      </c>
      <c r="U137" s="28" t="s">
        <v>2</v>
      </c>
      <c r="V137" s="29">
        <v>0</v>
      </c>
      <c r="W137" s="29" t="s">
        <v>49</v>
      </c>
      <c r="X137" s="29">
        <v>1</v>
      </c>
      <c r="Y137" s="29">
        <f t="shared" si="18"/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15">
        <f t="shared" si="19"/>
        <v>0</v>
      </c>
      <c r="AM137" s="3">
        <f t="shared" si="20"/>
        <v>0</v>
      </c>
      <c r="AN137" s="3">
        <f>ROUND(AL137*V137,0)</f>
        <v>0</v>
      </c>
      <c r="AO137" s="1">
        <f>ROUND(X137*AM137,0)</f>
        <v>0</v>
      </c>
      <c r="AP137" s="1">
        <f t="shared" si="21"/>
        <v>0</v>
      </c>
      <c r="AQ137" s="1">
        <f>+ROUND(X137*AN137,0)</f>
        <v>0</v>
      </c>
      <c r="AR137" s="1">
        <f t="shared" si="22"/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11">
        <f t="shared" si="23"/>
        <v>0</v>
      </c>
      <c r="BF137" s="3">
        <f t="shared" si="24"/>
        <v>0</v>
      </c>
      <c r="BG137" s="3">
        <f>ROUND(BE137*V137,0)</f>
        <v>0</v>
      </c>
      <c r="BH137" s="1">
        <f>ROUND(BF137*X137,0)</f>
        <v>0</v>
      </c>
      <c r="BI137" s="1">
        <f t="shared" si="25"/>
        <v>0</v>
      </c>
      <c r="BJ137" s="1">
        <f>+ROUND(BG137*X137,0)</f>
        <v>0</v>
      </c>
      <c r="BK137" s="1">
        <f t="shared" si="26"/>
        <v>0</v>
      </c>
      <c r="BL137" s="12">
        <v>45658</v>
      </c>
      <c r="BM137" s="12">
        <v>46387</v>
      </c>
    </row>
    <row r="138" spans="1:65" ht="35.25" customHeight="1" x14ac:dyDescent="0.25">
      <c r="A138" s="1" t="s">
        <v>390</v>
      </c>
      <c r="B138" s="27">
        <v>133</v>
      </c>
      <c r="C138" s="5" t="s">
        <v>390</v>
      </c>
      <c r="D138" s="31" t="s">
        <v>391</v>
      </c>
      <c r="E138" s="31" t="s">
        <v>392</v>
      </c>
      <c r="F138" s="27">
        <v>8191562982</v>
      </c>
      <c r="G138" s="5" t="s">
        <v>497</v>
      </c>
      <c r="H138" s="5" t="s">
        <v>498</v>
      </c>
      <c r="I138" s="5" t="s">
        <v>499</v>
      </c>
      <c r="J138" s="5" t="s">
        <v>441</v>
      </c>
      <c r="K138" s="33"/>
      <c r="L138" s="6" t="s">
        <v>500</v>
      </c>
      <c r="M138" s="1" t="s">
        <v>499</v>
      </c>
      <c r="N138" s="5" t="s">
        <v>144</v>
      </c>
      <c r="O138" s="27" t="s">
        <v>32</v>
      </c>
      <c r="P138" s="27" t="s">
        <v>22</v>
      </c>
      <c r="Q138" s="27" t="s">
        <v>23</v>
      </c>
      <c r="R138" s="6" t="s">
        <v>502</v>
      </c>
      <c r="S138" s="1" t="s">
        <v>35</v>
      </c>
      <c r="T138" s="28" t="s">
        <v>4</v>
      </c>
      <c r="U138" s="28" t="s">
        <v>2</v>
      </c>
      <c r="V138" s="29">
        <v>0</v>
      </c>
      <c r="W138" s="29" t="s">
        <v>49</v>
      </c>
      <c r="X138" s="29">
        <v>1</v>
      </c>
      <c r="Y138" s="29">
        <f t="shared" si="18"/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15">
        <f t="shared" si="19"/>
        <v>0</v>
      </c>
      <c r="AM138" s="3">
        <f t="shared" si="20"/>
        <v>0</v>
      </c>
      <c r="AN138" s="3">
        <f>ROUND(AL138*V138,0)</f>
        <v>0</v>
      </c>
      <c r="AO138" s="1">
        <f>ROUND(X138*AM138,0)</f>
        <v>0</v>
      </c>
      <c r="AP138" s="1">
        <f t="shared" si="21"/>
        <v>0</v>
      </c>
      <c r="AQ138" s="1">
        <f>+ROUND(X138*AN138,0)</f>
        <v>0</v>
      </c>
      <c r="AR138" s="1">
        <f t="shared" si="22"/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11">
        <f t="shared" si="23"/>
        <v>0</v>
      </c>
      <c r="BF138" s="3">
        <f t="shared" si="24"/>
        <v>0</v>
      </c>
      <c r="BG138" s="3">
        <f>ROUND(BE138*V138,0)</f>
        <v>0</v>
      </c>
      <c r="BH138" s="1">
        <f>ROUND(BF138*X138,0)</f>
        <v>0</v>
      </c>
      <c r="BI138" s="1">
        <f t="shared" si="25"/>
        <v>0</v>
      </c>
      <c r="BJ138" s="1">
        <f>+ROUND(BG138*X138,0)</f>
        <v>0</v>
      </c>
      <c r="BK138" s="1">
        <f t="shared" si="26"/>
        <v>0</v>
      </c>
      <c r="BL138" s="12">
        <v>45658</v>
      </c>
      <c r="BM138" s="12">
        <v>46387</v>
      </c>
    </row>
    <row r="139" spans="1:65" ht="35.25" customHeight="1" x14ac:dyDescent="0.25">
      <c r="A139" s="1" t="s">
        <v>390</v>
      </c>
      <c r="B139" s="27">
        <v>134</v>
      </c>
      <c r="C139" s="5" t="s">
        <v>390</v>
      </c>
      <c r="D139" s="31" t="s">
        <v>391</v>
      </c>
      <c r="E139" s="31" t="s">
        <v>392</v>
      </c>
      <c r="F139" s="27">
        <v>8191562982</v>
      </c>
      <c r="G139" s="5" t="s">
        <v>497</v>
      </c>
      <c r="H139" s="5" t="s">
        <v>498</v>
      </c>
      <c r="I139" s="5" t="s">
        <v>499</v>
      </c>
      <c r="J139" s="5" t="s">
        <v>441</v>
      </c>
      <c r="K139" s="33"/>
      <c r="L139" s="6" t="s">
        <v>500</v>
      </c>
      <c r="M139" s="1" t="s">
        <v>499</v>
      </c>
      <c r="N139" s="5" t="s">
        <v>144</v>
      </c>
      <c r="O139" s="27" t="s">
        <v>32</v>
      </c>
      <c r="P139" s="27" t="s">
        <v>22</v>
      </c>
      <c r="Q139" s="27" t="s">
        <v>23</v>
      </c>
      <c r="R139" s="6" t="s">
        <v>503</v>
      </c>
      <c r="S139" s="1" t="s">
        <v>37</v>
      </c>
      <c r="T139" s="28" t="s">
        <v>4</v>
      </c>
      <c r="U139" s="28" t="s">
        <v>2</v>
      </c>
      <c r="V139" s="29">
        <v>0</v>
      </c>
      <c r="W139" s="29" t="s">
        <v>49</v>
      </c>
      <c r="X139" s="29">
        <v>1</v>
      </c>
      <c r="Y139" s="29">
        <f t="shared" si="18"/>
        <v>0</v>
      </c>
      <c r="Z139" s="3">
        <v>26950</v>
      </c>
      <c r="AA139" s="3">
        <v>19590</v>
      </c>
      <c r="AB139" s="3">
        <v>18420</v>
      </c>
      <c r="AC139" s="3">
        <v>8680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9900</v>
      </c>
      <c r="AJ139" s="3">
        <v>19050</v>
      </c>
      <c r="AK139" s="3">
        <v>23280</v>
      </c>
      <c r="AL139" s="15">
        <f t="shared" si="19"/>
        <v>125870</v>
      </c>
      <c r="AM139" s="3">
        <f t="shared" si="20"/>
        <v>125870</v>
      </c>
      <c r="AN139" s="3">
        <f>ROUND(AL139*V139,0)</f>
        <v>0</v>
      </c>
      <c r="AO139" s="1">
        <f>ROUND(X139*AM139,0)</f>
        <v>125870</v>
      </c>
      <c r="AP139" s="1">
        <f t="shared" si="21"/>
        <v>0</v>
      </c>
      <c r="AQ139" s="1">
        <f>+ROUND(X139*AN139,0)</f>
        <v>0</v>
      </c>
      <c r="AR139" s="1">
        <f t="shared" si="22"/>
        <v>0</v>
      </c>
      <c r="AS139" s="3">
        <v>26950</v>
      </c>
      <c r="AT139" s="3">
        <v>19590</v>
      </c>
      <c r="AU139" s="3">
        <v>18420</v>
      </c>
      <c r="AV139" s="3">
        <v>8680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9900</v>
      </c>
      <c r="BC139" s="3">
        <v>19050</v>
      </c>
      <c r="BD139" s="3">
        <v>23280</v>
      </c>
      <c r="BE139" s="11">
        <f t="shared" si="23"/>
        <v>125870</v>
      </c>
      <c r="BF139" s="3">
        <f t="shared" si="24"/>
        <v>125870</v>
      </c>
      <c r="BG139" s="3">
        <f>ROUND(BE139*V139,0)</f>
        <v>0</v>
      </c>
      <c r="BH139" s="1">
        <f>ROUND(BF139*X139,0)</f>
        <v>125870</v>
      </c>
      <c r="BI139" s="1">
        <f t="shared" si="25"/>
        <v>0</v>
      </c>
      <c r="BJ139" s="1">
        <f>+ROUND(BG139*X139,0)</f>
        <v>0</v>
      </c>
      <c r="BK139" s="1">
        <f t="shared" si="26"/>
        <v>0</v>
      </c>
      <c r="BL139" s="12">
        <v>45658</v>
      </c>
      <c r="BM139" s="12">
        <v>46387</v>
      </c>
    </row>
    <row r="140" spans="1:65" ht="35.25" customHeight="1" x14ac:dyDescent="0.25">
      <c r="A140" s="1" t="s">
        <v>390</v>
      </c>
      <c r="B140" s="27">
        <v>135</v>
      </c>
      <c r="C140" s="5" t="s">
        <v>390</v>
      </c>
      <c r="D140" s="31" t="s">
        <v>391</v>
      </c>
      <c r="E140" s="31" t="s">
        <v>392</v>
      </c>
      <c r="F140" s="27">
        <v>8191562982</v>
      </c>
      <c r="G140" s="5" t="s">
        <v>504</v>
      </c>
      <c r="H140" s="5" t="s">
        <v>505</v>
      </c>
      <c r="I140" s="5" t="s">
        <v>392</v>
      </c>
      <c r="J140" s="5" t="s">
        <v>422</v>
      </c>
      <c r="K140" s="33"/>
      <c r="L140" s="6" t="s">
        <v>506</v>
      </c>
      <c r="M140" s="1" t="s">
        <v>424</v>
      </c>
      <c r="N140" s="5" t="s">
        <v>144</v>
      </c>
      <c r="O140" s="27" t="s">
        <v>32</v>
      </c>
      <c r="P140" s="27" t="s">
        <v>22</v>
      </c>
      <c r="Q140" s="27" t="s">
        <v>23</v>
      </c>
      <c r="R140" s="6" t="s">
        <v>507</v>
      </c>
      <c r="S140" s="1" t="s">
        <v>37</v>
      </c>
      <c r="T140" s="28" t="s">
        <v>4</v>
      </c>
      <c r="U140" s="28" t="s">
        <v>2</v>
      </c>
      <c r="V140" s="29">
        <v>0</v>
      </c>
      <c r="W140" s="29" t="s">
        <v>49</v>
      </c>
      <c r="X140" s="29">
        <v>1</v>
      </c>
      <c r="Y140" s="29">
        <f t="shared" si="18"/>
        <v>0</v>
      </c>
      <c r="Z140" s="3">
        <v>30430</v>
      </c>
      <c r="AA140" s="3">
        <v>19470</v>
      </c>
      <c r="AB140" s="3">
        <v>15040</v>
      </c>
      <c r="AC140" s="3">
        <v>7120</v>
      </c>
      <c r="AD140" s="3">
        <v>20</v>
      </c>
      <c r="AE140" s="3">
        <v>0</v>
      </c>
      <c r="AF140" s="3">
        <v>0</v>
      </c>
      <c r="AG140" s="3">
        <v>0</v>
      </c>
      <c r="AH140" s="3">
        <v>0</v>
      </c>
      <c r="AI140" s="3">
        <v>6090</v>
      </c>
      <c r="AJ140" s="3">
        <v>19440</v>
      </c>
      <c r="AK140" s="3">
        <v>27120</v>
      </c>
      <c r="AL140" s="15">
        <f t="shared" si="19"/>
        <v>124730</v>
      </c>
      <c r="AM140" s="3">
        <f t="shared" si="20"/>
        <v>124730</v>
      </c>
      <c r="AN140" s="3">
        <f>ROUND(AL140*V140,0)</f>
        <v>0</v>
      </c>
      <c r="AO140" s="1">
        <f>ROUND(X140*AM140,0)</f>
        <v>124730</v>
      </c>
      <c r="AP140" s="1">
        <f t="shared" si="21"/>
        <v>0</v>
      </c>
      <c r="AQ140" s="1">
        <f>+ROUND(X140*AN140,0)</f>
        <v>0</v>
      </c>
      <c r="AR140" s="1">
        <f t="shared" si="22"/>
        <v>0</v>
      </c>
      <c r="AS140" s="3">
        <v>30430</v>
      </c>
      <c r="AT140" s="3">
        <v>19470</v>
      </c>
      <c r="AU140" s="3">
        <v>15040</v>
      </c>
      <c r="AV140" s="3">
        <v>7120</v>
      </c>
      <c r="AW140" s="3">
        <v>20</v>
      </c>
      <c r="AX140" s="3">
        <v>0</v>
      </c>
      <c r="AY140" s="3">
        <v>0</v>
      </c>
      <c r="AZ140" s="3">
        <v>0</v>
      </c>
      <c r="BA140" s="3">
        <v>0</v>
      </c>
      <c r="BB140" s="3">
        <v>6090</v>
      </c>
      <c r="BC140" s="3">
        <v>19440</v>
      </c>
      <c r="BD140" s="3">
        <v>27120</v>
      </c>
      <c r="BE140" s="11">
        <f t="shared" si="23"/>
        <v>124730</v>
      </c>
      <c r="BF140" s="3">
        <f t="shared" si="24"/>
        <v>124730</v>
      </c>
      <c r="BG140" s="3">
        <f>ROUND(BE140*V140,0)</f>
        <v>0</v>
      </c>
      <c r="BH140" s="1">
        <f>ROUND(BF140*X140,0)</f>
        <v>124730</v>
      </c>
      <c r="BI140" s="1">
        <f t="shared" si="25"/>
        <v>0</v>
      </c>
      <c r="BJ140" s="1">
        <f>+ROUND(BG140*X140,0)</f>
        <v>0</v>
      </c>
      <c r="BK140" s="1">
        <f t="shared" si="26"/>
        <v>0</v>
      </c>
      <c r="BL140" s="12">
        <v>45658</v>
      </c>
      <c r="BM140" s="12">
        <v>46387</v>
      </c>
    </row>
    <row r="141" spans="1:65" ht="35.25" customHeight="1" x14ac:dyDescent="0.25">
      <c r="A141" s="1" t="s">
        <v>390</v>
      </c>
      <c r="B141" s="27">
        <v>136</v>
      </c>
      <c r="C141" s="5" t="s">
        <v>390</v>
      </c>
      <c r="D141" s="31" t="s">
        <v>391</v>
      </c>
      <c r="E141" s="31" t="s">
        <v>392</v>
      </c>
      <c r="F141" s="27">
        <v>8191562982</v>
      </c>
      <c r="G141" s="5" t="s">
        <v>504</v>
      </c>
      <c r="H141" s="5" t="s">
        <v>505</v>
      </c>
      <c r="I141" s="5" t="s">
        <v>392</v>
      </c>
      <c r="J141" s="5" t="s">
        <v>422</v>
      </c>
      <c r="K141" s="33"/>
      <c r="L141" s="6" t="s">
        <v>506</v>
      </c>
      <c r="M141" s="1" t="s">
        <v>424</v>
      </c>
      <c r="N141" s="5" t="s">
        <v>144</v>
      </c>
      <c r="O141" s="27" t="s">
        <v>32</v>
      </c>
      <c r="P141" s="27" t="s">
        <v>22</v>
      </c>
      <c r="Q141" s="27" t="s">
        <v>23</v>
      </c>
      <c r="R141" s="6" t="s">
        <v>508</v>
      </c>
      <c r="S141" s="1" t="s">
        <v>35</v>
      </c>
      <c r="T141" s="28" t="s">
        <v>4</v>
      </c>
      <c r="U141" s="28" t="s">
        <v>2</v>
      </c>
      <c r="V141" s="29">
        <v>0</v>
      </c>
      <c r="W141" s="29" t="s">
        <v>49</v>
      </c>
      <c r="X141" s="29">
        <v>1</v>
      </c>
      <c r="Y141" s="29">
        <f t="shared" si="18"/>
        <v>0</v>
      </c>
      <c r="Z141" s="3">
        <v>20</v>
      </c>
      <c r="AA141" s="3">
        <v>20</v>
      </c>
      <c r="AB141" s="3">
        <v>20</v>
      </c>
      <c r="AC141" s="3">
        <v>20</v>
      </c>
      <c r="AD141" s="3">
        <v>20</v>
      </c>
      <c r="AE141" s="3">
        <v>20</v>
      </c>
      <c r="AF141" s="3">
        <v>20</v>
      </c>
      <c r="AG141" s="3">
        <v>20</v>
      </c>
      <c r="AH141" s="3">
        <v>20</v>
      </c>
      <c r="AI141" s="3">
        <v>20</v>
      </c>
      <c r="AJ141" s="3">
        <v>20</v>
      </c>
      <c r="AK141" s="3">
        <v>20</v>
      </c>
      <c r="AL141" s="15">
        <f t="shared" si="19"/>
        <v>240</v>
      </c>
      <c r="AM141" s="3">
        <f t="shared" si="20"/>
        <v>240</v>
      </c>
      <c r="AN141" s="3">
        <f>ROUND(AL141*V141,0)</f>
        <v>0</v>
      </c>
      <c r="AO141" s="1">
        <f>ROUND(X141*AM141,0)</f>
        <v>240</v>
      </c>
      <c r="AP141" s="1">
        <f t="shared" si="21"/>
        <v>0</v>
      </c>
      <c r="AQ141" s="1">
        <f>+ROUND(X141*AN141,0)</f>
        <v>0</v>
      </c>
      <c r="AR141" s="1">
        <f t="shared" si="22"/>
        <v>0</v>
      </c>
      <c r="AS141" s="3">
        <v>20</v>
      </c>
      <c r="AT141" s="3">
        <v>20</v>
      </c>
      <c r="AU141" s="3">
        <v>20</v>
      </c>
      <c r="AV141" s="3">
        <v>20</v>
      </c>
      <c r="AW141" s="3">
        <v>20</v>
      </c>
      <c r="AX141" s="3">
        <v>20</v>
      </c>
      <c r="AY141" s="3">
        <v>20</v>
      </c>
      <c r="AZ141" s="3">
        <v>20</v>
      </c>
      <c r="BA141" s="3">
        <v>20</v>
      </c>
      <c r="BB141" s="3">
        <v>20</v>
      </c>
      <c r="BC141" s="3">
        <v>20</v>
      </c>
      <c r="BD141" s="3">
        <v>20</v>
      </c>
      <c r="BE141" s="11">
        <f t="shared" si="23"/>
        <v>240</v>
      </c>
      <c r="BF141" s="3">
        <f t="shared" si="24"/>
        <v>240</v>
      </c>
      <c r="BG141" s="3">
        <f>ROUND(BE141*V141,0)</f>
        <v>0</v>
      </c>
      <c r="BH141" s="1">
        <f>ROUND(BF141*X141,0)</f>
        <v>240</v>
      </c>
      <c r="BI141" s="1">
        <f t="shared" si="25"/>
        <v>0</v>
      </c>
      <c r="BJ141" s="1">
        <f>+ROUND(BG141*X141,0)</f>
        <v>0</v>
      </c>
      <c r="BK141" s="1">
        <f t="shared" si="26"/>
        <v>0</v>
      </c>
      <c r="BL141" s="12">
        <v>45658</v>
      </c>
      <c r="BM141" s="12">
        <v>46387</v>
      </c>
    </row>
    <row r="142" spans="1:65" ht="35.25" customHeight="1" x14ac:dyDescent="0.25">
      <c r="A142" s="1" t="s">
        <v>390</v>
      </c>
      <c r="B142" s="27">
        <v>137</v>
      </c>
      <c r="C142" s="5" t="s">
        <v>390</v>
      </c>
      <c r="D142" s="31" t="s">
        <v>391</v>
      </c>
      <c r="E142" s="31" t="s">
        <v>392</v>
      </c>
      <c r="F142" s="27">
        <v>8191562982</v>
      </c>
      <c r="G142" s="5" t="s">
        <v>504</v>
      </c>
      <c r="H142" s="5" t="s">
        <v>505</v>
      </c>
      <c r="I142" s="5" t="s">
        <v>392</v>
      </c>
      <c r="J142" s="5" t="s">
        <v>422</v>
      </c>
      <c r="K142" s="33"/>
      <c r="L142" s="6" t="s">
        <v>506</v>
      </c>
      <c r="M142" s="1" t="s">
        <v>424</v>
      </c>
      <c r="N142" s="5" t="s">
        <v>144</v>
      </c>
      <c r="O142" s="27" t="s">
        <v>32</v>
      </c>
      <c r="P142" s="27" t="s">
        <v>22</v>
      </c>
      <c r="Q142" s="27" t="s">
        <v>23</v>
      </c>
      <c r="R142" s="6" t="s">
        <v>509</v>
      </c>
      <c r="S142" s="1" t="s">
        <v>39</v>
      </c>
      <c r="T142" s="28" t="s">
        <v>4</v>
      </c>
      <c r="U142" s="28" t="s">
        <v>2</v>
      </c>
      <c r="V142" s="29">
        <v>0</v>
      </c>
      <c r="W142" s="29" t="s">
        <v>49</v>
      </c>
      <c r="X142" s="29">
        <v>1</v>
      </c>
      <c r="Y142" s="29">
        <f t="shared" si="18"/>
        <v>0</v>
      </c>
      <c r="Z142" s="3">
        <v>1080</v>
      </c>
      <c r="AA142" s="3">
        <v>1080</v>
      </c>
      <c r="AB142" s="3">
        <v>1080</v>
      </c>
      <c r="AC142" s="3">
        <v>1080</v>
      </c>
      <c r="AD142" s="3">
        <v>1080</v>
      </c>
      <c r="AE142" s="3">
        <v>1080</v>
      </c>
      <c r="AF142" s="3">
        <v>1080</v>
      </c>
      <c r="AG142" s="3">
        <v>1080</v>
      </c>
      <c r="AH142" s="3">
        <v>1080</v>
      </c>
      <c r="AI142" s="3">
        <v>1080</v>
      </c>
      <c r="AJ142" s="3">
        <v>1080</v>
      </c>
      <c r="AK142" s="3">
        <v>1080</v>
      </c>
      <c r="AL142" s="15">
        <f t="shared" si="19"/>
        <v>12960</v>
      </c>
      <c r="AM142" s="3">
        <f t="shared" si="20"/>
        <v>12960</v>
      </c>
      <c r="AN142" s="3">
        <f>ROUND(AL142*V142,0)</f>
        <v>0</v>
      </c>
      <c r="AO142" s="1">
        <f>ROUND(X142*AM142,0)</f>
        <v>12960</v>
      </c>
      <c r="AP142" s="1">
        <f t="shared" si="21"/>
        <v>0</v>
      </c>
      <c r="AQ142" s="1">
        <f>+ROUND(X142*AN142,0)</f>
        <v>0</v>
      </c>
      <c r="AR142" s="1">
        <f t="shared" si="22"/>
        <v>0</v>
      </c>
      <c r="AS142" s="3">
        <v>1080</v>
      </c>
      <c r="AT142" s="3">
        <v>1080</v>
      </c>
      <c r="AU142" s="3">
        <v>1080</v>
      </c>
      <c r="AV142" s="3">
        <v>1080</v>
      </c>
      <c r="AW142" s="3">
        <v>1080</v>
      </c>
      <c r="AX142" s="3">
        <v>1080</v>
      </c>
      <c r="AY142" s="3">
        <v>1080</v>
      </c>
      <c r="AZ142" s="3">
        <v>1080</v>
      </c>
      <c r="BA142" s="3">
        <v>1080</v>
      </c>
      <c r="BB142" s="3">
        <v>1080</v>
      </c>
      <c r="BC142" s="3">
        <v>1080</v>
      </c>
      <c r="BD142" s="3">
        <v>1080</v>
      </c>
      <c r="BE142" s="11">
        <f t="shared" si="23"/>
        <v>12960</v>
      </c>
      <c r="BF142" s="3">
        <f t="shared" si="24"/>
        <v>12960</v>
      </c>
      <c r="BG142" s="3">
        <f>ROUND(BE142*V142,0)</f>
        <v>0</v>
      </c>
      <c r="BH142" s="1">
        <f>ROUND(BF142*X142,0)</f>
        <v>12960</v>
      </c>
      <c r="BI142" s="1">
        <f t="shared" si="25"/>
        <v>0</v>
      </c>
      <c r="BJ142" s="1">
        <f>+ROUND(BG142*X142,0)</f>
        <v>0</v>
      </c>
      <c r="BK142" s="1">
        <f t="shared" si="26"/>
        <v>0</v>
      </c>
      <c r="BL142" s="12">
        <v>45658</v>
      </c>
      <c r="BM142" s="12">
        <v>46387</v>
      </c>
    </row>
    <row r="143" spans="1:65" ht="35.25" customHeight="1" x14ac:dyDescent="0.25">
      <c r="A143" s="1" t="s">
        <v>390</v>
      </c>
      <c r="B143" s="27">
        <v>138</v>
      </c>
      <c r="C143" s="5" t="s">
        <v>390</v>
      </c>
      <c r="D143" s="31" t="s">
        <v>391</v>
      </c>
      <c r="E143" s="31" t="s">
        <v>392</v>
      </c>
      <c r="F143" s="27">
        <v>8191562982</v>
      </c>
      <c r="G143" s="5" t="s">
        <v>510</v>
      </c>
      <c r="H143" s="5" t="s">
        <v>511</v>
      </c>
      <c r="I143" s="5" t="s">
        <v>392</v>
      </c>
      <c r="J143" s="5" t="s">
        <v>402</v>
      </c>
      <c r="K143" s="33"/>
      <c r="L143" s="6" t="s">
        <v>433</v>
      </c>
      <c r="M143" s="1" t="s">
        <v>404</v>
      </c>
      <c r="N143" s="5" t="s">
        <v>144</v>
      </c>
      <c r="O143" s="27" t="s">
        <v>32</v>
      </c>
      <c r="P143" s="27" t="s">
        <v>22</v>
      </c>
      <c r="Q143" s="27" t="s">
        <v>23</v>
      </c>
      <c r="R143" s="6" t="s">
        <v>512</v>
      </c>
      <c r="S143" s="1" t="s">
        <v>37</v>
      </c>
      <c r="T143" s="28" t="s">
        <v>4</v>
      </c>
      <c r="U143" s="28" t="s">
        <v>2</v>
      </c>
      <c r="V143" s="29">
        <v>0</v>
      </c>
      <c r="W143" s="29" t="s">
        <v>49</v>
      </c>
      <c r="X143" s="29">
        <v>1</v>
      </c>
      <c r="Y143" s="29">
        <f t="shared" si="18"/>
        <v>0</v>
      </c>
      <c r="Z143" s="3">
        <v>23770</v>
      </c>
      <c r="AA143" s="3">
        <v>12790</v>
      </c>
      <c r="AB143" s="3">
        <v>10810</v>
      </c>
      <c r="AC143" s="3">
        <v>4590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3460</v>
      </c>
      <c r="AJ143" s="3">
        <v>17510</v>
      </c>
      <c r="AK143" s="3">
        <v>20090</v>
      </c>
      <c r="AL143" s="15">
        <f t="shared" si="19"/>
        <v>93020</v>
      </c>
      <c r="AM143" s="3">
        <f t="shared" si="20"/>
        <v>93020</v>
      </c>
      <c r="AN143" s="3">
        <f>ROUND(AL143*V143,0)</f>
        <v>0</v>
      </c>
      <c r="AO143" s="1">
        <f>ROUND(X143*AM143,0)</f>
        <v>93020</v>
      </c>
      <c r="AP143" s="1">
        <f t="shared" si="21"/>
        <v>0</v>
      </c>
      <c r="AQ143" s="1">
        <f>+ROUND(X143*AN143,0)</f>
        <v>0</v>
      </c>
      <c r="AR143" s="1">
        <f t="shared" si="22"/>
        <v>0</v>
      </c>
      <c r="AS143" s="3">
        <v>23770</v>
      </c>
      <c r="AT143" s="3">
        <v>12790</v>
      </c>
      <c r="AU143" s="3">
        <v>10810</v>
      </c>
      <c r="AV143" s="3">
        <v>4590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3460</v>
      </c>
      <c r="BC143" s="3">
        <v>17510</v>
      </c>
      <c r="BD143" s="3">
        <v>20090</v>
      </c>
      <c r="BE143" s="11">
        <f t="shared" si="23"/>
        <v>93020</v>
      </c>
      <c r="BF143" s="3">
        <f t="shared" si="24"/>
        <v>93020</v>
      </c>
      <c r="BG143" s="3">
        <f>ROUND(BE143*V143,0)</f>
        <v>0</v>
      </c>
      <c r="BH143" s="1">
        <f>ROUND(BF143*X143,0)</f>
        <v>93020</v>
      </c>
      <c r="BI143" s="1">
        <f t="shared" si="25"/>
        <v>0</v>
      </c>
      <c r="BJ143" s="1">
        <f>+ROUND(BG143*X143,0)</f>
        <v>0</v>
      </c>
      <c r="BK143" s="1">
        <f t="shared" si="26"/>
        <v>0</v>
      </c>
      <c r="BL143" s="12">
        <v>45658</v>
      </c>
      <c r="BM143" s="12">
        <v>46387</v>
      </c>
    </row>
    <row r="144" spans="1:65" ht="35.25" customHeight="1" x14ac:dyDescent="0.25">
      <c r="A144" s="1" t="s">
        <v>390</v>
      </c>
      <c r="B144" s="27">
        <v>139</v>
      </c>
      <c r="C144" s="5" t="s">
        <v>390</v>
      </c>
      <c r="D144" s="31" t="s">
        <v>391</v>
      </c>
      <c r="E144" s="31" t="s">
        <v>392</v>
      </c>
      <c r="F144" s="27">
        <v>8191562982</v>
      </c>
      <c r="G144" s="5" t="s">
        <v>510</v>
      </c>
      <c r="H144" s="5" t="s">
        <v>511</v>
      </c>
      <c r="I144" s="5" t="s">
        <v>392</v>
      </c>
      <c r="J144" s="5" t="s">
        <v>402</v>
      </c>
      <c r="K144" s="33"/>
      <c r="L144" s="6" t="s">
        <v>433</v>
      </c>
      <c r="M144" s="1" t="s">
        <v>404</v>
      </c>
      <c r="N144" s="5" t="s">
        <v>144</v>
      </c>
      <c r="O144" s="27" t="s">
        <v>32</v>
      </c>
      <c r="P144" s="27" t="s">
        <v>22</v>
      </c>
      <c r="Q144" s="27" t="s">
        <v>23</v>
      </c>
      <c r="R144" s="6" t="s">
        <v>513</v>
      </c>
      <c r="S144" s="1" t="s">
        <v>37</v>
      </c>
      <c r="T144" s="28" t="s">
        <v>4</v>
      </c>
      <c r="U144" s="28" t="s">
        <v>2</v>
      </c>
      <c r="V144" s="29">
        <v>0</v>
      </c>
      <c r="W144" s="29" t="s">
        <v>49</v>
      </c>
      <c r="X144" s="29">
        <v>1</v>
      </c>
      <c r="Y144" s="29">
        <f t="shared" si="18"/>
        <v>0</v>
      </c>
      <c r="Z144" s="3">
        <v>22990</v>
      </c>
      <c r="AA144" s="3">
        <v>10110</v>
      </c>
      <c r="AB144" s="3">
        <v>10560</v>
      </c>
      <c r="AC144" s="3">
        <v>6810</v>
      </c>
      <c r="AD144" s="3">
        <v>3790</v>
      </c>
      <c r="AE144" s="3">
        <v>7640</v>
      </c>
      <c r="AF144" s="3">
        <v>440</v>
      </c>
      <c r="AG144" s="3">
        <v>380</v>
      </c>
      <c r="AH144" s="3">
        <v>1700</v>
      </c>
      <c r="AI144" s="3">
        <v>5750</v>
      </c>
      <c r="AJ144" s="3">
        <v>16290</v>
      </c>
      <c r="AK144" s="3">
        <v>19690</v>
      </c>
      <c r="AL144" s="15">
        <f t="shared" si="19"/>
        <v>106150</v>
      </c>
      <c r="AM144" s="3">
        <f t="shared" si="20"/>
        <v>106150</v>
      </c>
      <c r="AN144" s="3">
        <f>ROUND(AL144*V144,0)</f>
        <v>0</v>
      </c>
      <c r="AO144" s="1">
        <f>ROUND(X144*AM144,0)</f>
        <v>106150</v>
      </c>
      <c r="AP144" s="1">
        <f t="shared" si="21"/>
        <v>0</v>
      </c>
      <c r="AQ144" s="1">
        <f>+ROUND(X144*AN144,0)</f>
        <v>0</v>
      </c>
      <c r="AR144" s="1">
        <f t="shared" si="22"/>
        <v>0</v>
      </c>
      <c r="AS144" s="3">
        <v>22990</v>
      </c>
      <c r="AT144" s="3">
        <v>10110</v>
      </c>
      <c r="AU144" s="3">
        <v>10560</v>
      </c>
      <c r="AV144" s="3">
        <v>6810</v>
      </c>
      <c r="AW144" s="3">
        <v>3790</v>
      </c>
      <c r="AX144" s="3">
        <v>7640</v>
      </c>
      <c r="AY144" s="3">
        <v>440</v>
      </c>
      <c r="AZ144" s="3">
        <v>380</v>
      </c>
      <c r="BA144" s="3">
        <v>1700</v>
      </c>
      <c r="BB144" s="3">
        <v>5750</v>
      </c>
      <c r="BC144" s="3">
        <v>16290</v>
      </c>
      <c r="BD144" s="3">
        <v>19690</v>
      </c>
      <c r="BE144" s="11">
        <f t="shared" si="23"/>
        <v>106150</v>
      </c>
      <c r="BF144" s="3">
        <f t="shared" si="24"/>
        <v>106150</v>
      </c>
      <c r="BG144" s="3">
        <f>ROUND(BE144*V144,0)</f>
        <v>0</v>
      </c>
      <c r="BH144" s="1">
        <f>ROUND(BF144*X144,0)</f>
        <v>106150</v>
      </c>
      <c r="BI144" s="1">
        <f t="shared" si="25"/>
        <v>0</v>
      </c>
      <c r="BJ144" s="1">
        <f>+ROUND(BG144*X144,0)</f>
        <v>0</v>
      </c>
      <c r="BK144" s="1">
        <f t="shared" si="26"/>
        <v>0</v>
      </c>
      <c r="BL144" s="12">
        <v>45658</v>
      </c>
      <c r="BM144" s="12">
        <v>46387</v>
      </c>
    </row>
    <row r="145" spans="1:65" ht="35.25" customHeight="1" x14ac:dyDescent="0.25">
      <c r="A145" s="1" t="s">
        <v>390</v>
      </c>
      <c r="B145" s="27">
        <v>140</v>
      </c>
      <c r="C145" s="5" t="s">
        <v>390</v>
      </c>
      <c r="D145" s="31" t="s">
        <v>391</v>
      </c>
      <c r="E145" s="31" t="s">
        <v>392</v>
      </c>
      <c r="F145" s="27">
        <v>8191562982</v>
      </c>
      <c r="G145" s="5" t="s">
        <v>514</v>
      </c>
      <c r="H145" s="5" t="s">
        <v>515</v>
      </c>
      <c r="I145" s="5" t="s">
        <v>430</v>
      </c>
      <c r="J145" s="5" t="s">
        <v>428</v>
      </c>
      <c r="K145" s="33"/>
      <c r="L145" s="6" t="s">
        <v>516</v>
      </c>
      <c r="M145" s="1" t="s">
        <v>430</v>
      </c>
      <c r="N145" s="5" t="s">
        <v>144</v>
      </c>
      <c r="O145" s="27" t="s">
        <v>32</v>
      </c>
      <c r="P145" s="27" t="s">
        <v>22</v>
      </c>
      <c r="Q145" s="27" t="s">
        <v>23</v>
      </c>
      <c r="R145" s="6" t="s">
        <v>517</v>
      </c>
      <c r="S145" s="1" t="s">
        <v>37</v>
      </c>
      <c r="T145" s="28" t="s">
        <v>4</v>
      </c>
      <c r="U145" s="28" t="s">
        <v>5</v>
      </c>
      <c r="V145" s="29">
        <v>1</v>
      </c>
      <c r="W145" s="29" t="s">
        <v>49</v>
      </c>
      <c r="X145" s="29">
        <v>1</v>
      </c>
      <c r="Y145" s="29">
        <f t="shared" si="18"/>
        <v>0</v>
      </c>
      <c r="Z145" s="3">
        <v>42470</v>
      </c>
      <c r="AA145" s="3">
        <v>28340</v>
      </c>
      <c r="AB145" s="3">
        <v>27930</v>
      </c>
      <c r="AC145" s="3">
        <v>17570</v>
      </c>
      <c r="AD145" s="3">
        <v>0</v>
      </c>
      <c r="AE145" s="3">
        <v>0</v>
      </c>
      <c r="AF145" s="3">
        <v>0</v>
      </c>
      <c r="AG145" s="3">
        <v>20</v>
      </c>
      <c r="AH145" s="3">
        <v>0</v>
      </c>
      <c r="AI145" s="3">
        <v>12480</v>
      </c>
      <c r="AJ145" s="3">
        <v>28700</v>
      </c>
      <c r="AK145" s="3">
        <v>37670</v>
      </c>
      <c r="AL145" s="15">
        <f t="shared" si="19"/>
        <v>195180</v>
      </c>
      <c r="AM145" s="3">
        <f t="shared" si="20"/>
        <v>0</v>
      </c>
      <c r="AN145" s="3">
        <f>ROUND(AL145*V145,0)</f>
        <v>195180</v>
      </c>
      <c r="AO145" s="1">
        <f>ROUND(X145*AM145,0)</f>
        <v>0</v>
      </c>
      <c r="AP145" s="1">
        <f t="shared" si="21"/>
        <v>0</v>
      </c>
      <c r="AQ145" s="1">
        <f>+ROUND(X145*AN145,0)</f>
        <v>195180</v>
      </c>
      <c r="AR145" s="1">
        <f t="shared" si="22"/>
        <v>0</v>
      </c>
      <c r="AS145" s="3">
        <v>42470</v>
      </c>
      <c r="AT145" s="3">
        <v>28340</v>
      </c>
      <c r="AU145" s="3">
        <v>27930</v>
      </c>
      <c r="AV145" s="3">
        <v>17570</v>
      </c>
      <c r="AW145" s="3">
        <v>0</v>
      </c>
      <c r="AX145" s="3">
        <v>0</v>
      </c>
      <c r="AY145" s="3">
        <v>0</v>
      </c>
      <c r="AZ145" s="3">
        <v>20</v>
      </c>
      <c r="BA145" s="3">
        <v>0</v>
      </c>
      <c r="BB145" s="3">
        <v>12480</v>
      </c>
      <c r="BC145" s="3">
        <v>28700</v>
      </c>
      <c r="BD145" s="3">
        <v>37670</v>
      </c>
      <c r="BE145" s="11">
        <f t="shared" si="23"/>
        <v>195180</v>
      </c>
      <c r="BF145" s="3">
        <f t="shared" si="24"/>
        <v>0</v>
      </c>
      <c r="BG145" s="3">
        <f>ROUND(BE145*V145,0)</f>
        <v>195180</v>
      </c>
      <c r="BH145" s="1">
        <f>ROUND(BF145*X145,0)</f>
        <v>0</v>
      </c>
      <c r="BI145" s="1">
        <f t="shared" si="25"/>
        <v>0</v>
      </c>
      <c r="BJ145" s="1">
        <f>+ROUND(BG145*X145,0)</f>
        <v>195180</v>
      </c>
      <c r="BK145" s="1">
        <f t="shared" si="26"/>
        <v>0</v>
      </c>
      <c r="BL145" s="12">
        <v>45658</v>
      </c>
      <c r="BM145" s="12">
        <v>46387</v>
      </c>
    </row>
    <row r="146" spans="1:65" ht="35.25" customHeight="1" x14ac:dyDescent="0.25">
      <c r="A146" s="1" t="s">
        <v>390</v>
      </c>
      <c r="B146" s="27">
        <v>141</v>
      </c>
      <c r="C146" s="5" t="s">
        <v>390</v>
      </c>
      <c r="D146" s="31" t="s">
        <v>391</v>
      </c>
      <c r="E146" s="31" t="s">
        <v>392</v>
      </c>
      <c r="F146" s="27">
        <v>8191562982</v>
      </c>
      <c r="G146" s="5" t="s">
        <v>514</v>
      </c>
      <c r="H146" s="5" t="s">
        <v>515</v>
      </c>
      <c r="I146" s="5" t="s">
        <v>430</v>
      </c>
      <c r="J146" s="5" t="s">
        <v>428</v>
      </c>
      <c r="K146" s="33"/>
      <c r="L146" s="6" t="s">
        <v>516</v>
      </c>
      <c r="M146" s="1" t="s">
        <v>430</v>
      </c>
      <c r="N146" s="5" t="s">
        <v>144</v>
      </c>
      <c r="O146" s="27" t="s">
        <v>32</v>
      </c>
      <c r="P146" s="27" t="s">
        <v>22</v>
      </c>
      <c r="Q146" s="27" t="s">
        <v>23</v>
      </c>
      <c r="R146" s="6" t="s">
        <v>518</v>
      </c>
      <c r="S146" s="1" t="s">
        <v>35</v>
      </c>
      <c r="T146" s="28" t="s">
        <v>4</v>
      </c>
      <c r="U146" s="28" t="s">
        <v>2</v>
      </c>
      <c r="V146" s="29">
        <v>0</v>
      </c>
      <c r="W146" s="29" t="s">
        <v>49</v>
      </c>
      <c r="X146" s="29">
        <v>1</v>
      </c>
      <c r="Y146" s="29">
        <f t="shared" si="18"/>
        <v>0</v>
      </c>
      <c r="Z146" s="3">
        <v>250</v>
      </c>
      <c r="AA146" s="3">
        <v>250</v>
      </c>
      <c r="AB146" s="3">
        <v>250</v>
      </c>
      <c r="AC146" s="3">
        <v>250</v>
      </c>
      <c r="AD146" s="3">
        <v>250</v>
      </c>
      <c r="AE146" s="3">
        <v>250</v>
      </c>
      <c r="AF146" s="3">
        <v>250</v>
      </c>
      <c r="AG146" s="3">
        <v>250</v>
      </c>
      <c r="AH146" s="3">
        <v>250</v>
      </c>
      <c r="AI146" s="3">
        <v>250</v>
      </c>
      <c r="AJ146" s="3">
        <v>250</v>
      </c>
      <c r="AK146" s="3">
        <v>250</v>
      </c>
      <c r="AL146" s="15">
        <f t="shared" si="19"/>
        <v>3000</v>
      </c>
      <c r="AM146" s="3">
        <f t="shared" si="20"/>
        <v>3000</v>
      </c>
      <c r="AN146" s="3">
        <f>ROUND(AL146*V146,0)</f>
        <v>0</v>
      </c>
      <c r="AO146" s="1">
        <f>ROUND(X146*AM146,0)</f>
        <v>3000</v>
      </c>
      <c r="AP146" s="1">
        <f t="shared" si="21"/>
        <v>0</v>
      </c>
      <c r="AQ146" s="1">
        <f>+ROUND(X146*AN146,0)</f>
        <v>0</v>
      </c>
      <c r="AR146" s="1">
        <f t="shared" si="22"/>
        <v>0</v>
      </c>
      <c r="AS146" s="3">
        <v>250</v>
      </c>
      <c r="AT146" s="3">
        <v>250</v>
      </c>
      <c r="AU146" s="3">
        <v>250</v>
      </c>
      <c r="AV146" s="3">
        <v>250</v>
      </c>
      <c r="AW146" s="3">
        <v>250</v>
      </c>
      <c r="AX146" s="3">
        <v>250</v>
      </c>
      <c r="AY146" s="3">
        <v>250</v>
      </c>
      <c r="AZ146" s="3">
        <v>250</v>
      </c>
      <c r="BA146" s="3">
        <v>250</v>
      </c>
      <c r="BB146" s="3">
        <v>250</v>
      </c>
      <c r="BC146" s="3">
        <v>250</v>
      </c>
      <c r="BD146" s="3">
        <v>250</v>
      </c>
      <c r="BE146" s="11">
        <f t="shared" si="23"/>
        <v>3000</v>
      </c>
      <c r="BF146" s="3">
        <f t="shared" si="24"/>
        <v>3000</v>
      </c>
      <c r="BG146" s="3">
        <f>ROUND(BE146*V146,0)</f>
        <v>0</v>
      </c>
      <c r="BH146" s="1">
        <f>ROUND(BF146*X146,0)</f>
        <v>3000</v>
      </c>
      <c r="BI146" s="1">
        <f t="shared" si="25"/>
        <v>0</v>
      </c>
      <c r="BJ146" s="1">
        <f>+ROUND(BG146*X146,0)</f>
        <v>0</v>
      </c>
      <c r="BK146" s="1">
        <f t="shared" si="26"/>
        <v>0</v>
      </c>
      <c r="BL146" s="12">
        <v>45658</v>
      </c>
      <c r="BM146" s="12">
        <v>46387</v>
      </c>
    </row>
    <row r="147" spans="1:65" ht="35.25" customHeight="1" x14ac:dyDescent="0.25">
      <c r="A147" s="1" t="s">
        <v>390</v>
      </c>
      <c r="B147" s="27">
        <v>142</v>
      </c>
      <c r="C147" s="5" t="s">
        <v>519</v>
      </c>
      <c r="D147" s="31" t="s">
        <v>520</v>
      </c>
      <c r="E147" s="31" t="s">
        <v>392</v>
      </c>
      <c r="F147" s="27">
        <v>8190002318</v>
      </c>
      <c r="G147" s="5" t="s">
        <v>519</v>
      </c>
      <c r="H147" s="31" t="s">
        <v>520</v>
      </c>
      <c r="I147" s="31" t="s">
        <v>392</v>
      </c>
      <c r="J147" s="5" t="s">
        <v>414</v>
      </c>
      <c r="K147" s="5" t="s">
        <v>257</v>
      </c>
      <c r="L147" s="6" t="s">
        <v>33</v>
      </c>
      <c r="M147" s="1" t="s">
        <v>392</v>
      </c>
      <c r="N147" s="5" t="s">
        <v>144</v>
      </c>
      <c r="O147" s="27" t="s">
        <v>32</v>
      </c>
      <c r="P147" s="27" t="s">
        <v>22</v>
      </c>
      <c r="Q147" s="27" t="s">
        <v>23</v>
      </c>
      <c r="R147" s="6" t="s">
        <v>521</v>
      </c>
      <c r="S147" s="1" t="s">
        <v>36</v>
      </c>
      <c r="T147" s="28">
        <v>219</v>
      </c>
      <c r="U147" s="28" t="s">
        <v>259</v>
      </c>
      <c r="V147" s="29">
        <v>1</v>
      </c>
      <c r="W147" s="29" t="s">
        <v>49</v>
      </c>
      <c r="X147" s="29">
        <v>1</v>
      </c>
      <c r="Y147" s="29">
        <f t="shared" si="18"/>
        <v>0</v>
      </c>
      <c r="Z147" s="3">
        <v>37230</v>
      </c>
      <c r="AA147" s="3">
        <v>21700</v>
      </c>
      <c r="AB147" s="3">
        <v>21180</v>
      </c>
      <c r="AC147" s="3">
        <v>11800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5970</v>
      </c>
      <c r="AJ147" s="3">
        <v>25080</v>
      </c>
      <c r="AK147" s="3">
        <v>32760</v>
      </c>
      <c r="AL147" s="15">
        <f t="shared" si="19"/>
        <v>155720</v>
      </c>
      <c r="AM147" s="3">
        <f t="shared" si="20"/>
        <v>0</v>
      </c>
      <c r="AN147" s="3">
        <f>ROUND(AL147*V147,0)</f>
        <v>155720</v>
      </c>
      <c r="AO147" s="1">
        <f>ROUND(X147*AM147,0)</f>
        <v>0</v>
      </c>
      <c r="AP147" s="1">
        <f t="shared" si="21"/>
        <v>0</v>
      </c>
      <c r="AQ147" s="1">
        <f>+ROUND(X147*AN147,0)</f>
        <v>155720</v>
      </c>
      <c r="AR147" s="1">
        <f t="shared" si="22"/>
        <v>0</v>
      </c>
      <c r="AS147" s="3">
        <v>37230</v>
      </c>
      <c r="AT147" s="3">
        <v>21700</v>
      </c>
      <c r="AU147" s="3">
        <v>21180</v>
      </c>
      <c r="AV147" s="3">
        <v>11800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5970</v>
      </c>
      <c r="BC147" s="3">
        <v>25080</v>
      </c>
      <c r="BD147" s="3">
        <v>32760</v>
      </c>
      <c r="BE147" s="11">
        <f t="shared" si="23"/>
        <v>155720</v>
      </c>
      <c r="BF147" s="3">
        <f t="shared" si="24"/>
        <v>0</v>
      </c>
      <c r="BG147" s="3">
        <f>ROUND(BE147*V147,0)</f>
        <v>155720</v>
      </c>
      <c r="BH147" s="1">
        <f>ROUND(BF147*X147,0)</f>
        <v>0</v>
      </c>
      <c r="BI147" s="1">
        <f t="shared" si="25"/>
        <v>0</v>
      </c>
      <c r="BJ147" s="1">
        <f>+ROUND(BG147*X147,0)</f>
        <v>155720</v>
      </c>
      <c r="BK147" s="1">
        <f t="shared" si="26"/>
        <v>0</v>
      </c>
      <c r="BL147" s="12">
        <v>45658</v>
      </c>
      <c r="BM147" s="12">
        <v>46387</v>
      </c>
    </row>
    <row r="148" spans="1:65" ht="35.25" customHeight="1" x14ac:dyDescent="0.25">
      <c r="A148" s="1" t="s">
        <v>390</v>
      </c>
      <c r="B148" s="27">
        <v>143</v>
      </c>
      <c r="C148" s="5" t="s">
        <v>519</v>
      </c>
      <c r="D148" s="31" t="s">
        <v>520</v>
      </c>
      <c r="E148" s="31" t="s">
        <v>392</v>
      </c>
      <c r="F148" s="27">
        <v>8190002318</v>
      </c>
      <c r="G148" s="5" t="s">
        <v>519</v>
      </c>
      <c r="H148" s="31" t="s">
        <v>520</v>
      </c>
      <c r="I148" s="31" t="s">
        <v>392</v>
      </c>
      <c r="J148" s="5" t="s">
        <v>414</v>
      </c>
      <c r="K148" s="5" t="s">
        <v>257</v>
      </c>
      <c r="L148" s="6" t="s">
        <v>522</v>
      </c>
      <c r="M148" s="1" t="s">
        <v>392</v>
      </c>
      <c r="N148" s="5" t="s">
        <v>144</v>
      </c>
      <c r="O148" s="27" t="s">
        <v>32</v>
      </c>
      <c r="P148" s="27" t="s">
        <v>22</v>
      </c>
      <c r="Q148" s="27" t="s">
        <v>23</v>
      </c>
      <c r="R148" s="6" t="s">
        <v>523</v>
      </c>
      <c r="S148" s="1" t="s">
        <v>38</v>
      </c>
      <c r="T148" s="28" t="s">
        <v>4</v>
      </c>
      <c r="U148" s="28" t="s">
        <v>5</v>
      </c>
      <c r="V148" s="29">
        <v>1</v>
      </c>
      <c r="W148" s="29" t="s">
        <v>49</v>
      </c>
      <c r="X148" s="29">
        <v>1</v>
      </c>
      <c r="Y148" s="29">
        <f t="shared" si="18"/>
        <v>0</v>
      </c>
      <c r="Z148" s="3">
        <v>6430</v>
      </c>
      <c r="AA148" s="3">
        <v>3440</v>
      </c>
      <c r="AB148" s="3">
        <v>2740</v>
      </c>
      <c r="AC148" s="3">
        <v>1320</v>
      </c>
      <c r="AD148" s="3">
        <v>140</v>
      </c>
      <c r="AE148" s="3">
        <v>40</v>
      </c>
      <c r="AF148" s="3">
        <v>0</v>
      </c>
      <c r="AG148" s="3">
        <v>0</v>
      </c>
      <c r="AH148" s="3">
        <v>90</v>
      </c>
      <c r="AI148" s="3">
        <v>620</v>
      </c>
      <c r="AJ148" s="3">
        <v>1670</v>
      </c>
      <c r="AK148" s="3">
        <v>6630</v>
      </c>
      <c r="AL148" s="15">
        <f t="shared" si="19"/>
        <v>23120</v>
      </c>
      <c r="AM148" s="3">
        <f t="shared" si="20"/>
        <v>0</v>
      </c>
      <c r="AN148" s="3">
        <f>ROUND(AL148*V148,0)</f>
        <v>23120</v>
      </c>
      <c r="AO148" s="1">
        <f>ROUND(X148*AM148,0)</f>
        <v>0</v>
      </c>
      <c r="AP148" s="1">
        <f t="shared" si="21"/>
        <v>0</v>
      </c>
      <c r="AQ148" s="1">
        <f>+ROUND(X148*AN148,0)</f>
        <v>23120</v>
      </c>
      <c r="AR148" s="1">
        <f t="shared" si="22"/>
        <v>0</v>
      </c>
      <c r="AS148" s="3">
        <v>6430</v>
      </c>
      <c r="AT148" s="3">
        <v>3440</v>
      </c>
      <c r="AU148" s="3">
        <v>2740</v>
      </c>
      <c r="AV148" s="3">
        <v>1320</v>
      </c>
      <c r="AW148" s="3">
        <v>140</v>
      </c>
      <c r="AX148" s="3">
        <v>40</v>
      </c>
      <c r="AY148" s="3">
        <v>0</v>
      </c>
      <c r="AZ148" s="3">
        <v>0</v>
      </c>
      <c r="BA148" s="3">
        <v>90</v>
      </c>
      <c r="BB148" s="3">
        <v>620</v>
      </c>
      <c r="BC148" s="3">
        <v>1670</v>
      </c>
      <c r="BD148" s="3">
        <v>6630</v>
      </c>
      <c r="BE148" s="11">
        <f t="shared" si="23"/>
        <v>23120</v>
      </c>
      <c r="BF148" s="3">
        <f t="shared" si="24"/>
        <v>0</v>
      </c>
      <c r="BG148" s="3">
        <f>ROUND(BE148*V148,0)</f>
        <v>23120</v>
      </c>
      <c r="BH148" s="1">
        <f>ROUND(BF148*X148,0)</f>
        <v>0</v>
      </c>
      <c r="BI148" s="1">
        <f t="shared" si="25"/>
        <v>0</v>
      </c>
      <c r="BJ148" s="1">
        <f>+ROUND(BG148*X148,0)</f>
        <v>23120</v>
      </c>
      <c r="BK148" s="1">
        <f t="shared" si="26"/>
        <v>0</v>
      </c>
      <c r="BL148" s="12">
        <v>45658</v>
      </c>
      <c r="BM148" s="12">
        <v>46387</v>
      </c>
    </row>
    <row r="149" spans="1:65" ht="35.25" customHeight="1" x14ac:dyDescent="0.25">
      <c r="A149" s="1" t="s">
        <v>390</v>
      </c>
      <c r="B149" s="27">
        <v>144</v>
      </c>
      <c r="C149" s="5" t="s">
        <v>519</v>
      </c>
      <c r="D149" s="31" t="s">
        <v>520</v>
      </c>
      <c r="E149" s="31" t="s">
        <v>392</v>
      </c>
      <c r="F149" s="27">
        <v>8190002318</v>
      </c>
      <c r="G149" s="5" t="s">
        <v>519</v>
      </c>
      <c r="H149" s="31" t="s">
        <v>520</v>
      </c>
      <c r="I149" s="31" t="s">
        <v>392</v>
      </c>
      <c r="J149" s="5" t="s">
        <v>414</v>
      </c>
      <c r="K149" s="5" t="s">
        <v>257</v>
      </c>
      <c r="L149" s="6" t="s">
        <v>33</v>
      </c>
      <c r="M149" s="1" t="s">
        <v>392</v>
      </c>
      <c r="N149" s="5" t="s">
        <v>144</v>
      </c>
      <c r="O149" s="27" t="s">
        <v>32</v>
      </c>
      <c r="P149" s="27" t="s">
        <v>22</v>
      </c>
      <c r="Q149" s="27" t="s">
        <v>23</v>
      </c>
      <c r="R149" s="6" t="s">
        <v>524</v>
      </c>
      <c r="S149" s="1" t="s">
        <v>35</v>
      </c>
      <c r="T149" s="28" t="s">
        <v>4</v>
      </c>
      <c r="U149" s="28" t="s">
        <v>5</v>
      </c>
      <c r="V149" s="29">
        <v>1</v>
      </c>
      <c r="W149" s="29" t="s">
        <v>49</v>
      </c>
      <c r="X149" s="29">
        <v>1</v>
      </c>
      <c r="Y149" s="29">
        <f t="shared" si="18"/>
        <v>0</v>
      </c>
      <c r="Z149" s="3">
        <v>90</v>
      </c>
      <c r="AA149" s="3">
        <v>90</v>
      </c>
      <c r="AB149" s="3">
        <v>90</v>
      </c>
      <c r="AC149" s="3">
        <v>90</v>
      </c>
      <c r="AD149" s="3">
        <v>90</v>
      </c>
      <c r="AE149" s="3">
        <v>90</v>
      </c>
      <c r="AF149" s="3">
        <v>90</v>
      </c>
      <c r="AG149" s="3">
        <v>90</v>
      </c>
      <c r="AH149" s="3">
        <v>90</v>
      </c>
      <c r="AI149" s="3">
        <v>90</v>
      </c>
      <c r="AJ149" s="3">
        <v>90</v>
      </c>
      <c r="AK149" s="3">
        <v>90</v>
      </c>
      <c r="AL149" s="15">
        <f t="shared" si="19"/>
        <v>1080</v>
      </c>
      <c r="AM149" s="3">
        <f t="shared" si="20"/>
        <v>0</v>
      </c>
      <c r="AN149" s="3">
        <f>ROUND(AL149*V149,0)</f>
        <v>1080</v>
      </c>
      <c r="AO149" s="1">
        <f>ROUND(X149*AM149,0)</f>
        <v>0</v>
      </c>
      <c r="AP149" s="1">
        <f t="shared" si="21"/>
        <v>0</v>
      </c>
      <c r="AQ149" s="1">
        <f>+ROUND(X149*AN149,0)</f>
        <v>1080</v>
      </c>
      <c r="AR149" s="1">
        <f t="shared" si="22"/>
        <v>0</v>
      </c>
      <c r="AS149" s="3">
        <v>90</v>
      </c>
      <c r="AT149" s="3">
        <v>90</v>
      </c>
      <c r="AU149" s="3">
        <v>90</v>
      </c>
      <c r="AV149" s="3">
        <v>90</v>
      </c>
      <c r="AW149" s="3">
        <v>90</v>
      </c>
      <c r="AX149" s="3">
        <v>90</v>
      </c>
      <c r="AY149" s="3">
        <v>90</v>
      </c>
      <c r="AZ149" s="3">
        <v>90</v>
      </c>
      <c r="BA149" s="3">
        <v>90</v>
      </c>
      <c r="BB149" s="3">
        <v>90</v>
      </c>
      <c r="BC149" s="3">
        <v>90</v>
      </c>
      <c r="BD149" s="3">
        <v>90</v>
      </c>
      <c r="BE149" s="11">
        <f t="shared" si="23"/>
        <v>1080</v>
      </c>
      <c r="BF149" s="3">
        <f t="shared" si="24"/>
        <v>0</v>
      </c>
      <c r="BG149" s="3">
        <f>ROUND(BE149*V149,0)</f>
        <v>1080</v>
      </c>
      <c r="BH149" s="1">
        <f>ROUND(BF149*X149,0)</f>
        <v>0</v>
      </c>
      <c r="BI149" s="1">
        <f t="shared" si="25"/>
        <v>0</v>
      </c>
      <c r="BJ149" s="1">
        <f>+ROUND(BG149*X149,0)</f>
        <v>1080</v>
      </c>
      <c r="BK149" s="1">
        <f t="shared" si="26"/>
        <v>0</v>
      </c>
      <c r="BL149" s="12">
        <v>45658</v>
      </c>
      <c r="BM149" s="12">
        <v>46387</v>
      </c>
    </row>
    <row r="150" spans="1:65" ht="35.25" customHeight="1" x14ac:dyDescent="0.25">
      <c r="A150" s="1" t="s">
        <v>390</v>
      </c>
      <c r="B150" s="27">
        <v>145</v>
      </c>
      <c r="C150" s="5" t="s">
        <v>519</v>
      </c>
      <c r="D150" s="31" t="s">
        <v>520</v>
      </c>
      <c r="E150" s="31" t="s">
        <v>392</v>
      </c>
      <c r="F150" s="27">
        <v>8190002318</v>
      </c>
      <c r="G150" s="5" t="s">
        <v>519</v>
      </c>
      <c r="H150" s="31" t="s">
        <v>520</v>
      </c>
      <c r="I150" s="31" t="s">
        <v>392</v>
      </c>
      <c r="J150" s="5" t="s">
        <v>414</v>
      </c>
      <c r="K150" s="5" t="s">
        <v>257</v>
      </c>
      <c r="L150" s="6" t="s">
        <v>33</v>
      </c>
      <c r="M150" s="1" t="s">
        <v>392</v>
      </c>
      <c r="N150" s="5" t="s">
        <v>144</v>
      </c>
      <c r="O150" s="27" t="s">
        <v>32</v>
      </c>
      <c r="P150" s="27" t="s">
        <v>22</v>
      </c>
      <c r="Q150" s="27" t="s">
        <v>23</v>
      </c>
      <c r="R150" s="6" t="s">
        <v>525</v>
      </c>
      <c r="S150" s="1" t="s">
        <v>38</v>
      </c>
      <c r="T150" s="28" t="s">
        <v>4</v>
      </c>
      <c r="U150" s="28" t="s">
        <v>5</v>
      </c>
      <c r="V150" s="29">
        <v>1</v>
      </c>
      <c r="W150" s="29" t="s">
        <v>49</v>
      </c>
      <c r="X150" s="29">
        <v>1</v>
      </c>
      <c r="Y150" s="29">
        <f t="shared" si="18"/>
        <v>0</v>
      </c>
      <c r="Z150" s="3">
        <v>7070</v>
      </c>
      <c r="AA150" s="3">
        <v>4160</v>
      </c>
      <c r="AB150" s="3">
        <v>3800</v>
      </c>
      <c r="AC150" s="3">
        <v>2080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1160</v>
      </c>
      <c r="AJ150" s="3">
        <v>4050</v>
      </c>
      <c r="AK150" s="3">
        <v>6350</v>
      </c>
      <c r="AL150" s="15">
        <f t="shared" si="19"/>
        <v>28670</v>
      </c>
      <c r="AM150" s="3">
        <f t="shared" si="20"/>
        <v>0</v>
      </c>
      <c r="AN150" s="3">
        <f>ROUND(AL150*V150,0)</f>
        <v>28670</v>
      </c>
      <c r="AO150" s="1">
        <f>ROUND(X150*AM150,0)</f>
        <v>0</v>
      </c>
      <c r="AP150" s="1">
        <f t="shared" si="21"/>
        <v>0</v>
      </c>
      <c r="AQ150" s="1">
        <f>+ROUND(X150*AN150,0)</f>
        <v>28670</v>
      </c>
      <c r="AR150" s="1">
        <f t="shared" si="22"/>
        <v>0</v>
      </c>
      <c r="AS150" s="3">
        <v>7070</v>
      </c>
      <c r="AT150" s="3">
        <v>4160</v>
      </c>
      <c r="AU150" s="3">
        <v>3800</v>
      </c>
      <c r="AV150" s="3">
        <v>2080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1160</v>
      </c>
      <c r="BC150" s="3">
        <v>4050</v>
      </c>
      <c r="BD150" s="3">
        <v>6350</v>
      </c>
      <c r="BE150" s="11">
        <f t="shared" si="23"/>
        <v>28670</v>
      </c>
      <c r="BF150" s="3">
        <f t="shared" si="24"/>
        <v>0</v>
      </c>
      <c r="BG150" s="3">
        <f>ROUND(BE150*V150,0)</f>
        <v>28670</v>
      </c>
      <c r="BH150" s="1">
        <f>ROUND(BF150*X150,0)</f>
        <v>0</v>
      </c>
      <c r="BI150" s="1">
        <f t="shared" si="25"/>
        <v>0</v>
      </c>
      <c r="BJ150" s="1">
        <f>+ROUND(BG150*X150,0)</f>
        <v>28670</v>
      </c>
      <c r="BK150" s="1">
        <f t="shared" si="26"/>
        <v>0</v>
      </c>
      <c r="BL150" s="12">
        <v>45658</v>
      </c>
      <c r="BM150" s="12">
        <v>46387</v>
      </c>
    </row>
    <row r="151" spans="1:65" ht="35.25" customHeight="1" x14ac:dyDescent="0.25">
      <c r="A151" s="1" t="s">
        <v>390</v>
      </c>
      <c r="B151" s="27">
        <v>146</v>
      </c>
      <c r="C151" s="5" t="s">
        <v>526</v>
      </c>
      <c r="D151" s="5" t="s">
        <v>527</v>
      </c>
      <c r="E151" s="5" t="s">
        <v>392</v>
      </c>
      <c r="F151" s="27">
        <v>8191662471</v>
      </c>
      <c r="G151" s="5" t="s">
        <v>526</v>
      </c>
      <c r="H151" s="5" t="s">
        <v>527</v>
      </c>
      <c r="I151" s="5" t="s">
        <v>392</v>
      </c>
      <c r="J151" s="5" t="s">
        <v>414</v>
      </c>
      <c r="K151" s="5" t="s">
        <v>528</v>
      </c>
      <c r="L151" s="6" t="s">
        <v>529</v>
      </c>
      <c r="M151" s="1" t="s">
        <v>392</v>
      </c>
      <c r="N151" s="5" t="s">
        <v>144</v>
      </c>
      <c r="O151" s="27" t="s">
        <v>32</v>
      </c>
      <c r="P151" s="27" t="s">
        <v>22</v>
      </c>
      <c r="Q151" s="27" t="s">
        <v>23</v>
      </c>
      <c r="R151" s="6" t="s">
        <v>530</v>
      </c>
      <c r="S151" s="1" t="s">
        <v>38</v>
      </c>
      <c r="T151" s="28" t="s">
        <v>4</v>
      </c>
      <c r="U151" s="28" t="s">
        <v>2</v>
      </c>
      <c r="V151" s="29">
        <v>0</v>
      </c>
      <c r="W151" s="29" t="s">
        <v>49</v>
      </c>
      <c r="X151" s="29">
        <v>1</v>
      </c>
      <c r="Y151" s="29">
        <f t="shared" si="18"/>
        <v>0</v>
      </c>
      <c r="Z151" s="3">
        <v>12610</v>
      </c>
      <c r="AA151" s="3">
        <v>7520</v>
      </c>
      <c r="AB151" s="3">
        <v>6790</v>
      </c>
      <c r="AC151" s="3">
        <v>1870</v>
      </c>
      <c r="AD151" s="3">
        <v>840</v>
      </c>
      <c r="AE151" s="3">
        <v>690</v>
      </c>
      <c r="AF151" s="3">
        <v>340</v>
      </c>
      <c r="AG151" s="3">
        <v>0</v>
      </c>
      <c r="AH151" s="3">
        <v>0</v>
      </c>
      <c r="AI151" s="3">
        <v>3240</v>
      </c>
      <c r="AJ151" s="3">
        <v>8020</v>
      </c>
      <c r="AK151" s="3">
        <v>11910</v>
      </c>
      <c r="AL151" s="15">
        <f t="shared" si="19"/>
        <v>53830</v>
      </c>
      <c r="AM151" s="3">
        <f t="shared" si="20"/>
        <v>53830</v>
      </c>
      <c r="AN151" s="3">
        <f>ROUND(AL151*V151,0)</f>
        <v>0</v>
      </c>
      <c r="AO151" s="1">
        <f>ROUND(X151*AM151,0)</f>
        <v>53830</v>
      </c>
      <c r="AP151" s="1">
        <f t="shared" si="21"/>
        <v>0</v>
      </c>
      <c r="AQ151" s="1">
        <f>+ROUND(X151*AN151,0)</f>
        <v>0</v>
      </c>
      <c r="AR151" s="1">
        <f t="shared" si="22"/>
        <v>0</v>
      </c>
      <c r="AS151" s="3">
        <v>12610</v>
      </c>
      <c r="AT151" s="3">
        <v>7520</v>
      </c>
      <c r="AU151" s="3">
        <v>6790</v>
      </c>
      <c r="AV151" s="3">
        <v>1870</v>
      </c>
      <c r="AW151" s="3">
        <v>840</v>
      </c>
      <c r="AX151" s="3">
        <v>690</v>
      </c>
      <c r="AY151" s="3">
        <v>340</v>
      </c>
      <c r="AZ151" s="3">
        <v>0</v>
      </c>
      <c r="BA151" s="3">
        <v>0</v>
      </c>
      <c r="BB151" s="3">
        <v>3240</v>
      </c>
      <c r="BC151" s="3">
        <v>8020</v>
      </c>
      <c r="BD151" s="3">
        <v>11910</v>
      </c>
      <c r="BE151" s="11">
        <f t="shared" si="23"/>
        <v>53830</v>
      </c>
      <c r="BF151" s="3">
        <f t="shared" si="24"/>
        <v>53830</v>
      </c>
      <c r="BG151" s="3">
        <f>ROUND(BE151*V151,0)</f>
        <v>0</v>
      </c>
      <c r="BH151" s="1">
        <f>ROUND(BF151*X151,0)</f>
        <v>53830</v>
      </c>
      <c r="BI151" s="1">
        <f t="shared" si="25"/>
        <v>0</v>
      </c>
      <c r="BJ151" s="1">
        <f>+ROUND(BG151*X151,0)</f>
        <v>0</v>
      </c>
      <c r="BK151" s="1">
        <f t="shared" si="26"/>
        <v>0</v>
      </c>
      <c r="BL151" s="12">
        <v>45658</v>
      </c>
      <c r="BM151" s="12">
        <v>46387</v>
      </c>
    </row>
    <row r="152" spans="1:65" ht="35.25" customHeight="1" x14ac:dyDescent="0.25">
      <c r="A152" s="1" t="s">
        <v>390</v>
      </c>
      <c r="B152" s="27">
        <v>147</v>
      </c>
      <c r="C152" s="5" t="s">
        <v>526</v>
      </c>
      <c r="D152" s="5" t="s">
        <v>527</v>
      </c>
      <c r="E152" s="5" t="s">
        <v>392</v>
      </c>
      <c r="F152" s="27">
        <v>8191662471</v>
      </c>
      <c r="G152" s="5" t="s">
        <v>526</v>
      </c>
      <c r="H152" s="5" t="s">
        <v>527</v>
      </c>
      <c r="I152" s="5" t="s">
        <v>392</v>
      </c>
      <c r="J152" s="5" t="s">
        <v>414</v>
      </c>
      <c r="K152" s="5" t="s">
        <v>26</v>
      </c>
      <c r="L152" s="6" t="s">
        <v>64</v>
      </c>
      <c r="M152" s="1" t="s">
        <v>392</v>
      </c>
      <c r="N152" s="5" t="s">
        <v>144</v>
      </c>
      <c r="O152" s="27" t="s">
        <v>32</v>
      </c>
      <c r="P152" s="27" t="s">
        <v>22</v>
      </c>
      <c r="Q152" s="27" t="s">
        <v>23</v>
      </c>
      <c r="R152" s="6" t="s">
        <v>531</v>
      </c>
      <c r="S152" s="1" t="s">
        <v>39</v>
      </c>
      <c r="T152" s="28" t="s">
        <v>4</v>
      </c>
      <c r="U152" s="28" t="s">
        <v>2</v>
      </c>
      <c r="V152" s="29">
        <v>0</v>
      </c>
      <c r="W152" s="29" t="s">
        <v>49</v>
      </c>
      <c r="X152" s="29">
        <v>1</v>
      </c>
      <c r="Y152" s="29">
        <f t="shared" si="18"/>
        <v>0</v>
      </c>
      <c r="Z152" s="3">
        <v>1080</v>
      </c>
      <c r="AA152" s="3">
        <v>1080</v>
      </c>
      <c r="AB152" s="3">
        <v>1080</v>
      </c>
      <c r="AC152" s="3">
        <v>1080</v>
      </c>
      <c r="AD152" s="3">
        <v>1080</v>
      </c>
      <c r="AE152" s="3">
        <v>1080</v>
      </c>
      <c r="AF152" s="3">
        <v>1080</v>
      </c>
      <c r="AG152" s="3">
        <v>1080</v>
      </c>
      <c r="AH152" s="3">
        <v>1080</v>
      </c>
      <c r="AI152" s="3">
        <v>1080</v>
      </c>
      <c r="AJ152" s="3">
        <v>1080</v>
      </c>
      <c r="AK152" s="3">
        <v>1080</v>
      </c>
      <c r="AL152" s="15">
        <f t="shared" si="19"/>
        <v>12960</v>
      </c>
      <c r="AM152" s="3">
        <f t="shared" si="20"/>
        <v>12960</v>
      </c>
      <c r="AN152" s="3">
        <f>ROUND(AL152*V152,0)</f>
        <v>0</v>
      </c>
      <c r="AO152" s="1">
        <f>ROUND(X152*AM152,0)</f>
        <v>12960</v>
      </c>
      <c r="AP152" s="1">
        <f t="shared" si="21"/>
        <v>0</v>
      </c>
      <c r="AQ152" s="1">
        <f>+ROUND(X152*AN152,0)</f>
        <v>0</v>
      </c>
      <c r="AR152" s="1">
        <f t="shared" si="22"/>
        <v>0</v>
      </c>
      <c r="AS152" s="3">
        <v>1080</v>
      </c>
      <c r="AT152" s="3">
        <v>1080</v>
      </c>
      <c r="AU152" s="3">
        <v>1080</v>
      </c>
      <c r="AV152" s="3">
        <v>1080</v>
      </c>
      <c r="AW152" s="3">
        <v>1080</v>
      </c>
      <c r="AX152" s="3">
        <v>1080</v>
      </c>
      <c r="AY152" s="3">
        <v>1080</v>
      </c>
      <c r="AZ152" s="3">
        <v>1080</v>
      </c>
      <c r="BA152" s="3">
        <v>1080</v>
      </c>
      <c r="BB152" s="3">
        <v>1080</v>
      </c>
      <c r="BC152" s="3">
        <v>1080</v>
      </c>
      <c r="BD152" s="3">
        <v>1080</v>
      </c>
      <c r="BE152" s="11">
        <f t="shared" si="23"/>
        <v>12960</v>
      </c>
      <c r="BF152" s="3">
        <f t="shared" si="24"/>
        <v>12960</v>
      </c>
      <c r="BG152" s="3">
        <f>ROUND(BE152*V152,0)</f>
        <v>0</v>
      </c>
      <c r="BH152" s="1">
        <f>ROUND(BF152*X152,0)</f>
        <v>12960</v>
      </c>
      <c r="BI152" s="1">
        <f t="shared" si="25"/>
        <v>0</v>
      </c>
      <c r="BJ152" s="1">
        <f>+ROUND(BG152*X152,0)</f>
        <v>0</v>
      </c>
      <c r="BK152" s="1">
        <f t="shared" si="26"/>
        <v>0</v>
      </c>
      <c r="BL152" s="12">
        <v>45658</v>
      </c>
      <c r="BM152" s="12">
        <v>46387</v>
      </c>
    </row>
    <row r="153" spans="1:65" ht="35.25" customHeight="1" x14ac:dyDescent="0.25">
      <c r="A153" s="1" t="s">
        <v>390</v>
      </c>
      <c r="B153" s="27">
        <v>148</v>
      </c>
      <c r="C153" s="5" t="s">
        <v>532</v>
      </c>
      <c r="D153" s="31" t="s">
        <v>533</v>
      </c>
      <c r="E153" s="31" t="s">
        <v>392</v>
      </c>
      <c r="F153" s="27">
        <v>8191488122</v>
      </c>
      <c r="G153" s="5" t="s">
        <v>532</v>
      </c>
      <c r="H153" s="31" t="s">
        <v>533</v>
      </c>
      <c r="I153" s="31" t="s">
        <v>392</v>
      </c>
      <c r="J153" s="5" t="s">
        <v>398</v>
      </c>
      <c r="K153" s="33"/>
      <c r="L153" s="6" t="s">
        <v>534</v>
      </c>
      <c r="M153" s="1" t="s">
        <v>400</v>
      </c>
      <c r="N153" s="5" t="s">
        <v>144</v>
      </c>
      <c r="O153" s="27" t="s">
        <v>32</v>
      </c>
      <c r="P153" s="27" t="s">
        <v>22</v>
      </c>
      <c r="Q153" s="27" t="s">
        <v>23</v>
      </c>
      <c r="R153" s="6" t="s">
        <v>535</v>
      </c>
      <c r="S153" s="1" t="s">
        <v>35</v>
      </c>
      <c r="T153" s="28" t="s">
        <v>4</v>
      </c>
      <c r="U153" s="28" t="s">
        <v>2</v>
      </c>
      <c r="V153" s="29">
        <v>0</v>
      </c>
      <c r="W153" s="29" t="s">
        <v>49</v>
      </c>
      <c r="X153" s="29">
        <v>1</v>
      </c>
      <c r="Y153" s="29">
        <f t="shared" si="18"/>
        <v>0</v>
      </c>
      <c r="Z153" s="3">
        <v>30</v>
      </c>
      <c r="AA153" s="3">
        <v>30</v>
      </c>
      <c r="AB153" s="3">
        <v>30</v>
      </c>
      <c r="AC153" s="3">
        <v>30</v>
      </c>
      <c r="AD153" s="3">
        <v>30</v>
      </c>
      <c r="AE153" s="3">
        <v>30</v>
      </c>
      <c r="AF153" s="3">
        <v>30</v>
      </c>
      <c r="AG153" s="3">
        <v>30</v>
      </c>
      <c r="AH153" s="3">
        <v>30</v>
      </c>
      <c r="AI153" s="3">
        <v>30</v>
      </c>
      <c r="AJ153" s="3">
        <v>30</v>
      </c>
      <c r="AK153" s="3">
        <v>30</v>
      </c>
      <c r="AL153" s="15">
        <f t="shared" si="19"/>
        <v>360</v>
      </c>
      <c r="AM153" s="3">
        <f t="shared" si="20"/>
        <v>360</v>
      </c>
      <c r="AN153" s="3">
        <f>ROUND(AL153*V153,0)</f>
        <v>0</v>
      </c>
      <c r="AO153" s="1">
        <f>ROUND(X153*AM153,0)</f>
        <v>360</v>
      </c>
      <c r="AP153" s="1">
        <f t="shared" si="21"/>
        <v>0</v>
      </c>
      <c r="AQ153" s="1">
        <f>+ROUND(X153*AN153,0)</f>
        <v>0</v>
      </c>
      <c r="AR153" s="1">
        <f t="shared" si="22"/>
        <v>0</v>
      </c>
      <c r="AS153" s="3">
        <v>30</v>
      </c>
      <c r="AT153" s="3">
        <v>30</v>
      </c>
      <c r="AU153" s="3">
        <v>30</v>
      </c>
      <c r="AV153" s="3">
        <v>30</v>
      </c>
      <c r="AW153" s="3">
        <v>30</v>
      </c>
      <c r="AX153" s="3">
        <v>30</v>
      </c>
      <c r="AY153" s="3">
        <v>30</v>
      </c>
      <c r="AZ153" s="3">
        <v>30</v>
      </c>
      <c r="BA153" s="3">
        <v>30</v>
      </c>
      <c r="BB153" s="3">
        <v>30</v>
      </c>
      <c r="BC153" s="3">
        <v>30</v>
      </c>
      <c r="BD153" s="3">
        <v>30</v>
      </c>
      <c r="BE153" s="11">
        <f t="shared" si="23"/>
        <v>360</v>
      </c>
      <c r="BF153" s="3">
        <f t="shared" si="24"/>
        <v>360</v>
      </c>
      <c r="BG153" s="3">
        <f>ROUND(BE153*V153,0)</f>
        <v>0</v>
      </c>
      <c r="BH153" s="1">
        <f>ROUND(BF153*X153,0)</f>
        <v>360</v>
      </c>
      <c r="BI153" s="1">
        <f t="shared" si="25"/>
        <v>0</v>
      </c>
      <c r="BJ153" s="1">
        <f>+ROUND(BG153*X153,0)</f>
        <v>0</v>
      </c>
      <c r="BK153" s="1">
        <f t="shared" si="26"/>
        <v>0</v>
      </c>
      <c r="BL153" s="12">
        <v>45658</v>
      </c>
      <c r="BM153" s="12">
        <v>46387</v>
      </c>
    </row>
    <row r="154" spans="1:65" ht="35.25" customHeight="1" x14ac:dyDescent="0.25">
      <c r="A154" s="1" t="s">
        <v>390</v>
      </c>
      <c r="B154" s="27">
        <v>149</v>
      </c>
      <c r="C154" s="5" t="s">
        <v>532</v>
      </c>
      <c r="D154" s="31" t="s">
        <v>533</v>
      </c>
      <c r="E154" s="31" t="s">
        <v>392</v>
      </c>
      <c r="F154" s="27">
        <v>8191488122</v>
      </c>
      <c r="G154" s="5" t="s">
        <v>532</v>
      </c>
      <c r="H154" s="31" t="s">
        <v>533</v>
      </c>
      <c r="I154" s="31" t="s">
        <v>392</v>
      </c>
      <c r="J154" s="5" t="s">
        <v>398</v>
      </c>
      <c r="K154" s="33"/>
      <c r="L154" s="6" t="s">
        <v>534</v>
      </c>
      <c r="M154" s="1" t="s">
        <v>400</v>
      </c>
      <c r="N154" s="5" t="s">
        <v>144</v>
      </c>
      <c r="O154" s="27" t="s">
        <v>32</v>
      </c>
      <c r="P154" s="27" t="s">
        <v>22</v>
      </c>
      <c r="Q154" s="27" t="s">
        <v>23</v>
      </c>
      <c r="R154" s="6" t="s">
        <v>536</v>
      </c>
      <c r="S154" s="1" t="s">
        <v>37</v>
      </c>
      <c r="T154" s="28" t="s">
        <v>4</v>
      </c>
      <c r="U154" s="28" t="s">
        <v>2</v>
      </c>
      <c r="V154" s="29">
        <v>0</v>
      </c>
      <c r="W154" s="29" t="s">
        <v>49</v>
      </c>
      <c r="X154" s="29">
        <v>1</v>
      </c>
      <c r="Y154" s="29">
        <f t="shared" si="18"/>
        <v>0</v>
      </c>
      <c r="Z154" s="3">
        <v>19310</v>
      </c>
      <c r="AA154" s="3">
        <v>12790</v>
      </c>
      <c r="AB154" s="3">
        <v>11880</v>
      </c>
      <c r="AC154" s="3">
        <v>8340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5920</v>
      </c>
      <c r="AJ154" s="3">
        <v>14060</v>
      </c>
      <c r="AK154" s="3">
        <v>17360</v>
      </c>
      <c r="AL154" s="15">
        <f t="shared" si="19"/>
        <v>89660</v>
      </c>
      <c r="AM154" s="3">
        <f t="shared" si="20"/>
        <v>89660</v>
      </c>
      <c r="AN154" s="3">
        <f>ROUND(AL154*V154,0)</f>
        <v>0</v>
      </c>
      <c r="AO154" s="1">
        <f>ROUND(X154*AM154,0)</f>
        <v>89660</v>
      </c>
      <c r="AP154" s="1">
        <f t="shared" si="21"/>
        <v>0</v>
      </c>
      <c r="AQ154" s="1">
        <f>+ROUND(X154*AN154,0)</f>
        <v>0</v>
      </c>
      <c r="AR154" s="1">
        <f t="shared" si="22"/>
        <v>0</v>
      </c>
      <c r="AS154" s="3">
        <v>19310</v>
      </c>
      <c r="AT154" s="3">
        <v>12790</v>
      </c>
      <c r="AU154" s="3">
        <v>11880</v>
      </c>
      <c r="AV154" s="3">
        <v>8340</v>
      </c>
      <c r="AW154" s="3">
        <v>0</v>
      </c>
      <c r="AX154" s="3">
        <v>0</v>
      </c>
      <c r="AY154" s="3">
        <v>0</v>
      </c>
      <c r="AZ154" s="3">
        <v>0</v>
      </c>
      <c r="BA154" s="3">
        <v>0</v>
      </c>
      <c r="BB154" s="3">
        <v>5920</v>
      </c>
      <c r="BC154" s="3">
        <v>14060</v>
      </c>
      <c r="BD154" s="3">
        <v>17360</v>
      </c>
      <c r="BE154" s="11">
        <f t="shared" si="23"/>
        <v>89660</v>
      </c>
      <c r="BF154" s="3">
        <f t="shared" si="24"/>
        <v>89660</v>
      </c>
      <c r="BG154" s="3">
        <f>ROUND(BE154*V154,0)</f>
        <v>0</v>
      </c>
      <c r="BH154" s="1">
        <f>ROUND(BF154*X154,0)</f>
        <v>89660</v>
      </c>
      <c r="BI154" s="1">
        <f t="shared" si="25"/>
        <v>0</v>
      </c>
      <c r="BJ154" s="1">
        <f>+ROUND(BG154*X154,0)</f>
        <v>0</v>
      </c>
      <c r="BK154" s="1">
        <f t="shared" si="26"/>
        <v>0</v>
      </c>
      <c r="BL154" s="12">
        <v>45658</v>
      </c>
      <c r="BM154" s="12">
        <v>46387</v>
      </c>
    </row>
    <row r="155" spans="1:65" ht="35.25" customHeight="1" x14ac:dyDescent="0.25">
      <c r="A155" s="1" t="s">
        <v>390</v>
      </c>
      <c r="B155" s="27">
        <v>150</v>
      </c>
      <c r="C155" s="31" t="s">
        <v>537</v>
      </c>
      <c r="D155" s="31" t="s">
        <v>538</v>
      </c>
      <c r="E155" s="31" t="s">
        <v>430</v>
      </c>
      <c r="F155" s="27">
        <v>8191504140</v>
      </c>
      <c r="G155" s="31" t="s">
        <v>537</v>
      </c>
      <c r="H155" s="31" t="s">
        <v>538</v>
      </c>
      <c r="I155" s="31" t="s">
        <v>430</v>
      </c>
      <c r="J155" s="5" t="s">
        <v>428</v>
      </c>
      <c r="K155" s="33"/>
      <c r="L155" s="6" t="s">
        <v>539</v>
      </c>
      <c r="M155" s="1" t="s">
        <v>430</v>
      </c>
      <c r="N155" s="5" t="s">
        <v>144</v>
      </c>
      <c r="O155" s="27" t="s">
        <v>32</v>
      </c>
      <c r="P155" s="27" t="s">
        <v>22</v>
      </c>
      <c r="Q155" s="27" t="s">
        <v>23</v>
      </c>
      <c r="R155" s="6" t="s">
        <v>540</v>
      </c>
      <c r="S155" s="1" t="s">
        <v>35</v>
      </c>
      <c r="T155" s="28" t="s">
        <v>4</v>
      </c>
      <c r="U155" s="28" t="s">
        <v>2</v>
      </c>
      <c r="V155" s="29">
        <v>0</v>
      </c>
      <c r="W155" s="29" t="s">
        <v>49</v>
      </c>
      <c r="X155" s="29">
        <v>1</v>
      </c>
      <c r="Y155" s="29">
        <f t="shared" si="18"/>
        <v>0</v>
      </c>
      <c r="Z155" s="3">
        <v>250</v>
      </c>
      <c r="AA155" s="3">
        <v>250</v>
      </c>
      <c r="AB155" s="3">
        <v>250</v>
      </c>
      <c r="AC155" s="3">
        <v>250</v>
      </c>
      <c r="AD155" s="3">
        <v>250</v>
      </c>
      <c r="AE155" s="3">
        <v>250</v>
      </c>
      <c r="AF155" s="3">
        <v>250</v>
      </c>
      <c r="AG155" s="3">
        <v>250</v>
      </c>
      <c r="AH155" s="3">
        <v>250</v>
      </c>
      <c r="AI155" s="3">
        <v>250</v>
      </c>
      <c r="AJ155" s="3">
        <v>250</v>
      </c>
      <c r="AK155" s="3">
        <v>250</v>
      </c>
      <c r="AL155" s="15">
        <f t="shared" si="19"/>
        <v>3000</v>
      </c>
      <c r="AM155" s="3">
        <f t="shared" si="20"/>
        <v>3000</v>
      </c>
      <c r="AN155" s="3">
        <f>ROUND(AL155*V155,0)</f>
        <v>0</v>
      </c>
      <c r="AO155" s="1">
        <f>ROUND(X155*AM155,0)</f>
        <v>3000</v>
      </c>
      <c r="AP155" s="1">
        <f t="shared" si="21"/>
        <v>0</v>
      </c>
      <c r="AQ155" s="1">
        <f>+ROUND(X155*AN155,0)</f>
        <v>0</v>
      </c>
      <c r="AR155" s="1">
        <f t="shared" si="22"/>
        <v>0</v>
      </c>
      <c r="AS155" s="3">
        <v>250</v>
      </c>
      <c r="AT155" s="3">
        <v>250</v>
      </c>
      <c r="AU155" s="3">
        <v>250</v>
      </c>
      <c r="AV155" s="3">
        <v>250</v>
      </c>
      <c r="AW155" s="3">
        <v>250</v>
      </c>
      <c r="AX155" s="3">
        <v>250</v>
      </c>
      <c r="AY155" s="3">
        <v>250</v>
      </c>
      <c r="AZ155" s="3">
        <v>250</v>
      </c>
      <c r="BA155" s="3">
        <v>250</v>
      </c>
      <c r="BB155" s="3">
        <v>250</v>
      </c>
      <c r="BC155" s="3">
        <v>250</v>
      </c>
      <c r="BD155" s="3">
        <v>250</v>
      </c>
      <c r="BE155" s="11">
        <f t="shared" si="23"/>
        <v>3000</v>
      </c>
      <c r="BF155" s="3">
        <f t="shared" si="24"/>
        <v>3000</v>
      </c>
      <c r="BG155" s="3">
        <f>ROUND(BE155*V155,0)</f>
        <v>0</v>
      </c>
      <c r="BH155" s="1">
        <f>ROUND(BF155*X155,0)</f>
        <v>3000</v>
      </c>
      <c r="BI155" s="1">
        <f t="shared" si="25"/>
        <v>0</v>
      </c>
      <c r="BJ155" s="1">
        <f>+ROUND(BG155*X155,0)</f>
        <v>0</v>
      </c>
      <c r="BK155" s="1">
        <f t="shared" si="26"/>
        <v>0</v>
      </c>
      <c r="BL155" s="12">
        <v>45658</v>
      </c>
      <c r="BM155" s="12">
        <v>46387</v>
      </c>
    </row>
    <row r="156" spans="1:65" ht="35.25" customHeight="1" x14ac:dyDescent="0.25">
      <c r="A156" s="1" t="s">
        <v>390</v>
      </c>
      <c r="B156" s="27">
        <v>151</v>
      </c>
      <c r="C156" s="31" t="s">
        <v>537</v>
      </c>
      <c r="D156" s="31" t="s">
        <v>538</v>
      </c>
      <c r="E156" s="31" t="s">
        <v>430</v>
      </c>
      <c r="F156" s="27">
        <v>8191504140</v>
      </c>
      <c r="G156" s="31" t="s">
        <v>537</v>
      </c>
      <c r="H156" s="31" t="s">
        <v>538</v>
      </c>
      <c r="I156" s="31" t="s">
        <v>430</v>
      </c>
      <c r="J156" s="5" t="s">
        <v>428</v>
      </c>
      <c r="K156" s="33"/>
      <c r="L156" s="6" t="s">
        <v>539</v>
      </c>
      <c r="M156" s="1" t="s">
        <v>430</v>
      </c>
      <c r="N156" s="5" t="s">
        <v>144</v>
      </c>
      <c r="O156" s="27" t="s">
        <v>32</v>
      </c>
      <c r="P156" s="27" t="s">
        <v>22</v>
      </c>
      <c r="Q156" s="27" t="s">
        <v>23</v>
      </c>
      <c r="R156" s="6" t="s">
        <v>541</v>
      </c>
      <c r="S156" s="1" t="s">
        <v>38</v>
      </c>
      <c r="T156" s="28" t="s">
        <v>4</v>
      </c>
      <c r="U156" s="28" t="s">
        <v>2</v>
      </c>
      <c r="V156" s="29">
        <v>0</v>
      </c>
      <c r="W156" s="29" t="s">
        <v>49</v>
      </c>
      <c r="X156" s="29">
        <v>1</v>
      </c>
      <c r="Y156" s="29">
        <f t="shared" si="18"/>
        <v>0</v>
      </c>
      <c r="Z156" s="3">
        <v>14070</v>
      </c>
      <c r="AA156" s="3">
        <v>9910</v>
      </c>
      <c r="AB156" s="3">
        <v>9260</v>
      </c>
      <c r="AC156" s="3">
        <v>3540</v>
      </c>
      <c r="AD156" s="3">
        <v>0</v>
      </c>
      <c r="AE156" s="3">
        <v>0</v>
      </c>
      <c r="AF156" s="3">
        <v>0</v>
      </c>
      <c r="AG156" s="3">
        <v>130</v>
      </c>
      <c r="AH156" s="3">
        <v>0</v>
      </c>
      <c r="AI156" s="3">
        <v>3690</v>
      </c>
      <c r="AJ156" s="3">
        <v>10380</v>
      </c>
      <c r="AK156" s="3">
        <v>12970</v>
      </c>
      <c r="AL156" s="15">
        <f t="shared" si="19"/>
        <v>63950</v>
      </c>
      <c r="AM156" s="3">
        <f t="shared" si="20"/>
        <v>63950</v>
      </c>
      <c r="AN156" s="3">
        <f>ROUND(AL156*V156,0)</f>
        <v>0</v>
      </c>
      <c r="AO156" s="1">
        <f>ROUND(X156*AM156,0)</f>
        <v>63950</v>
      </c>
      <c r="AP156" s="1">
        <f t="shared" si="21"/>
        <v>0</v>
      </c>
      <c r="AQ156" s="1">
        <f>+ROUND(X156*AN156,0)</f>
        <v>0</v>
      </c>
      <c r="AR156" s="1">
        <f t="shared" si="22"/>
        <v>0</v>
      </c>
      <c r="AS156" s="3">
        <v>14070</v>
      </c>
      <c r="AT156" s="3">
        <v>9910</v>
      </c>
      <c r="AU156" s="3">
        <v>9260</v>
      </c>
      <c r="AV156" s="3">
        <v>3540</v>
      </c>
      <c r="AW156" s="3">
        <v>0</v>
      </c>
      <c r="AX156" s="3">
        <v>0</v>
      </c>
      <c r="AY156" s="3">
        <v>0</v>
      </c>
      <c r="AZ156" s="3">
        <v>130</v>
      </c>
      <c r="BA156" s="3">
        <v>0</v>
      </c>
      <c r="BB156" s="3">
        <v>3690</v>
      </c>
      <c r="BC156" s="3">
        <v>10380</v>
      </c>
      <c r="BD156" s="3">
        <v>12970</v>
      </c>
      <c r="BE156" s="11">
        <f t="shared" si="23"/>
        <v>63950</v>
      </c>
      <c r="BF156" s="3">
        <f t="shared" si="24"/>
        <v>63950</v>
      </c>
      <c r="BG156" s="3">
        <f>ROUND(BE156*V156,0)</f>
        <v>0</v>
      </c>
      <c r="BH156" s="1">
        <f>ROUND(BF156*X156,0)</f>
        <v>63950</v>
      </c>
      <c r="BI156" s="1">
        <f t="shared" si="25"/>
        <v>0</v>
      </c>
      <c r="BJ156" s="1">
        <f>+ROUND(BG156*X156,0)</f>
        <v>0</v>
      </c>
      <c r="BK156" s="1">
        <f t="shared" si="26"/>
        <v>0</v>
      </c>
      <c r="BL156" s="12">
        <v>45658</v>
      </c>
      <c r="BM156" s="12">
        <v>46387</v>
      </c>
    </row>
    <row r="157" spans="1:65" ht="35.25" customHeight="1" x14ac:dyDescent="0.25">
      <c r="A157" s="1" t="s">
        <v>390</v>
      </c>
      <c r="B157" s="27">
        <v>152</v>
      </c>
      <c r="C157" s="5" t="s">
        <v>542</v>
      </c>
      <c r="D157" s="5" t="s">
        <v>543</v>
      </c>
      <c r="E157" s="31" t="s">
        <v>392</v>
      </c>
      <c r="F157" s="27">
        <v>8191402385</v>
      </c>
      <c r="G157" s="5" t="s">
        <v>542</v>
      </c>
      <c r="H157" s="5" t="s">
        <v>543</v>
      </c>
      <c r="I157" s="31" t="s">
        <v>392</v>
      </c>
      <c r="J157" s="5" t="s">
        <v>418</v>
      </c>
      <c r="K157" s="33"/>
      <c r="L157" s="6" t="s">
        <v>448</v>
      </c>
      <c r="M157" s="1" t="s">
        <v>420</v>
      </c>
      <c r="N157" s="5" t="s">
        <v>144</v>
      </c>
      <c r="O157" s="27" t="s">
        <v>32</v>
      </c>
      <c r="P157" s="27" t="s">
        <v>22</v>
      </c>
      <c r="Q157" s="27" t="s">
        <v>23</v>
      </c>
      <c r="R157" s="6" t="s">
        <v>544</v>
      </c>
      <c r="S157" s="1" t="s">
        <v>38</v>
      </c>
      <c r="T157" s="28" t="s">
        <v>4</v>
      </c>
      <c r="U157" s="28" t="s">
        <v>2</v>
      </c>
      <c r="V157" s="29">
        <v>0</v>
      </c>
      <c r="W157" s="29" t="s">
        <v>49</v>
      </c>
      <c r="X157" s="29">
        <v>1</v>
      </c>
      <c r="Y157" s="29">
        <f t="shared" si="18"/>
        <v>0</v>
      </c>
      <c r="Z157" s="3">
        <v>6340</v>
      </c>
      <c r="AA157" s="3">
        <v>7340</v>
      </c>
      <c r="AB157" s="3">
        <v>5310</v>
      </c>
      <c r="AC157" s="3">
        <v>2210</v>
      </c>
      <c r="AD157" s="3">
        <v>3100</v>
      </c>
      <c r="AE157" s="3">
        <v>0</v>
      </c>
      <c r="AF157" s="3">
        <v>0</v>
      </c>
      <c r="AG157" s="3">
        <v>0</v>
      </c>
      <c r="AH157" s="3">
        <v>20</v>
      </c>
      <c r="AI157" s="3">
        <v>3520</v>
      </c>
      <c r="AJ157" s="3">
        <v>5130</v>
      </c>
      <c r="AK157" s="3">
        <v>8500</v>
      </c>
      <c r="AL157" s="15">
        <f t="shared" si="19"/>
        <v>41470</v>
      </c>
      <c r="AM157" s="3">
        <f t="shared" si="20"/>
        <v>41470</v>
      </c>
      <c r="AN157" s="3">
        <f>ROUND(AL157*V157,0)</f>
        <v>0</v>
      </c>
      <c r="AO157" s="1">
        <f>ROUND(X157*AM157,0)</f>
        <v>41470</v>
      </c>
      <c r="AP157" s="1">
        <f t="shared" si="21"/>
        <v>0</v>
      </c>
      <c r="AQ157" s="1">
        <f>+ROUND(X157*AN157,0)</f>
        <v>0</v>
      </c>
      <c r="AR157" s="1">
        <f t="shared" si="22"/>
        <v>0</v>
      </c>
      <c r="AS157" s="3">
        <v>6340</v>
      </c>
      <c r="AT157" s="3">
        <v>7340</v>
      </c>
      <c r="AU157" s="3">
        <v>5310</v>
      </c>
      <c r="AV157" s="3">
        <v>2210</v>
      </c>
      <c r="AW157" s="3">
        <v>3100</v>
      </c>
      <c r="AX157" s="3">
        <v>0</v>
      </c>
      <c r="AY157" s="3">
        <v>0</v>
      </c>
      <c r="AZ157" s="3">
        <v>0</v>
      </c>
      <c r="BA157" s="3">
        <v>20</v>
      </c>
      <c r="BB157" s="3">
        <v>3520</v>
      </c>
      <c r="BC157" s="3">
        <v>5130</v>
      </c>
      <c r="BD157" s="3">
        <v>8500</v>
      </c>
      <c r="BE157" s="11">
        <f t="shared" si="23"/>
        <v>41470</v>
      </c>
      <c r="BF157" s="3">
        <f t="shared" si="24"/>
        <v>41470</v>
      </c>
      <c r="BG157" s="3">
        <f>ROUND(BE157*V157,0)</f>
        <v>0</v>
      </c>
      <c r="BH157" s="1">
        <f>ROUND(BF157*X157,0)</f>
        <v>41470</v>
      </c>
      <c r="BI157" s="1">
        <f t="shared" si="25"/>
        <v>0</v>
      </c>
      <c r="BJ157" s="1">
        <f>+ROUND(BG157*X157,0)</f>
        <v>0</v>
      </c>
      <c r="BK157" s="1">
        <f t="shared" si="26"/>
        <v>0</v>
      </c>
      <c r="BL157" s="12">
        <v>45658</v>
      </c>
      <c r="BM157" s="12">
        <v>46387</v>
      </c>
    </row>
    <row r="158" spans="1:65" ht="35.25" customHeight="1" x14ac:dyDescent="0.25">
      <c r="A158" s="1" t="s">
        <v>390</v>
      </c>
      <c r="B158" s="27">
        <v>153</v>
      </c>
      <c r="C158" s="31" t="s">
        <v>545</v>
      </c>
      <c r="D158" s="5" t="s">
        <v>546</v>
      </c>
      <c r="E158" s="31" t="s">
        <v>392</v>
      </c>
      <c r="F158" s="27">
        <v>8191504890</v>
      </c>
      <c r="G158" s="31" t="s">
        <v>545</v>
      </c>
      <c r="H158" s="5" t="s">
        <v>546</v>
      </c>
      <c r="I158" s="31" t="s">
        <v>392</v>
      </c>
      <c r="J158" s="5" t="s">
        <v>437</v>
      </c>
      <c r="K158" s="33"/>
      <c r="L158" s="6" t="s">
        <v>438</v>
      </c>
      <c r="M158" s="1" t="s">
        <v>439</v>
      </c>
      <c r="N158" s="5" t="s">
        <v>144</v>
      </c>
      <c r="O158" s="27" t="s">
        <v>32</v>
      </c>
      <c r="P158" s="27" t="s">
        <v>22</v>
      </c>
      <c r="Q158" s="27" t="s">
        <v>23</v>
      </c>
      <c r="R158" s="6" t="s">
        <v>547</v>
      </c>
      <c r="S158" s="1" t="s">
        <v>35</v>
      </c>
      <c r="T158" s="28" t="s">
        <v>4</v>
      </c>
      <c r="U158" s="28" t="s">
        <v>2</v>
      </c>
      <c r="V158" s="29">
        <v>0</v>
      </c>
      <c r="W158" s="29" t="s">
        <v>49</v>
      </c>
      <c r="X158" s="29">
        <v>1</v>
      </c>
      <c r="Y158" s="29">
        <f t="shared" si="18"/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15">
        <f t="shared" si="19"/>
        <v>0</v>
      </c>
      <c r="AM158" s="3">
        <f t="shared" si="20"/>
        <v>0</v>
      </c>
      <c r="AN158" s="3">
        <f>ROUND(AL158*V158,0)</f>
        <v>0</v>
      </c>
      <c r="AO158" s="1">
        <f>ROUND(X158*AM158,0)</f>
        <v>0</v>
      </c>
      <c r="AP158" s="1">
        <f t="shared" si="21"/>
        <v>0</v>
      </c>
      <c r="AQ158" s="1">
        <f>+ROUND(X158*AN158,0)</f>
        <v>0</v>
      </c>
      <c r="AR158" s="1">
        <f t="shared" si="22"/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11">
        <f t="shared" si="23"/>
        <v>0</v>
      </c>
      <c r="BF158" s="3">
        <f t="shared" si="24"/>
        <v>0</v>
      </c>
      <c r="BG158" s="3">
        <f>ROUND(BE158*V158,0)</f>
        <v>0</v>
      </c>
      <c r="BH158" s="1">
        <f>ROUND(BF158*X158,0)</f>
        <v>0</v>
      </c>
      <c r="BI158" s="1">
        <f t="shared" si="25"/>
        <v>0</v>
      </c>
      <c r="BJ158" s="1">
        <f>+ROUND(BG158*X158,0)</f>
        <v>0</v>
      </c>
      <c r="BK158" s="1">
        <f t="shared" si="26"/>
        <v>0</v>
      </c>
      <c r="BL158" s="12">
        <v>45658</v>
      </c>
      <c r="BM158" s="12">
        <v>46387</v>
      </c>
    </row>
    <row r="159" spans="1:65" ht="35.25" customHeight="1" x14ac:dyDescent="0.25">
      <c r="A159" s="1" t="s">
        <v>390</v>
      </c>
      <c r="B159" s="27">
        <v>154</v>
      </c>
      <c r="C159" s="31" t="s">
        <v>545</v>
      </c>
      <c r="D159" s="5" t="s">
        <v>546</v>
      </c>
      <c r="E159" s="31" t="s">
        <v>392</v>
      </c>
      <c r="F159" s="27">
        <v>8191504890</v>
      </c>
      <c r="G159" s="31" t="s">
        <v>545</v>
      </c>
      <c r="H159" s="5" t="s">
        <v>546</v>
      </c>
      <c r="I159" s="31" t="s">
        <v>392</v>
      </c>
      <c r="J159" s="5" t="s">
        <v>437</v>
      </c>
      <c r="K159" s="33"/>
      <c r="L159" s="6" t="s">
        <v>438</v>
      </c>
      <c r="M159" s="1" t="s">
        <v>439</v>
      </c>
      <c r="N159" s="5" t="s">
        <v>144</v>
      </c>
      <c r="O159" s="27" t="s">
        <v>32</v>
      </c>
      <c r="P159" s="27" t="s">
        <v>22</v>
      </c>
      <c r="Q159" s="27" t="s">
        <v>23</v>
      </c>
      <c r="R159" s="6" t="s">
        <v>548</v>
      </c>
      <c r="S159" s="1" t="s">
        <v>38</v>
      </c>
      <c r="T159" s="28" t="s">
        <v>4</v>
      </c>
      <c r="U159" s="28" t="s">
        <v>2</v>
      </c>
      <c r="V159" s="29">
        <v>0</v>
      </c>
      <c r="W159" s="29" t="s">
        <v>49</v>
      </c>
      <c r="X159" s="29">
        <v>1</v>
      </c>
      <c r="Y159" s="29">
        <f t="shared" si="18"/>
        <v>0</v>
      </c>
      <c r="Z159" s="3">
        <v>10660</v>
      </c>
      <c r="AA159" s="3">
        <v>4750</v>
      </c>
      <c r="AB159" s="3">
        <v>5040</v>
      </c>
      <c r="AC159" s="3">
        <v>1230</v>
      </c>
      <c r="AD159" s="3">
        <v>1270</v>
      </c>
      <c r="AE159" s="3">
        <v>0</v>
      </c>
      <c r="AF159" s="3">
        <v>0</v>
      </c>
      <c r="AG159" s="3">
        <v>0</v>
      </c>
      <c r="AH159" s="3">
        <v>500</v>
      </c>
      <c r="AI159" s="3">
        <v>3620</v>
      </c>
      <c r="AJ159" s="3">
        <v>5690</v>
      </c>
      <c r="AK159" s="3">
        <v>6440</v>
      </c>
      <c r="AL159" s="15">
        <f t="shared" si="19"/>
        <v>39200</v>
      </c>
      <c r="AM159" s="3">
        <f t="shared" si="20"/>
        <v>39200</v>
      </c>
      <c r="AN159" s="3">
        <f>ROUND(AL159*V159,0)</f>
        <v>0</v>
      </c>
      <c r="AO159" s="1">
        <f>ROUND(X159*AM159,0)</f>
        <v>39200</v>
      </c>
      <c r="AP159" s="1">
        <f t="shared" si="21"/>
        <v>0</v>
      </c>
      <c r="AQ159" s="1">
        <f>+ROUND(X159*AN159,0)</f>
        <v>0</v>
      </c>
      <c r="AR159" s="1">
        <f t="shared" si="22"/>
        <v>0</v>
      </c>
      <c r="AS159" s="3">
        <v>10660</v>
      </c>
      <c r="AT159" s="3">
        <v>4750</v>
      </c>
      <c r="AU159" s="3">
        <v>5040</v>
      </c>
      <c r="AV159" s="3">
        <v>1230</v>
      </c>
      <c r="AW159" s="3">
        <v>1270</v>
      </c>
      <c r="AX159" s="3">
        <v>0</v>
      </c>
      <c r="AY159" s="3">
        <v>0</v>
      </c>
      <c r="AZ159" s="3">
        <v>0</v>
      </c>
      <c r="BA159" s="3">
        <v>500</v>
      </c>
      <c r="BB159" s="3">
        <v>3620</v>
      </c>
      <c r="BC159" s="3">
        <v>5690</v>
      </c>
      <c r="BD159" s="3">
        <v>6440</v>
      </c>
      <c r="BE159" s="11">
        <f t="shared" si="23"/>
        <v>39200</v>
      </c>
      <c r="BF159" s="3">
        <f t="shared" si="24"/>
        <v>39200</v>
      </c>
      <c r="BG159" s="3">
        <f>ROUND(BE159*V159,0)</f>
        <v>0</v>
      </c>
      <c r="BH159" s="1">
        <f>ROUND(BF159*X159,0)</f>
        <v>39200</v>
      </c>
      <c r="BI159" s="1">
        <f t="shared" si="25"/>
        <v>0</v>
      </c>
      <c r="BJ159" s="1">
        <f>+ROUND(BG159*X159,0)</f>
        <v>0</v>
      </c>
      <c r="BK159" s="1">
        <f t="shared" si="26"/>
        <v>0</v>
      </c>
      <c r="BL159" s="12">
        <v>45658</v>
      </c>
      <c r="BM159" s="12">
        <v>46387</v>
      </c>
    </row>
    <row r="160" spans="1:65" ht="35.25" customHeight="1" x14ac:dyDescent="0.25">
      <c r="A160" s="1" t="s">
        <v>390</v>
      </c>
      <c r="B160" s="27">
        <v>155</v>
      </c>
      <c r="C160" s="32" t="s">
        <v>549</v>
      </c>
      <c r="D160" s="32" t="s">
        <v>550</v>
      </c>
      <c r="E160" s="32" t="s">
        <v>392</v>
      </c>
      <c r="F160" s="30">
        <v>8190002146</v>
      </c>
      <c r="G160" s="32" t="s">
        <v>549</v>
      </c>
      <c r="H160" s="33" t="s">
        <v>550</v>
      </c>
      <c r="I160" s="32" t="s">
        <v>392</v>
      </c>
      <c r="J160" s="32" t="s">
        <v>414</v>
      </c>
      <c r="K160" s="32" t="s">
        <v>551</v>
      </c>
      <c r="L160" s="34">
        <v>3</v>
      </c>
      <c r="M160" s="30" t="s">
        <v>392</v>
      </c>
      <c r="N160" s="1" t="s">
        <v>144</v>
      </c>
      <c r="O160" s="27" t="s">
        <v>32</v>
      </c>
      <c r="P160" s="27" t="s">
        <v>22</v>
      </c>
      <c r="Q160" s="30" t="s">
        <v>23</v>
      </c>
      <c r="R160" s="30" t="s">
        <v>552</v>
      </c>
      <c r="S160" s="30" t="s">
        <v>35</v>
      </c>
      <c r="T160" s="28" t="s">
        <v>4</v>
      </c>
      <c r="U160" s="28" t="s">
        <v>5</v>
      </c>
      <c r="V160" s="29">
        <v>1</v>
      </c>
      <c r="W160" s="29" t="s">
        <v>50</v>
      </c>
      <c r="X160" s="29">
        <v>0</v>
      </c>
      <c r="Y160" s="29">
        <f t="shared" si="18"/>
        <v>1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15">
        <f t="shared" si="19"/>
        <v>0</v>
      </c>
      <c r="AM160" s="3">
        <f t="shared" si="20"/>
        <v>0</v>
      </c>
      <c r="AN160" s="3">
        <f>ROUND(AL160*V160,0)</f>
        <v>0</v>
      </c>
      <c r="AO160" s="1">
        <f>ROUND(X160*AM160,0)</f>
        <v>0</v>
      </c>
      <c r="AP160" s="1">
        <f t="shared" si="21"/>
        <v>0</v>
      </c>
      <c r="AQ160" s="1">
        <f>+ROUND(X160*AN160,0)</f>
        <v>0</v>
      </c>
      <c r="AR160" s="1">
        <f t="shared" si="22"/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11">
        <f t="shared" si="23"/>
        <v>0</v>
      </c>
      <c r="BF160" s="3">
        <f t="shared" si="24"/>
        <v>0</v>
      </c>
      <c r="BG160" s="3">
        <f>ROUND(BE160*V160,0)</f>
        <v>0</v>
      </c>
      <c r="BH160" s="1">
        <f>ROUND(BF160*X160,0)</f>
        <v>0</v>
      </c>
      <c r="BI160" s="1">
        <f t="shared" si="25"/>
        <v>0</v>
      </c>
      <c r="BJ160" s="1">
        <f>+ROUND(BG160*X160,0)</f>
        <v>0</v>
      </c>
      <c r="BK160" s="1">
        <f t="shared" si="26"/>
        <v>0</v>
      </c>
      <c r="BL160" s="12">
        <v>45658</v>
      </c>
      <c r="BM160" s="12">
        <v>46387</v>
      </c>
    </row>
    <row r="161" spans="1:65" ht="35.25" customHeight="1" x14ac:dyDescent="0.25">
      <c r="A161" s="1" t="s">
        <v>390</v>
      </c>
      <c r="B161" s="27">
        <v>156</v>
      </c>
      <c r="C161" s="32" t="s">
        <v>549</v>
      </c>
      <c r="D161" s="32" t="s">
        <v>550</v>
      </c>
      <c r="E161" s="32" t="s">
        <v>392</v>
      </c>
      <c r="F161" s="30">
        <v>8190002146</v>
      </c>
      <c r="G161" s="32" t="s">
        <v>549</v>
      </c>
      <c r="H161" s="33" t="s">
        <v>550</v>
      </c>
      <c r="I161" s="32" t="s">
        <v>392</v>
      </c>
      <c r="J161" s="32" t="s">
        <v>414</v>
      </c>
      <c r="K161" s="32" t="s">
        <v>553</v>
      </c>
      <c r="L161" s="34">
        <v>3</v>
      </c>
      <c r="M161" s="30" t="s">
        <v>392</v>
      </c>
      <c r="N161" s="1" t="s">
        <v>144</v>
      </c>
      <c r="O161" s="27" t="s">
        <v>32</v>
      </c>
      <c r="P161" s="27" t="s">
        <v>22</v>
      </c>
      <c r="Q161" s="30" t="s">
        <v>23</v>
      </c>
      <c r="R161" s="30" t="s">
        <v>554</v>
      </c>
      <c r="S161" s="30" t="s">
        <v>37</v>
      </c>
      <c r="T161" s="28" t="s">
        <v>4</v>
      </c>
      <c r="U161" s="28" t="s">
        <v>5</v>
      </c>
      <c r="V161" s="29">
        <v>1</v>
      </c>
      <c r="W161" s="29" t="s">
        <v>49</v>
      </c>
      <c r="X161" s="29">
        <v>1</v>
      </c>
      <c r="Y161" s="29">
        <f t="shared" si="18"/>
        <v>0</v>
      </c>
      <c r="Z161" s="3">
        <v>22010</v>
      </c>
      <c r="AA161" s="3">
        <v>7870</v>
      </c>
      <c r="AB161" s="3">
        <v>8780</v>
      </c>
      <c r="AC161" s="3">
        <v>23930</v>
      </c>
      <c r="AD161" s="3">
        <v>2040</v>
      </c>
      <c r="AE161" s="3">
        <v>1280</v>
      </c>
      <c r="AF161" s="3">
        <v>0</v>
      </c>
      <c r="AG161" s="3">
        <v>0</v>
      </c>
      <c r="AH161" s="3">
        <v>0</v>
      </c>
      <c r="AI161" s="3">
        <v>6820</v>
      </c>
      <c r="AJ161" s="3">
        <v>17040</v>
      </c>
      <c r="AK161" s="3">
        <v>17360</v>
      </c>
      <c r="AL161" s="15">
        <f t="shared" si="19"/>
        <v>107130</v>
      </c>
      <c r="AM161" s="3">
        <f t="shared" si="20"/>
        <v>0</v>
      </c>
      <c r="AN161" s="3">
        <f>ROUND(AL161*V161,0)</f>
        <v>107130</v>
      </c>
      <c r="AO161" s="1">
        <f>ROUND(X161*AM161,0)</f>
        <v>0</v>
      </c>
      <c r="AP161" s="1">
        <f t="shared" si="21"/>
        <v>0</v>
      </c>
      <c r="AQ161" s="1">
        <f>+ROUND(X161*AN161,0)</f>
        <v>107130</v>
      </c>
      <c r="AR161" s="1">
        <f t="shared" si="22"/>
        <v>0</v>
      </c>
      <c r="AS161" s="3">
        <v>22010</v>
      </c>
      <c r="AT161" s="3">
        <v>7870</v>
      </c>
      <c r="AU161" s="3">
        <v>8780</v>
      </c>
      <c r="AV161" s="3">
        <v>23930</v>
      </c>
      <c r="AW161" s="3">
        <v>2040</v>
      </c>
      <c r="AX161" s="3">
        <v>1280</v>
      </c>
      <c r="AY161" s="3">
        <v>0</v>
      </c>
      <c r="AZ161" s="3">
        <v>0</v>
      </c>
      <c r="BA161" s="3">
        <v>0</v>
      </c>
      <c r="BB161" s="3">
        <v>6820</v>
      </c>
      <c r="BC161" s="3">
        <v>17040</v>
      </c>
      <c r="BD161" s="3">
        <v>17360</v>
      </c>
      <c r="BE161" s="11">
        <f t="shared" si="23"/>
        <v>107130</v>
      </c>
      <c r="BF161" s="3">
        <f t="shared" si="24"/>
        <v>0</v>
      </c>
      <c r="BG161" s="3">
        <f>ROUND(BE161*V161,0)</f>
        <v>107130</v>
      </c>
      <c r="BH161" s="1">
        <f>ROUND(BF161*X161,0)</f>
        <v>0</v>
      </c>
      <c r="BI161" s="1">
        <f t="shared" si="25"/>
        <v>0</v>
      </c>
      <c r="BJ161" s="1">
        <f>+ROUND(BG161*X161,0)</f>
        <v>107130</v>
      </c>
      <c r="BK161" s="1">
        <f t="shared" si="26"/>
        <v>0</v>
      </c>
      <c r="BL161" s="12">
        <v>45658</v>
      </c>
      <c r="BM161" s="12">
        <v>46387</v>
      </c>
    </row>
    <row r="162" spans="1:65" ht="35.25" customHeight="1" x14ac:dyDescent="0.25">
      <c r="A162" s="1" t="s">
        <v>390</v>
      </c>
      <c r="B162" s="27">
        <v>157</v>
      </c>
      <c r="C162" s="32" t="s">
        <v>549</v>
      </c>
      <c r="D162" s="32" t="s">
        <v>550</v>
      </c>
      <c r="E162" s="32" t="s">
        <v>392</v>
      </c>
      <c r="F162" s="30">
        <v>8190002146</v>
      </c>
      <c r="G162" s="32" t="s">
        <v>549</v>
      </c>
      <c r="H162" s="33" t="s">
        <v>550</v>
      </c>
      <c r="I162" s="32" t="s">
        <v>392</v>
      </c>
      <c r="J162" s="32" t="s">
        <v>414</v>
      </c>
      <c r="K162" s="32" t="s">
        <v>551</v>
      </c>
      <c r="L162" s="34">
        <v>3</v>
      </c>
      <c r="M162" s="30" t="s">
        <v>392</v>
      </c>
      <c r="N162" s="1" t="s">
        <v>144</v>
      </c>
      <c r="O162" s="27" t="s">
        <v>32</v>
      </c>
      <c r="P162" s="27" t="s">
        <v>22</v>
      </c>
      <c r="Q162" s="30" t="s">
        <v>23</v>
      </c>
      <c r="R162" s="34" t="s">
        <v>555</v>
      </c>
      <c r="S162" s="30" t="s">
        <v>36</v>
      </c>
      <c r="T162" s="30">
        <v>132</v>
      </c>
      <c r="U162" s="28" t="s">
        <v>5</v>
      </c>
      <c r="V162" s="29">
        <v>1</v>
      </c>
      <c r="W162" s="29" t="s">
        <v>49</v>
      </c>
      <c r="X162" s="29">
        <v>0.48659999999999998</v>
      </c>
      <c r="Y162" s="29">
        <f t="shared" si="18"/>
        <v>0.51340000000000008</v>
      </c>
      <c r="Z162" s="3">
        <v>48410</v>
      </c>
      <c r="AA162" s="3">
        <v>31330</v>
      </c>
      <c r="AB162" s="3">
        <v>31190</v>
      </c>
      <c r="AC162" s="3">
        <v>20560</v>
      </c>
      <c r="AD162" s="3">
        <v>3610</v>
      </c>
      <c r="AE162" s="3">
        <v>0</v>
      </c>
      <c r="AF162" s="3">
        <v>0</v>
      </c>
      <c r="AG162" s="3">
        <v>0</v>
      </c>
      <c r="AH162" s="3">
        <v>0</v>
      </c>
      <c r="AI162" s="3">
        <v>14890</v>
      </c>
      <c r="AJ162" s="3">
        <v>34660</v>
      </c>
      <c r="AK162" s="3">
        <v>43950</v>
      </c>
      <c r="AL162" s="15">
        <f t="shared" si="19"/>
        <v>228600</v>
      </c>
      <c r="AM162" s="3">
        <f t="shared" si="20"/>
        <v>0</v>
      </c>
      <c r="AN162" s="3">
        <f>ROUND(AL162*V162,0)</f>
        <v>228600</v>
      </c>
      <c r="AO162" s="1">
        <f>ROUND(X162*AM162,0)</f>
        <v>0</v>
      </c>
      <c r="AP162" s="1">
        <f t="shared" si="21"/>
        <v>0</v>
      </c>
      <c r="AQ162" s="1">
        <f>+ROUND(X162*AN162,0)</f>
        <v>111237</v>
      </c>
      <c r="AR162" s="1">
        <f t="shared" si="22"/>
        <v>117363</v>
      </c>
      <c r="AS162" s="3">
        <v>48410</v>
      </c>
      <c r="AT162" s="3">
        <v>31330</v>
      </c>
      <c r="AU162" s="3">
        <v>31190</v>
      </c>
      <c r="AV162" s="3">
        <v>20560</v>
      </c>
      <c r="AW162" s="3">
        <v>3610</v>
      </c>
      <c r="AX162" s="3">
        <v>0</v>
      </c>
      <c r="AY162" s="3">
        <v>0</v>
      </c>
      <c r="AZ162" s="3">
        <v>0</v>
      </c>
      <c r="BA162" s="3">
        <v>0</v>
      </c>
      <c r="BB162" s="3">
        <v>14890</v>
      </c>
      <c r="BC162" s="3">
        <v>34660</v>
      </c>
      <c r="BD162" s="3">
        <v>43950</v>
      </c>
      <c r="BE162" s="11">
        <f t="shared" si="23"/>
        <v>228600</v>
      </c>
      <c r="BF162" s="3">
        <f t="shared" si="24"/>
        <v>0</v>
      </c>
      <c r="BG162" s="3">
        <f>ROUND(BE162*V162,0)</f>
        <v>228600</v>
      </c>
      <c r="BH162" s="1">
        <f>ROUND(BF162*X162,0)</f>
        <v>0</v>
      </c>
      <c r="BI162" s="1">
        <f t="shared" si="25"/>
        <v>0</v>
      </c>
      <c r="BJ162" s="1">
        <f>+ROUND(BG162*X162,0)</f>
        <v>111237</v>
      </c>
      <c r="BK162" s="1">
        <f t="shared" si="26"/>
        <v>117363</v>
      </c>
      <c r="BL162" s="12">
        <v>45658</v>
      </c>
      <c r="BM162" s="12">
        <v>46387</v>
      </c>
    </row>
    <row r="163" spans="1:65" ht="35.25" customHeight="1" x14ac:dyDescent="0.25">
      <c r="A163" s="1" t="s">
        <v>390</v>
      </c>
      <c r="B163" s="27">
        <v>158</v>
      </c>
      <c r="C163" s="32" t="s">
        <v>549</v>
      </c>
      <c r="D163" s="32" t="s">
        <v>550</v>
      </c>
      <c r="E163" s="32" t="s">
        <v>392</v>
      </c>
      <c r="F163" s="30">
        <v>8190002146</v>
      </c>
      <c r="G163" s="32" t="s">
        <v>549</v>
      </c>
      <c r="H163" s="33" t="s">
        <v>550</v>
      </c>
      <c r="I163" s="32" t="s">
        <v>392</v>
      </c>
      <c r="J163" s="32" t="s">
        <v>414</v>
      </c>
      <c r="K163" s="32" t="s">
        <v>556</v>
      </c>
      <c r="L163" s="34">
        <v>7</v>
      </c>
      <c r="M163" s="30" t="s">
        <v>392</v>
      </c>
      <c r="N163" s="1" t="s">
        <v>144</v>
      </c>
      <c r="O163" s="27" t="s">
        <v>32</v>
      </c>
      <c r="P163" s="27" t="s">
        <v>22</v>
      </c>
      <c r="Q163" s="30" t="s">
        <v>23</v>
      </c>
      <c r="R163" s="34" t="s">
        <v>557</v>
      </c>
      <c r="S163" s="30" t="s">
        <v>36</v>
      </c>
      <c r="T163" s="30">
        <v>219</v>
      </c>
      <c r="U163" s="28" t="s">
        <v>5</v>
      </c>
      <c r="V163" s="29">
        <v>1</v>
      </c>
      <c r="W163" s="29" t="s">
        <v>49</v>
      </c>
      <c r="X163" s="29">
        <v>0.45169999999999999</v>
      </c>
      <c r="Y163" s="29">
        <f t="shared" si="18"/>
        <v>0.54830000000000001</v>
      </c>
      <c r="Z163" s="3">
        <v>87720</v>
      </c>
      <c r="AA163" s="3">
        <v>51170</v>
      </c>
      <c r="AB163" s="3">
        <v>48680</v>
      </c>
      <c r="AC163" s="3">
        <v>24640</v>
      </c>
      <c r="AD163" s="3">
        <v>6230</v>
      </c>
      <c r="AE163" s="3">
        <v>0</v>
      </c>
      <c r="AF163" s="3">
        <v>0</v>
      </c>
      <c r="AG163" s="3">
        <v>0</v>
      </c>
      <c r="AH163" s="3">
        <v>0</v>
      </c>
      <c r="AI163" s="3">
        <v>21510</v>
      </c>
      <c r="AJ163" s="3">
        <v>56920</v>
      </c>
      <c r="AK163" s="3">
        <v>76800</v>
      </c>
      <c r="AL163" s="15">
        <f t="shared" si="19"/>
        <v>373670</v>
      </c>
      <c r="AM163" s="3">
        <f t="shared" si="20"/>
        <v>0</v>
      </c>
      <c r="AN163" s="3">
        <f>ROUND(AL163*V163,0)</f>
        <v>373670</v>
      </c>
      <c r="AO163" s="1">
        <f>ROUND(X163*AM163,0)</f>
        <v>0</v>
      </c>
      <c r="AP163" s="1">
        <f t="shared" si="21"/>
        <v>0</v>
      </c>
      <c r="AQ163" s="1">
        <f>+ROUND(X163*AN163,0)</f>
        <v>168787</v>
      </c>
      <c r="AR163" s="1">
        <f t="shared" si="22"/>
        <v>204883</v>
      </c>
      <c r="AS163" s="3">
        <v>87720</v>
      </c>
      <c r="AT163" s="3">
        <v>51170</v>
      </c>
      <c r="AU163" s="3">
        <v>48680</v>
      </c>
      <c r="AV163" s="3">
        <v>24640</v>
      </c>
      <c r="AW163" s="3">
        <v>6230</v>
      </c>
      <c r="AX163" s="3">
        <v>0</v>
      </c>
      <c r="AY163" s="3">
        <v>0</v>
      </c>
      <c r="AZ163" s="3">
        <v>0</v>
      </c>
      <c r="BA163" s="3">
        <v>0</v>
      </c>
      <c r="BB163" s="3">
        <v>21510</v>
      </c>
      <c r="BC163" s="3">
        <v>56920</v>
      </c>
      <c r="BD163" s="3">
        <v>76800</v>
      </c>
      <c r="BE163" s="11">
        <f t="shared" si="23"/>
        <v>373670</v>
      </c>
      <c r="BF163" s="3">
        <f t="shared" si="24"/>
        <v>0</v>
      </c>
      <c r="BG163" s="3">
        <f>ROUND(BE163*V163,0)</f>
        <v>373670</v>
      </c>
      <c r="BH163" s="1">
        <f>ROUND(BF163*X163,0)</f>
        <v>0</v>
      </c>
      <c r="BI163" s="1">
        <f t="shared" si="25"/>
        <v>0</v>
      </c>
      <c r="BJ163" s="1">
        <f>+ROUND(BG163*X163,0)</f>
        <v>168787</v>
      </c>
      <c r="BK163" s="1">
        <f t="shared" si="26"/>
        <v>204883</v>
      </c>
      <c r="BL163" s="12">
        <v>45658</v>
      </c>
      <c r="BM163" s="12">
        <v>46387</v>
      </c>
    </row>
    <row r="164" spans="1:65" ht="35.25" customHeight="1" x14ac:dyDescent="0.25">
      <c r="A164" s="1" t="s">
        <v>390</v>
      </c>
      <c r="B164" s="27">
        <v>159</v>
      </c>
      <c r="C164" s="32" t="s">
        <v>549</v>
      </c>
      <c r="D164" s="32" t="s">
        <v>550</v>
      </c>
      <c r="E164" s="32" t="s">
        <v>392</v>
      </c>
      <c r="F164" s="30">
        <v>8190002146</v>
      </c>
      <c r="G164" s="32" t="s">
        <v>549</v>
      </c>
      <c r="H164" s="33" t="s">
        <v>550</v>
      </c>
      <c r="I164" s="32" t="s">
        <v>392</v>
      </c>
      <c r="J164" s="32" t="s">
        <v>414</v>
      </c>
      <c r="K164" s="32" t="s">
        <v>528</v>
      </c>
      <c r="L164" s="34" t="s">
        <v>181</v>
      </c>
      <c r="M164" s="30" t="s">
        <v>392</v>
      </c>
      <c r="N164" s="1" t="s">
        <v>144</v>
      </c>
      <c r="O164" s="27" t="s">
        <v>32</v>
      </c>
      <c r="P164" s="27" t="s">
        <v>22</v>
      </c>
      <c r="Q164" s="30" t="s">
        <v>23</v>
      </c>
      <c r="R164" s="34" t="s">
        <v>558</v>
      </c>
      <c r="S164" s="1" t="s">
        <v>74</v>
      </c>
      <c r="T164" s="30">
        <v>878</v>
      </c>
      <c r="U164" s="28" t="s">
        <v>5</v>
      </c>
      <c r="V164" s="29">
        <v>1</v>
      </c>
      <c r="W164" s="29" t="s">
        <v>49</v>
      </c>
      <c r="X164" s="29">
        <v>0.97850000000000004</v>
      </c>
      <c r="Y164" s="29">
        <f t="shared" si="18"/>
        <v>2.1499999999999964E-2</v>
      </c>
      <c r="Z164" s="3">
        <v>404250</v>
      </c>
      <c r="AA164" s="3">
        <v>224190</v>
      </c>
      <c r="AB164" s="3">
        <v>229900</v>
      </c>
      <c r="AC164" s="3">
        <v>157770</v>
      </c>
      <c r="AD164" s="3">
        <v>36430</v>
      </c>
      <c r="AE164" s="3">
        <v>0</v>
      </c>
      <c r="AF164" s="3">
        <v>0</v>
      </c>
      <c r="AG164" s="3">
        <v>0</v>
      </c>
      <c r="AH164" s="3">
        <v>20</v>
      </c>
      <c r="AI164" s="3">
        <v>116340</v>
      </c>
      <c r="AJ164" s="3">
        <v>280780</v>
      </c>
      <c r="AK164" s="3">
        <v>349610</v>
      </c>
      <c r="AL164" s="15">
        <f t="shared" si="19"/>
        <v>1799290</v>
      </c>
      <c r="AM164" s="3">
        <f t="shared" si="20"/>
        <v>0</v>
      </c>
      <c r="AN164" s="3">
        <f>ROUND(AL164*V164,0)</f>
        <v>1799290</v>
      </c>
      <c r="AO164" s="1">
        <f>ROUND(X164*AM164,0)</f>
        <v>0</v>
      </c>
      <c r="AP164" s="1">
        <f t="shared" si="21"/>
        <v>0</v>
      </c>
      <c r="AQ164" s="1">
        <f>+ROUND(X164*AN164,0)</f>
        <v>1760605</v>
      </c>
      <c r="AR164" s="1">
        <f t="shared" si="22"/>
        <v>38685</v>
      </c>
      <c r="AS164" s="3">
        <v>404250</v>
      </c>
      <c r="AT164" s="3">
        <v>224190</v>
      </c>
      <c r="AU164" s="3">
        <v>229900</v>
      </c>
      <c r="AV164" s="3">
        <v>157770</v>
      </c>
      <c r="AW164" s="3">
        <v>36430</v>
      </c>
      <c r="AX164" s="3">
        <v>0</v>
      </c>
      <c r="AY164" s="3">
        <v>0</v>
      </c>
      <c r="AZ164" s="3">
        <v>0</v>
      </c>
      <c r="BA164" s="3">
        <v>20</v>
      </c>
      <c r="BB164" s="3">
        <v>116340</v>
      </c>
      <c r="BC164" s="3">
        <v>280780</v>
      </c>
      <c r="BD164" s="3">
        <v>349610</v>
      </c>
      <c r="BE164" s="11">
        <f t="shared" si="23"/>
        <v>1799290</v>
      </c>
      <c r="BF164" s="3">
        <f t="shared" si="24"/>
        <v>0</v>
      </c>
      <c r="BG164" s="3">
        <f>ROUND(BE164*V164,0)</f>
        <v>1799290</v>
      </c>
      <c r="BH164" s="1">
        <f>ROUND(BF164*X164,0)</f>
        <v>0</v>
      </c>
      <c r="BI164" s="1">
        <f t="shared" si="25"/>
        <v>0</v>
      </c>
      <c r="BJ164" s="1">
        <f>+ROUND(BG164*X164,0)</f>
        <v>1760605</v>
      </c>
      <c r="BK164" s="1">
        <f t="shared" si="26"/>
        <v>38685</v>
      </c>
      <c r="BL164" s="12">
        <v>45658</v>
      </c>
      <c r="BM164" s="12">
        <v>46387</v>
      </c>
    </row>
    <row r="165" spans="1:65" ht="35.25" customHeight="1" x14ac:dyDescent="0.25">
      <c r="A165" s="27" t="s">
        <v>559</v>
      </c>
      <c r="B165" s="27">
        <v>160</v>
      </c>
      <c r="C165" s="31" t="s">
        <v>559</v>
      </c>
      <c r="D165" s="35" t="s">
        <v>560</v>
      </c>
      <c r="E165" s="5" t="s">
        <v>561</v>
      </c>
      <c r="F165" s="27">
        <v>8191565070</v>
      </c>
      <c r="G165" s="5" t="s">
        <v>559</v>
      </c>
      <c r="H165" s="5" t="s">
        <v>560</v>
      </c>
      <c r="I165" s="5" t="s">
        <v>561</v>
      </c>
      <c r="J165" s="5" t="s">
        <v>562</v>
      </c>
      <c r="K165" s="32"/>
      <c r="L165" s="6">
        <v>21</v>
      </c>
      <c r="M165" s="1" t="s">
        <v>563</v>
      </c>
      <c r="N165" s="1" t="s">
        <v>564</v>
      </c>
      <c r="O165" s="27" t="s">
        <v>32</v>
      </c>
      <c r="P165" s="27" t="s">
        <v>22</v>
      </c>
      <c r="Q165" s="27" t="s">
        <v>23</v>
      </c>
      <c r="R165" s="6" t="s">
        <v>565</v>
      </c>
      <c r="S165" s="1" t="s">
        <v>38</v>
      </c>
      <c r="T165" s="28" t="s">
        <v>4</v>
      </c>
      <c r="U165" s="28" t="s">
        <v>5</v>
      </c>
      <c r="V165" s="29">
        <v>1</v>
      </c>
      <c r="W165" s="29" t="s">
        <v>50</v>
      </c>
      <c r="X165" s="29">
        <v>0</v>
      </c>
      <c r="Y165" s="29">
        <f t="shared" si="18"/>
        <v>1</v>
      </c>
      <c r="Z165" s="3">
        <v>4910</v>
      </c>
      <c r="AA165" s="3">
        <v>4260</v>
      </c>
      <c r="AB165" s="3">
        <v>3100</v>
      </c>
      <c r="AC165" s="3">
        <v>700</v>
      </c>
      <c r="AD165" s="3">
        <v>200</v>
      </c>
      <c r="AE165" s="3">
        <v>30</v>
      </c>
      <c r="AF165" s="3">
        <v>0</v>
      </c>
      <c r="AG165" s="3">
        <v>0</v>
      </c>
      <c r="AH165" s="3">
        <v>290</v>
      </c>
      <c r="AI165" s="3">
        <v>1000</v>
      </c>
      <c r="AJ165" s="3">
        <v>2960</v>
      </c>
      <c r="AK165" s="3">
        <v>5410</v>
      </c>
      <c r="AL165" s="15">
        <f t="shared" si="19"/>
        <v>22860</v>
      </c>
      <c r="AM165" s="3">
        <f t="shared" si="20"/>
        <v>0</v>
      </c>
      <c r="AN165" s="3">
        <f>ROUND(AL165*V165,0)</f>
        <v>22860</v>
      </c>
      <c r="AO165" s="1">
        <f>ROUND(X165*AM165,0)</f>
        <v>0</v>
      </c>
      <c r="AP165" s="1">
        <f t="shared" si="21"/>
        <v>0</v>
      </c>
      <c r="AQ165" s="1">
        <f>+ROUND(X165*AN165,0)</f>
        <v>0</v>
      </c>
      <c r="AR165" s="1">
        <f t="shared" si="22"/>
        <v>22860</v>
      </c>
      <c r="AS165" s="3">
        <v>4910</v>
      </c>
      <c r="AT165" s="3">
        <v>4260</v>
      </c>
      <c r="AU165" s="3">
        <v>3100</v>
      </c>
      <c r="AV165" s="3">
        <v>700</v>
      </c>
      <c r="AW165" s="3">
        <v>200</v>
      </c>
      <c r="AX165" s="3">
        <v>30</v>
      </c>
      <c r="AY165" s="3">
        <v>0</v>
      </c>
      <c r="AZ165" s="3">
        <v>0</v>
      </c>
      <c r="BA165" s="3">
        <v>290</v>
      </c>
      <c r="BB165" s="3">
        <v>1000</v>
      </c>
      <c r="BC165" s="3">
        <v>2960</v>
      </c>
      <c r="BD165" s="3">
        <v>5410</v>
      </c>
      <c r="BE165" s="11">
        <f t="shared" si="23"/>
        <v>22860</v>
      </c>
      <c r="BF165" s="3">
        <f t="shared" si="24"/>
        <v>0</v>
      </c>
      <c r="BG165" s="3">
        <f>ROUND(BE165*V165,0)</f>
        <v>22860</v>
      </c>
      <c r="BH165" s="1">
        <f>ROUND(BF165*X165,0)</f>
        <v>0</v>
      </c>
      <c r="BI165" s="1">
        <f t="shared" si="25"/>
        <v>0</v>
      </c>
      <c r="BJ165" s="1">
        <f>+ROUND(BG165*X165,0)</f>
        <v>0</v>
      </c>
      <c r="BK165" s="1">
        <f t="shared" si="26"/>
        <v>22860</v>
      </c>
      <c r="BL165" s="12">
        <v>45658</v>
      </c>
      <c r="BM165" s="12">
        <v>46387</v>
      </c>
    </row>
    <row r="166" spans="1:65" ht="35.25" customHeight="1" x14ac:dyDescent="0.25">
      <c r="A166" s="27" t="s">
        <v>559</v>
      </c>
      <c r="B166" s="27">
        <v>161</v>
      </c>
      <c r="C166" s="31" t="s">
        <v>559</v>
      </c>
      <c r="D166" s="35" t="s">
        <v>560</v>
      </c>
      <c r="E166" s="5" t="s">
        <v>561</v>
      </c>
      <c r="F166" s="27">
        <v>8191565070</v>
      </c>
      <c r="G166" s="5" t="s">
        <v>559</v>
      </c>
      <c r="H166" s="5" t="s">
        <v>560</v>
      </c>
      <c r="I166" s="5" t="s">
        <v>561</v>
      </c>
      <c r="J166" s="5" t="s">
        <v>566</v>
      </c>
      <c r="K166" s="32"/>
      <c r="L166" s="6">
        <v>11</v>
      </c>
      <c r="M166" s="1" t="s">
        <v>567</v>
      </c>
      <c r="N166" s="1" t="s">
        <v>564</v>
      </c>
      <c r="O166" s="27" t="s">
        <v>32</v>
      </c>
      <c r="P166" s="27" t="s">
        <v>22</v>
      </c>
      <c r="Q166" s="27" t="s">
        <v>23</v>
      </c>
      <c r="R166" s="6" t="s">
        <v>568</v>
      </c>
      <c r="S166" s="1" t="s">
        <v>38</v>
      </c>
      <c r="T166" s="28" t="s">
        <v>4</v>
      </c>
      <c r="U166" s="28" t="s">
        <v>5</v>
      </c>
      <c r="V166" s="29">
        <v>1</v>
      </c>
      <c r="W166" s="29" t="s">
        <v>49</v>
      </c>
      <c r="X166" s="29">
        <v>8.8900000000000007E-2</v>
      </c>
      <c r="Y166" s="29">
        <f t="shared" si="18"/>
        <v>0.91110000000000002</v>
      </c>
      <c r="Z166" s="3">
        <v>12120</v>
      </c>
      <c r="AA166" s="3">
        <v>7740</v>
      </c>
      <c r="AB166" s="3">
        <v>3060</v>
      </c>
      <c r="AC166" s="3">
        <v>810</v>
      </c>
      <c r="AD166" s="3">
        <v>630</v>
      </c>
      <c r="AE166" s="3">
        <v>240</v>
      </c>
      <c r="AF166" s="3">
        <v>0</v>
      </c>
      <c r="AG166" s="3">
        <v>0</v>
      </c>
      <c r="AH166" s="3">
        <v>250</v>
      </c>
      <c r="AI166" s="3">
        <v>2960</v>
      </c>
      <c r="AJ166" s="3">
        <v>3290</v>
      </c>
      <c r="AK166" s="3">
        <v>3900</v>
      </c>
      <c r="AL166" s="15">
        <f t="shared" si="19"/>
        <v>35000</v>
      </c>
      <c r="AM166" s="3">
        <f t="shared" si="20"/>
        <v>0</v>
      </c>
      <c r="AN166" s="3">
        <f>ROUND(AL166*V166,0)</f>
        <v>35000</v>
      </c>
      <c r="AO166" s="1">
        <f>ROUND(X166*AM166,0)</f>
        <v>0</v>
      </c>
      <c r="AP166" s="1">
        <f t="shared" si="21"/>
        <v>0</v>
      </c>
      <c r="AQ166" s="1">
        <f>+ROUND(X166*AN166,0)</f>
        <v>3112</v>
      </c>
      <c r="AR166" s="1">
        <f t="shared" si="22"/>
        <v>31888</v>
      </c>
      <c r="AS166" s="3">
        <v>12120</v>
      </c>
      <c r="AT166" s="3">
        <v>7740</v>
      </c>
      <c r="AU166" s="3">
        <v>3060</v>
      </c>
      <c r="AV166" s="3">
        <v>810</v>
      </c>
      <c r="AW166" s="3">
        <v>630</v>
      </c>
      <c r="AX166" s="3">
        <v>240</v>
      </c>
      <c r="AY166" s="3">
        <v>0</v>
      </c>
      <c r="AZ166" s="3">
        <v>0</v>
      </c>
      <c r="BA166" s="3">
        <v>250</v>
      </c>
      <c r="BB166" s="3">
        <v>2960</v>
      </c>
      <c r="BC166" s="3">
        <v>3290</v>
      </c>
      <c r="BD166" s="3">
        <v>3900</v>
      </c>
      <c r="BE166" s="11">
        <f t="shared" si="23"/>
        <v>35000</v>
      </c>
      <c r="BF166" s="3">
        <f t="shared" si="24"/>
        <v>0</v>
      </c>
      <c r="BG166" s="3">
        <f>ROUND(BE166*V166,0)</f>
        <v>35000</v>
      </c>
      <c r="BH166" s="1">
        <f>ROUND(BF166*X166,0)</f>
        <v>0</v>
      </c>
      <c r="BI166" s="1">
        <f t="shared" si="25"/>
        <v>0</v>
      </c>
      <c r="BJ166" s="1">
        <f>+ROUND(BG166*X166,0)</f>
        <v>3112</v>
      </c>
      <c r="BK166" s="1">
        <f t="shared" si="26"/>
        <v>31888</v>
      </c>
      <c r="BL166" s="12">
        <v>45658</v>
      </c>
      <c r="BM166" s="12">
        <v>46387</v>
      </c>
    </row>
    <row r="167" spans="1:65" ht="35.25" customHeight="1" x14ac:dyDescent="0.25">
      <c r="A167" s="27" t="s">
        <v>559</v>
      </c>
      <c r="B167" s="27">
        <v>162</v>
      </c>
      <c r="C167" s="31" t="s">
        <v>559</v>
      </c>
      <c r="D167" s="35" t="s">
        <v>560</v>
      </c>
      <c r="E167" s="5" t="s">
        <v>561</v>
      </c>
      <c r="F167" s="27">
        <v>8191565070</v>
      </c>
      <c r="G167" s="5" t="s">
        <v>559</v>
      </c>
      <c r="H167" s="5" t="s">
        <v>560</v>
      </c>
      <c r="I167" s="5" t="s">
        <v>561</v>
      </c>
      <c r="J167" s="5" t="s">
        <v>569</v>
      </c>
      <c r="K167" s="32"/>
      <c r="L167" s="6" t="s">
        <v>570</v>
      </c>
      <c r="M167" s="1" t="s">
        <v>571</v>
      </c>
      <c r="N167" s="1" t="s">
        <v>564</v>
      </c>
      <c r="O167" s="27" t="s">
        <v>32</v>
      </c>
      <c r="P167" s="27" t="s">
        <v>22</v>
      </c>
      <c r="Q167" s="27" t="s">
        <v>23</v>
      </c>
      <c r="R167" s="6" t="s">
        <v>572</v>
      </c>
      <c r="S167" s="1" t="s">
        <v>35</v>
      </c>
      <c r="T167" s="28" t="s">
        <v>4</v>
      </c>
      <c r="U167" s="28" t="s">
        <v>5</v>
      </c>
      <c r="V167" s="29">
        <v>1</v>
      </c>
      <c r="W167" s="29" t="s">
        <v>49</v>
      </c>
      <c r="X167" s="29">
        <v>0.2006</v>
      </c>
      <c r="Y167" s="29">
        <f t="shared" si="18"/>
        <v>0.7994</v>
      </c>
      <c r="Z167" s="3">
        <v>60</v>
      </c>
      <c r="AA167" s="3">
        <v>60</v>
      </c>
      <c r="AB167" s="3">
        <v>60</v>
      </c>
      <c r="AC167" s="3">
        <v>60</v>
      </c>
      <c r="AD167" s="3">
        <v>60</v>
      </c>
      <c r="AE167" s="3">
        <v>60</v>
      </c>
      <c r="AF167" s="3">
        <v>60</v>
      </c>
      <c r="AG167" s="3">
        <v>60</v>
      </c>
      <c r="AH167" s="3">
        <v>60</v>
      </c>
      <c r="AI167" s="3">
        <v>60</v>
      </c>
      <c r="AJ167" s="3">
        <v>60</v>
      </c>
      <c r="AK167" s="3">
        <v>60</v>
      </c>
      <c r="AL167" s="15">
        <f t="shared" si="19"/>
        <v>720</v>
      </c>
      <c r="AM167" s="3">
        <f t="shared" si="20"/>
        <v>0</v>
      </c>
      <c r="AN167" s="3">
        <f>ROUND(AL167*V167,0)</f>
        <v>720</v>
      </c>
      <c r="AO167" s="1">
        <f>ROUND(X167*AM167,0)</f>
        <v>0</v>
      </c>
      <c r="AP167" s="1">
        <f t="shared" si="21"/>
        <v>0</v>
      </c>
      <c r="AQ167" s="1">
        <f>+ROUND(X167*AN167,0)</f>
        <v>144</v>
      </c>
      <c r="AR167" s="1">
        <f t="shared" si="22"/>
        <v>576</v>
      </c>
      <c r="AS167" s="3">
        <v>60</v>
      </c>
      <c r="AT167" s="3">
        <v>60</v>
      </c>
      <c r="AU167" s="3">
        <v>60</v>
      </c>
      <c r="AV167" s="3">
        <v>60</v>
      </c>
      <c r="AW167" s="3">
        <v>60</v>
      </c>
      <c r="AX167" s="3">
        <v>60</v>
      </c>
      <c r="AY167" s="3">
        <v>60</v>
      </c>
      <c r="AZ167" s="3">
        <v>60</v>
      </c>
      <c r="BA167" s="3">
        <v>60</v>
      </c>
      <c r="BB167" s="3">
        <v>60</v>
      </c>
      <c r="BC167" s="3">
        <v>60</v>
      </c>
      <c r="BD167" s="3">
        <v>60</v>
      </c>
      <c r="BE167" s="11">
        <f t="shared" si="23"/>
        <v>720</v>
      </c>
      <c r="BF167" s="3">
        <f t="shared" si="24"/>
        <v>0</v>
      </c>
      <c r="BG167" s="3">
        <f>ROUND(BE167*V167,0)</f>
        <v>720</v>
      </c>
      <c r="BH167" s="1">
        <f>ROUND(BF167*X167,0)</f>
        <v>0</v>
      </c>
      <c r="BI167" s="1">
        <f t="shared" si="25"/>
        <v>0</v>
      </c>
      <c r="BJ167" s="1">
        <f>+ROUND(BG167*X167,0)</f>
        <v>144</v>
      </c>
      <c r="BK167" s="1">
        <f t="shared" si="26"/>
        <v>576</v>
      </c>
      <c r="BL167" s="12">
        <v>45658</v>
      </c>
      <c r="BM167" s="12">
        <v>46387</v>
      </c>
    </row>
    <row r="168" spans="1:65" ht="35.25" customHeight="1" x14ac:dyDescent="0.25">
      <c r="A168" s="27" t="s">
        <v>559</v>
      </c>
      <c r="B168" s="27">
        <v>163</v>
      </c>
      <c r="C168" s="31" t="s">
        <v>559</v>
      </c>
      <c r="D168" s="35" t="s">
        <v>560</v>
      </c>
      <c r="E168" s="5" t="s">
        <v>561</v>
      </c>
      <c r="F168" s="27">
        <v>8191565070</v>
      </c>
      <c r="G168" s="5" t="s">
        <v>559</v>
      </c>
      <c r="H168" s="5" t="s">
        <v>560</v>
      </c>
      <c r="I168" s="5" t="s">
        <v>561</v>
      </c>
      <c r="J168" s="5" t="s">
        <v>573</v>
      </c>
      <c r="K168" s="32"/>
      <c r="L168" s="6">
        <v>41</v>
      </c>
      <c r="M168" s="1" t="s">
        <v>574</v>
      </c>
      <c r="N168" s="1" t="s">
        <v>564</v>
      </c>
      <c r="O168" s="27" t="s">
        <v>32</v>
      </c>
      <c r="P168" s="27" t="s">
        <v>22</v>
      </c>
      <c r="Q168" s="27" t="s">
        <v>23</v>
      </c>
      <c r="R168" s="6" t="s">
        <v>575</v>
      </c>
      <c r="S168" s="1" t="s">
        <v>38</v>
      </c>
      <c r="T168" s="28" t="s">
        <v>4</v>
      </c>
      <c r="U168" s="28" t="s">
        <v>5</v>
      </c>
      <c r="V168" s="29">
        <v>1</v>
      </c>
      <c r="W168" s="29" t="s">
        <v>49</v>
      </c>
      <c r="X168" s="29">
        <v>0.13930000000000001</v>
      </c>
      <c r="Y168" s="29">
        <f t="shared" si="18"/>
        <v>0.86070000000000002</v>
      </c>
      <c r="Z168" s="3">
        <v>3860</v>
      </c>
      <c r="AA168" s="3">
        <v>3170</v>
      </c>
      <c r="AB168" s="3">
        <v>2030</v>
      </c>
      <c r="AC168" s="3">
        <v>940</v>
      </c>
      <c r="AD168" s="3">
        <v>80</v>
      </c>
      <c r="AE168" s="3">
        <v>0</v>
      </c>
      <c r="AF168" s="3">
        <v>0</v>
      </c>
      <c r="AG168" s="3">
        <v>0</v>
      </c>
      <c r="AH168" s="3">
        <v>210</v>
      </c>
      <c r="AI168" s="3">
        <v>940</v>
      </c>
      <c r="AJ168" s="3">
        <v>1020</v>
      </c>
      <c r="AK168" s="3">
        <v>2230</v>
      </c>
      <c r="AL168" s="15">
        <f t="shared" si="19"/>
        <v>14480</v>
      </c>
      <c r="AM168" s="3">
        <f t="shared" si="20"/>
        <v>0</v>
      </c>
      <c r="AN168" s="3">
        <f>ROUND(AL168*V168,0)</f>
        <v>14480</v>
      </c>
      <c r="AO168" s="1">
        <f>ROUND(X168*AM168,0)</f>
        <v>0</v>
      </c>
      <c r="AP168" s="1">
        <f t="shared" si="21"/>
        <v>0</v>
      </c>
      <c r="AQ168" s="1">
        <f>+ROUND(X168*AN168,0)</f>
        <v>2017</v>
      </c>
      <c r="AR168" s="1">
        <f t="shared" si="22"/>
        <v>12463</v>
      </c>
      <c r="AS168" s="3">
        <v>3860</v>
      </c>
      <c r="AT168" s="3">
        <v>3170</v>
      </c>
      <c r="AU168" s="3">
        <v>2030</v>
      </c>
      <c r="AV168" s="3">
        <v>940</v>
      </c>
      <c r="AW168" s="3">
        <v>80</v>
      </c>
      <c r="AX168" s="3">
        <v>0</v>
      </c>
      <c r="AY168" s="3">
        <v>0</v>
      </c>
      <c r="AZ168" s="3">
        <v>0</v>
      </c>
      <c r="BA168" s="3">
        <v>210</v>
      </c>
      <c r="BB168" s="3">
        <v>940</v>
      </c>
      <c r="BC168" s="3">
        <v>1020</v>
      </c>
      <c r="BD168" s="3">
        <v>2230</v>
      </c>
      <c r="BE168" s="11">
        <f t="shared" si="23"/>
        <v>14480</v>
      </c>
      <c r="BF168" s="3">
        <f t="shared" si="24"/>
        <v>0</v>
      </c>
      <c r="BG168" s="3">
        <f>ROUND(BE168*V168,0)</f>
        <v>14480</v>
      </c>
      <c r="BH168" s="1">
        <f>ROUND(BF168*X168,0)</f>
        <v>0</v>
      </c>
      <c r="BI168" s="1">
        <f t="shared" si="25"/>
        <v>0</v>
      </c>
      <c r="BJ168" s="1">
        <f>+ROUND(BG168*X168,0)</f>
        <v>2017</v>
      </c>
      <c r="BK168" s="1">
        <f t="shared" si="26"/>
        <v>12463</v>
      </c>
      <c r="BL168" s="12">
        <v>45658</v>
      </c>
      <c r="BM168" s="12">
        <v>46387</v>
      </c>
    </row>
    <row r="169" spans="1:65" ht="35.25" customHeight="1" x14ac:dyDescent="0.25">
      <c r="A169" s="27" t="s">
        <v>559</v>
      </c>
      <c r="B169" s="27">
        <v>164</v>
      </c>
      <c r="C169" s="31" t="s">
        <v>559</v>
      </c>
      <c r="D169" s="35" t="s">
        <v>560</v>
      </c>
      <c r="E169" s="5" t="s">
        <v>561</v>
      </c>
      <c r="F169" s="27">
        <v>8191565070</v>
      </c>
      <c r="G169" s="5" t="s">
        <v>559</v>
      </c>
      <c r="H169" s="5" t="s">
        <v>560</v>
      </c>
      <c r="I169" s="5" t="s">
        <v>561</v>
      </c>
      <c r="J169" s="5" t="s">
        <v>576</v>
      </c>
      <c r="K169" s="32"/>
      <c r="L169" s="6" t="s">
        <v>577</v>
      </c>
      <c r="M169" s="1" t="s">
        <v>578</v>
      </c>
      <c r="N169" s="1" t="s">
        <v>564</v>
      </c>
      <c r="O169" s="27" t="s">
        <v>32</v>
      </c>
      <c r="P169" s="27" t="s">
        <v>22</v>
      </c>
      <c r="Q169" s="27" t="s">
        <v>23</v>
      </c>
      <c r="R169" s="6" t="s">
        <v>579</v>
      </c>
      <c r="S169" s="1" t="s">
        <v>38</v>
      </c>
      <c r="T169" s="28" t="s">
        <v>4</v>
      </c>
      <c r="U169" s="28" t="s">
        <v>5</v>
      </c>
      <c r="V169" s="29">
        <v>1</v>
      </c>
      <c r="W169" s="29" t="s">
        <v>49</v>
      </c>
      <c r="X169" s="29">
        <v>0.2374</v>
      </c>
      <c r="Y169" s="29">
        <f t="shared" si="18"/>
        <v>0.76259999999999994</v>
      </c>
      <c r="Z169" s="3">
        <v>9270</v>
      </c>
      <c r="AA169" s="3">
        <v>6910</v>
      </c>
      <c r="AB169" s="3">
        <v>2820</v>
      </c>
      <c r="AC169" s="3">
        <v>460</v>
      </c>
      <c r="AD169" s="3">
        <v>360</v>
      </c>
      <c r="AE169" s="3">
        <v>40</v>
      </c>
      <c r="AF169" s="3">
        <v>0</v>
      </c>
      <c r="AG169" s="3">
        <v>0</v>
      </c>
      <c r="AH169" s="3">
        <v>250</v>
      </c>
      <c r="AI169" s="3">
        <v>1530</v>
      </c>
      <c r="AJ169" s="3">
        <v>1950</v>
      </c>
      <c r="AK169" s="3">
        <v>9940</v>
      </c>
      <c r="AL169" s="15">
        <f t="shared" si="19"/>
        <v>33530</v>
      </c>
      <c r="AM169" s="3">
        <f t="shared" si="20"/>
        <v>0</v>
      </c>
      <c r="AN169" s="3">
        <f>ROUND(AL169*V169,0)</f>
        <v>33530</v>
      </c>
      <c r="AO169" s="1">
        <f>ROUND(X169*AM169,0)</f>
        <v>0</v>
      </c>
      <c r="AP169" s="1">
        <f t="shared" si="21"/>
        <v>0</v>
      </c>
      <c r="AQ169" s="1">
        <f>+ROUND(X169*AN169,0)</f>
        <v>7960</v>
      </c>
      <c r="AR169" s="1">
        <f t="shared" si="22"/>
        <v>25570</v>
      </c>
      <c r="AS169" s="3">
        <v>9270</v>
      </c>
      <c r="AT169" s="3">
        <v>6910</v>
      </c>
      <c r="AU169" s="3">
        <v>2820</v>
      </c>
      <c r="AV169" s="3">
        <v>460</v>
      </c>
      <c r="AW169" s="3">
        <v>360</v>
      </c>
      <c r="AX169" s="3">
        <v>40</v>
      </c>
      <c r="AY169" s="3">
        <v>0</v>
      </c>
      <c r="AZ169" s="3">
        <v>0</v>
      </c>
      <c r="BA169" s="3">
        <v>250</v>
      </c>
      <c r="BB169" s="3">
        <v>1530</v>
      </c>
      <c r="BC169" s="3">
        <v>1950</v>
      </c>
      <c r="BD169" s="3">
        <v>9940</v>
      </c>
      <c r="BE169" s="11">
        <f t="shared" si="23"/>
        <v>33530</v>
      </c>
      <c r="BF169" s="3">
        <f t="shared" si="24"/>
        <v>0</v>
      </c>
      <c r="BG169" s="3">
        <f>ROUND(BE169*V169,0)</f>
        <v>33530</v>
      </c>
      <c r="BH169" s="1">
        <f>ROUND(BF169*X169,0)</f>
        <v>0</v>
      </c>
      <c r="BI169" s="1">
        <f t="shared" si="25"/>
        <v>0</v>
      </c>
      <c r="BJ169" s="1">
        <f>+ROUND(BG169*X169,0)</f>
        <v>7960</v>
      </c>
      <c r="BK169" s="1">
        <f t="shared" si="26"/>
        <v>25570</v>
      </c>
      <c r="BL169" s="12">
        <v>45658</v>
      </c>
      <c r="BM169" s="12">
        <v>46387</v>
      </c>
    </row>
    <row r="170" spans="1:65" ht="35.25" customHeight="1" x14ac:dyDescent="0.25">
      <c r="A170" s="27" t="s">
        <v>559</v>
      </c>
      <c r="B170" s="27">
        <v>165</v>
      </c>
      <c r="C170" s="31" t="s">
        <v>559</v>
      </c>
      <c r="D170" s="35" t="s">
        <v>560</v>
      </c>
      <c r="E170" s="5" t="s">
        <v>561</v>
      </c>
      <c r="F170" s="27">
        <v>8191565070</v>
      </c>
      <c r="G170" s="5" t="s">
        <v>559</v>
      </c>
      <c r="H170" s="5" t="s">
        <v>560</v>
      </c>
      <c r="I170" s="5" t="s">
        <v>561</v>
      </c>
      <c r="J170" s="5" t="s">
        <v>580</v>
      </c>
      <c r="K170" s="32"/>
      <c r="L170" s="6">
        <v>52</v>
      </c>
      <c r="M170" s="1" t="s">
        <v>581</v>
      </c>
      <c r="N170" s="1" t="s">
        <v>564</v>
      </c>
      <c r="O170" s="27" t="s">
        <v>32</v>
      </c>
      <c r="P170" s="27" t="s">
        <v>22</v>
      </c>
      <c r="Q170" s="27" t="s">
        <v>23</v>
      </c>
      <c r="R170" s="6" t="s">
        <v>582</v>
      </c>
      <c r="S170" s="1" t="s">
        <v>39</v>
      </c>
      <c r="T170" s="28" t="s">
        <v>4</v>
      </c>
      <c r="U170" s="28" t="s">
        <v>5</v>
      </c>
      <c r="V170" s="29">
        <v>1</v>
      </c>
      <c r="W170" s="29" t="s">
        <v>49</v>
      </c>
      <c r="X170" s="29">
        <v>0.33029999999999998</v>
      </c>
      <c r="Y170" s="29">
        <f t="shared" si="18"/>
        <v>0.66969999999999996</v>
      </c>
      <c r="Z170" s="3">
        <v>410</v>
      </c>
      <c r="AA170" s="3">
        <v>410</v>
      </c>
      <c r="AB170" s="3">
        <v>410</v>
      </c>
      <c r="AC170" s="3">
        <v>410</v>
      </c>
      <c r="AD170" s="3">
        <v>410</v>
      </c>
      <c r="AE170" s="3">
        <v>410</v>
      </c>
      <c r="AF170" s="3">
        <v>410</v>
      </c>
      <c r="AG170" s="3">
        <v>410</v>
      </c>
      <c r="AH170" s="3">
        <v>410</v>
      </c>
      <c r="AI170" s="3">
        <v>410</v>
      </c>
      <c r="AJ170" s="3">
        <v>410</v>
      </c>
      <c r="AK170" s="3">
        <v>410</v>
      </c>
      <c r="AL170" s="15">
        <f t="shared" si="19"/>
        <v>4920</v>
      </c>
      <c r="AM170" s="3">
        <f t="shared" si="20"/>
        <v>0</v>
      </c>
      <c r="AN170" s="3">
        <f>ROUND(AL170*V170,0)</f>
        <v>4920</v>
      </c>
      <c r="AO170" s="1">
        <f>ROUND(X170*AM170,0)</f>
        <v>0</v>
      </c>
      <c r="AP170" s="1">
        <f t="shared" si="21"/>
        <v>0</v>
      </c>
      <c r="AQ170" s="1">
        <f>+ROUND(X170*AN170,0)</f>
        <v>1625</v>
      </c>
      <c r="AR170" s="1">
        <f t="shared" si="22"/>
        <v>3295</v>
      </c>
      <c r="AS170" s="3">
        <v>410</v>
      </c>
      <c r="AT170" s="3">
        <v>410</v>
      </c>
      <c r="AU170" s="3">
        <v>410</v>
      </c>
      <c r="AV170" s="3">
        <v>410</v>
      </c>
      <c r="AW170" s="3">
        <v>410</v>
      </c>
      <c r="AX170" s="3">
        <v>410</v>
      </c>
      <c r="AY170" s="3">
        <v>410</v>
      </c>
      <c r="AZ170" s="3">
        <v>410</v>
      </c>
      <c r="BA170" s="3">
        <v>410</v>
      </c>
      <c r="BB170" s="3">
        <v>410</v>
      </c>
      <c r="BC170" s="3">
        <v>410</v>
      </c>
      <c r="BD170" s="3">
        <v>410</v>
      </c>
      <c r="BE170" s="11">
        <f t="shared" si="23"/>
        <v>4920</v>
      </c>
      <c r="BF170" s="3">
        <f t="shared" si="24"/>
        <v>0</v>
      </c>
      <c r="BG170" s="3">
        <f>ROUND(BE170*V170,0)</f>
        <v>4920</v>
      </c>
      <c r="BH170" s="1">
        <f>ROUND(BF170*X170,0)</f>
        <v>0</v>
      </c>
      <c r="BI170" s="1">
        <f t="shared" si="25"/>
        <v>0</v>
      </c>
      <c r="BJ170" s="1">
        <f>+ROUND(BG170*X170,0)</f>
        <v>1625</v>
      </c>
      <c r="BK170" s="1">
        <f t="shared" si="26"/>
        <v>3295</v>
      </c>
      <c r="BL170" s="12">
        <v>45658</v>
      </c>
      <c r="BM170" s="12">
        <v>46387</v>
      </c>
    </row>
    <row r="171" spans="1:65" ht="35.25" customHeight="1" x14ac:dyDescent="0.25">
      <c r="A171" s="27" t="s">
        <v>559</v>
      </c>
      <c r="B171" s="27">
        <v>166</v>
      </c>
      <c r="C171" s="31" t="s">
        <v>559</v>
      </c>
      <c r="D171" s="35" t="s">
        <v>560</v>
      </c>
      <c r="E171" s="5" t="s">
        <v>561</v>
      </c>
      <c r="F171" s="27">
        <v>8191565070</v>
      </c>
      <c r="G171" s="5" t="s">
        <v>559</v>
      </c>
      <c r="H171" s="5" t="s">
        <v>560</v>
      </c>
      <c r="I171" s="5" t="s">
        <v>561</v>
      </c>
      <c r="J171" s="5" t="s">
        <v>562</v>
      </c>
      <c r="K171" s="32"/>
      <c r="L171" s="6">
        <v>76</v>
      </c>
      <c r="M171" s="1" t="s">
        <v>563</v>
      </c>
      <c r="N171" s="1" t="s">
        <v>564</v>
      </c>
      <c r="O171" s="27" t="s">
        <v>32</v>
      </c>
      <c r="P171" s="27" t="s">
        <v>22</v>
      </c>
      <c r="Q171" s="27" t="s">
        <v>23</v>
      </c>
      <c r="R171" s="6" t="s">
        <v>583</v>
      </c>
      <c r="S171" s="1" t="s">
        <v>35</v>
      </c>
      <c r="T171" s="28" t="s">
        <v>4</v>
      </c>
      <c r="U171" s="28" t="s">
        <v>5</v>
      </c>
      <c r="V171" s="29">
        <v>1</v>
      </c>
      <c r="W171" s="29" t="s">
        <v>49</v>
      </c>
      <c r="X171" s="29">
        <v>0.18579999999999999</v>
      </c>
      <c r="Y171" s="29">
        <f t="shared" si="18"/>
        <v>0.81420000000000003</v>
      </c>
      <c r="Z171" s="3">
        <v>30</v>
      </c>
      <c r="AA171" s="3">
        <v>30</v>
      </c>
      <c r="AB171" s="3">
        <v>30</v>
      </c>
      <c r="AC171" s="3">
        <v>30</v>
      </c>
      <c r="AD171" s="3">
        <v>30</v>
      </c>
      <c r="AE171" s="3">
        <v>30</v>
      </c>
      <c r="AF171" s="3">
        <v>30</v>
      </c>
      <c r="AG171" s="3">
        <v>30</v>
      </c>
      <c r="AH171" s="3">
        <v>30</v>
      </c>
      <c r="AI171" s="3">
        <v>30</v>
      </c>
      <c r="AJ171" s="3">
        <v>30</v>
      </c>
      <c r="AK171" s="3">
        <v>30</v>
      </c>
      <c r="AL171" s="15">
        <f t="shared" si="19"/>
        <v>360</v>
      </c>
      <c r="AM171" s="3">
        <f t="shared" si="20"/>
        <v>0</v>
      </c>
      <c r="AN171" s="3">
        <f>ROUND(AL171*V171,0)</f>
        <v>360</v>
      </c>
      <c r="AO171" s="1">
        <f>ROUND(X171*AM171,0)</f>
        <v>0</v>
      </c>
      <c r="AP171" s="1">
        <f t="shared" si="21"/>
        <v>0</v>
      </c>
      <c r="AQ171" s="1">
        <f>+ROUND(X171*AN171,0)</f>
        <v>67</v>
      </c>
      <c r="AR171" s="1">
        <f t="shared" si="22"/>
        <v>293</v>
      </c>
      <c r="AS171" s="3">
        <v>30</v>
      </c>
      <c r="AT171" s="3">
        <v>30</v>
      </c>
      <c r="AU171" s="3">
        <v>30</v>
      </c>
      <c r="AV171" s="3">
        <v>30</v>
      </c>
      <c r="AW171" s="3">
        <v>30</v>
      </c>
      <c r="AX171" s="3">
        <v>30</v>
      </c>
      <c r="AY171" s="3">
        <v>30</v>
      </c>
      <c r="AZ171" s="3">
        <v>30</v>
      </c>
      <c r="BA171" s="3">
        <v>30</v>
      </c>
      <c r="BB171" s="3">
        <v>30</v>
      </c>
      <c r="BC171" s="3">
        <v>30</v>
      </c>
      <c r="BD171" s="3">
        <v>30</v>
      </c>
      <c r="BE171" s="11">
        <f t="shared" si="23"/>
        <v>360</v>
      </c>
      <c r="BF171" s="3">
        <f t="shared" si="24"/>
        <v>0</v>
      </c>
      <c r="BG171" s="3">
        <f>ROUND(BE171*V171,0)</f>
        <v>360</v>
      </c>
      <c r="BH171" s="1">
        <f>ROUND(BF171*X171,0)</f>
        <v>0</v>
      </c>
      <c r="BI171" s="1">
        <f t="shared" si="25"/>
        <v>0</v>
      </c>
      <c r="BJ171" s="1">
        <f>+ROUND(BG171*X171,0)</f>
        <v>67</v>
      </c>
      <c r="BK171" s="1">
        <f t="shared" si="26"/>
        <v>293</v>
      </c>
      <c r="BL171" s="12">
        <v>45658</v>
      </c>
      <c r="BM171" s="12">
        <v>46387</v>
      </c>
    </row>
    <row r="172" spans="1:65" ht="35.25" customHeight="1" x14ac:dyDescent="0.25">
      <c r="A172" s="27" t="s">
        <v>559</v>
      </c>
      <c r="B172" s="27">
        <v>167</v>
      </c>
      <c r="C172" s="31" t="s">
        <v>559</v>
      </c>
      <c r="D172" s="35" t="s">
        <v>560</v>
      </c>
      <c r="E172" s="5" t="s">
        <v>561</v>
      </c>
      <c r="F172" s="27">
        <v>8191565070</v>
      </c>
      <c r="G172" s="5" t="s">
        <v>559</v>
      </c>
      <c r="H172" s="5" t="s">
        <v>560</v>
      </c>
      <c r="I172" s="5" t="s">
        <v>561</v>
      </c>
      <c r="J172" s="5" t="s">
        <v>584</v>
      </c>
      <c r="K172" s="32"/>
      <c r="L172" s="6" t="s">
        <v>585</v>
      </c>
      <c r="M172" s="1" t="s">
        <v>586</v>
      </c>
      <c r="N172" s="1" t="s">
        <v>564</v>
      </c>
      <c r="O172" s="27" t="s">
        <v>32</v>
      </c>
      <c r="P172" s="27" t="s">
        <v>22</v>
      </c>
      <c r="Q172" s="27" t="s">
        <v>23</v>
      </c>
      <c r="R172" s="6" t="s">
        <v>587</v>
      </c>
      <c r="S172" s="1" t="s">
        <v>39</v>
      </c>
      <c r="T172" s="28" t="s">
        <v>4</v>
      </c>
      <c r="U172" s="28" t="s">
        <v>5</v>
      </c>
      <c r="V172" s="29">
        <v>1</v>
      </c>
      <c r="W172" s="29" t="s">
        <v>49</v>
      </c>
      <c r="X172" s="29">
        <v>0.33410000000000001</v>
      </c>
      <c r="Y172" s="29">
        <f t="shared" si="18"/>
        <v>0.66589999999999994</v>
      </c>
      <c r="Z172" s="3">
        <v>900</v>
      </c>
      <c r="AA172" s="3">
        <v>900</v>
      </c>
      <c r="AB172" s="3">
        <v>900</v>
      </c>
      <c r="AC172" s="3">
        <v>900</v>
      </c>
      <c r="AD172" s="3">
        <v>900</v>
      </c>
      <c r="AE172" s="3">
        <v>900</v>
      </c>
      <c r="AF172" s="3">
        <v>900</v>
      </c>
      <c r="AG172" s="3">
        <v>900</v>
      </c>
      <c r="AH172" s="3">
        <v>900</v>
      </c>
      <c r="AI172" s="3">
        <v>900</v>
      </c>
      <c r="AJ172" s="3">
        <v>900</v>
      </c>
      <c r="AK172" s="3">
        <v>900</v>
      </c>
      <c r="AL172" s="15">
        <f t="shared" si="19"/>
        <v>10800</v>
      </c>
      <c r="AM172" s="3">
        <f t="shared" si="20"/>
        <v>0</v>
      </c>
      <c r="AN172" s="3">
        <f>ROUND(AL172*V172,0)</f>
        <v>10800</v>
      </c>
      <c r="AO172" s="1">
        <f>ROUND(X172*AM172,0)</f>
        <v>0</v>
      </c>
      <c r="AP172" s="1">
        <f t="shared" si="21"/>
        <v>0</v>
      </c>
      <c r="AQ172" s="1">
        <f>+ROUND(X172*AN172,0)</f>
        <v>3608</v>
      </c>
      <c r="AR172" s="1">
        <f t="shared" si="22"/>
        <v>7192</v>
      </c>
      <c r="AS172" s="3">
        <v>900</v>
      </c>
      <c r="AT172" s="3">
        <v>900</v>
      </c>
      <c r="AU172" s="3">
        <v>900</v>
      </c>
      <c r="AV172" s="3">
        <v>900</v>
      </c>
      <c r="AW172" s="3">
        <v>900</v>
      </c>
      <c r="AX172" s="3">
        <v>900</v>
      </c>
      <c r="AY172" s="3">
        <v>900</v>
      </c>
      <c r="AZ172" s="3">
        <v>900</v>
      </c>
      <c r="BA172" s="3">
        <v>900</v>
      </c>
      <c r="BB172" s="3">
        <v>900</v>
      </c>
      <c r="BC172" s="3">
        <v>900</v>
      </c>
      <c r="BD172" s="3">
        <v>900</v>
      </c>
      <c r="BE172" s="11">
        <f t="shared" si="23"/>
        <v>10800</v>
      </c>
      <c r="BF172" s="3">
        <f t="shared" si="24"/>
        <v>0</v>
      </c>
      <c r="BG172" s="3">
        <f>ROUND(BE172*V172,0)</f>
        <v>10800</v>
      </c>
      <c r="BH172" s="1">
        <f>ROUND(BF172*X172,0)</f>
        <v>0</v>
      </c>
      <c r="BI172" s="1">
        <f t="shared" si="25"/>
        <v>0</v>
      </c>
      <c r="BJ172" s="1">
        <f>+ROUND(BG172*X172,0)</f>
        <v>3608</v>
      </c>
      <c r="BK172" s="1">
        <f t="shared" si="26"/>
        <v>7192</v>
      </c>
      <c r="BL172" s="12">
        <v>45658</v>
      </c>
      <c r="BM172" s="12">
        <v>46387</v>
      </c>
    </row>
    <row r="173" spans="1:65" ht="35.25" customHeight="1" x14ac:dyDescent="0.25">
      <c r="A173" s="27" t="s">
        <v>559</v>
      </c>
      <c r="B173" s="27">
        <v>168</v>
      </c>
      <c r="C173" s="31" t="s">
        <v>559</v>
      </c>
      <c r="D173" s="35" t="s">
        <v>560</v>
      </c>
      <c r="E173" s="5" t="s">
        <v>561</v>
      </c>
      <c r="F173" s="27">
        <v>8191565070</v>
      </c>
      <c r="G173" s="5" t="s">
        <v>559</v>
      </c>
      <c r="H173" s="5" t="s">
        <v>560</v>
      </c>
      <c r="I173" s="5" t="s">
        <v>561</v>
      </c>
      <c r="J173" s="5" t="s">
        <v>588</v>
      </c>
      <c r="K173" s="32"/>
      <c r="L173" s="6">
        <v>22</v>
      </c>
      <c r="M173" s="1" t="s">
        <v>589</v>
      </c>
      <c r="N173" s="1" t="s">
        <v>564</v>
      </c>
      <c r="O173" s="27" t="s">
        <v>32</v>
      </c>
      <c r="P173" s="27" t="s">
        <v>22</v>
      </c>
      <c r="Q173" s="27" t="s">
        <v>23</v>
      </c>
      <c r="R173" s="6" t="s">
        <v>590</v>
      </c>
      <c r="S173" s="1" t="s">
        <v>38</v>
      </c>
      <c r="T173" s="28" t="s">
        <v>4</v>
      </c>
      <c r="U173" s="28" t="s">
        <v>5</v>
      </c>
      <c r="V173" s="29">
        <v>1</v>
      </c>
      <c r="W173" s="29" t="s">
        <v>49</v>
      </c>
      <c r="X173" s="29">
        <v>0.83329999999999993</v>
      </c>
      <c r="Y173" s="29">
        <f t="shared" si="18"/>
        <v>0.16670000000000007</v>
      </c>
      <c r="Z173" s="3">
        <v>16080</v>
      </c>
      <c r="AA173" s="3">
        <v>11860</v>
      </c>
      <c r="AB173" s="3">
        <v>4460</v>
      </c>
      <c r="AC173" s="3">
        <v>2670</v>
      </c>
      <c r="AD173" s="3">
        <v>730</v>
      </c>
      <c r="AE173" s="3">
        <v>590</v>
      </c>
      <c r="AF173" s="3">
        <v>0</v>
      </c>
      <c r="AG173" s="3">
        <v>0</v>
      </c>
      <c r="AH173" s="3">
        <v>580</v>
      </c>
      <c r="AI173" s="3">
        <v>4200</v>
      </c>
      <c r="AJ173" s="3">
        <v>7010</v>
      </c>
      <c r="AK173" s="3">
        <v>11620</v>
      </c>
      <c r="AL173" s="15">
        <f t="shared" si="19"/>
        <v>59800</v>
      </c>
      <c r="AM173" s="3">
        <f t="shared" si="20"/>
        <v>0</v>
      </c>
      <c r="AN173" s="3">
        <f>ROUND(AL173*V173,0)</f>
        <v>59800</v>
      </c>
      <c r="AO173" s="1">
        <f>ROUND(X173*AM173,0)</f>
        <v>0</v>
      </c>
      <c r="AP173" s="1">
        <f t="shared" si="21"/>
        <v>0</v>
      </c>
      <c r="AQ173" s="1">
        <f>+ROUND(X173*AN173,0)</f>
        <v>49831</v>
      </c>
      <c r="AR173" s="1">
        <f t="shared" si="22"/>
        <v>9969</v>
      </c>
      <c r="AS173" s="3">
        <v>16080</v>
      </c>
      <c r="AT173" s="3">
        <v>11860</v>
      </c>
      <c r="AU173" s="3">
        <v>4460</v>
      </c>
      <c r="AV173" s="3">
        <v>2670</v>
      </c>
      <c r="AW173" s="3">
        <v>730</v>
      </c>
      <c r="AX173" s="3">
        <v>590</v>
      </c>
      <c r="AY173" s="3">
        <v>0</v>
      </c>
      <c r="AZ173" s="3">
        <v>0</v>
      </c>
      <c r="BA173" s="3">
        <v>580</v>
      </c>
      <c r="BB173" s="3">
        <v>4200</v>
      </c>
      <c r="BC173" s="3">
        <v>7010</v>
      </c>
      <c r="BD173" s="3">
        <v>11620</v>
      </c>
      <c r="BE173" s="11">
        <f t="shared" si="23"/>
        <v>59800</v>
      </c>
      <c r="BF173" s="3">
        <f t="shared" si="24"/>
        <v>0</v>
      </c>
      <c r="BG173" s="3">
        <f>ROUND(BE173*V173,0)</f>
        <v>59800</v>
      </c>
      <c r="BH173" s="1">
        <f>ROUND(BF173*X173,0)</f>
        <v>0</v>
      </c>
      <c r="BI173" s="1">
        <f t="shared" si="25"/>
        <v>0</v>
      </c>
      <c r="BJ173" s="1">
        <f>+ROUND(BG173*X173,0)</f>
        <v>49831</v>
      </c>
      <c r="BK173" s="1">
        <f t="shared" si="26"/>
        <v>9969</v>
      </c>
      <c r="BL173" s="12">
        <v>45658</v>
      </c>
      <c r="BM173" s="12">
        <v>46387</v>
      </c>
    </row>
    <row r="174" spans="1:65" ht="35.25" customHeight="1" x14ac:dyDescent="0.25">
      <c r="A174" s="27" t="s">
        <v>559</v>
      </c>
      <c r="B174" s="27">
        <v>169</v>
      </c>
      <c r="C174" s="31" t="s">
        <v>559</v>
      </c>
      <c r="D174" s="35" t="s">
        <v>560</v>
      </c>
      <c r="E174" s="5" t="s">
        <v>561</v>
      </c>
      <c r="F174" s="27">
        <v>8191565070</v>
      </c>
      <c r="G174" s="5" t="s">
        <v>559</v>
      </c>
      <c r="H174" s="5" t="s">
        <v>560</v>
      </c>
      <c r="I174" s="5" t="s">
        <v>561</v>
      </c>
      <c r="J174" s="5" t="s">
        <v>588</v>
      </c>
      <c r="K174" s="32"/>
      <c r="L174" s="6" t="s">
        <v>591</v>
      </c>
      <c r="M174" s="1" t="s">
        <v>589</v>
      </c>
      <c r="N174" s="1" t="s">
        <v>564</v>
      </c>
      <c r="O174" s="27" t="s">
        <v>32</v>
      </c>
      <c r="P174" s="27" t="s">
        <v>22</v>
      </c>
      <c r="Q174" s="27" t="s">
        <v>23</v>
      </c>
      <c r="R174" s="6" t="s">
        <v>592</v>
      </c>
      <c r="S174" s="1" t="s">
        <v>37</v>
      </c>
      <c r="T174" s="28" t="s">
        <v>4</v>
      </c>
      <c r="U174" s="28" t="s">
        <v>5</v>
      </c>
      <c r="V174" s="29">
        <v>1</v>
      </c>
      <c r="W174" s="29" t="s">
        <v>49</v>
      </c>
      <c r="X174" s="29">
        <v>0.28360000000000002</v>
      </c>
      <c r="Y174" s="29">
        <f t="shared" si="18"/>
        <v>0.71639999999999993</v>
      </c>
      <c r="Z174" s="3">
        <v>21340</v>
      </c>
      <c r="AA174" s="3">
        <v>14790</v>
      </c>
      <c r="AB174" s="3">
        <v>13630</v>
      </c>
      <c r="AC174" s="3">
        <v>9730</v>
      </c>
      <c r="AD174" s="3">
        <v>1120</v>
      </c>
      <c r="AE174" s="3">
        <v>320</v>
      </c>
      <c r="AF174" s="3">
        <v>250</v>
      </c>
      <c r="AG174" s="3">
        <v>140</v>
      </c>
      <c r="AH174" s="3">
        <v>320</v>
      </c>
      <c r="AI174" s="3">
        <v>3100</v>
      </c>
      <c r="AJ174" s="3">
        <v>11910</v>
      </c>
      <c r="AK174" s="3">
        <v>17020</v>
      </c>
      <c r="AL174" s="15">
        <f t="shared" si="19"/>
        <v>93670</v>
      </c>
      <c r="AM174" s="3">
        <f t="shared" si="20"/>
        <v>0</v>
      </c>
      <c r="AN174" s="3">
        <f>ROUND(AL174*V174,0)</f>
        <v>93670</v>
      </c>
      <c r="AO174" s="1">
        <f>ROUND(X174*AM174,0)</f>
        <v>0</v>
      </c>
      <c r="AP174" s="1">
        <f t="shared" si="21"/>
        <v>0</v>
      </c>
      <c r="AQ174" s="1">
        <f>+ROUND(X174*AN174,0)</f>
        <v>26565</v>
      </c>
      <c r="AR174" s="1">
        <f t="shared" si="22"/>
        <v>67105</v>
      </c>
      <c r="AS174" s="3">
        <v>21340</v>
      </c>
      <c r="AT174" s="3">
        <v>14790</v>
      </c>
      <c r="AU174" s="3">
        <v>13630</v>
      </c>
      <c r="AV174" s="3">
        <v>9730</v>
      </c>
      <c r="AW174" s="3">
        <v>1120</v>
      </c>
      <c r="AX174" s="3">
        <v>320</v>
      </c>
      <c r="AY174" s="3">
        <v>250</v>
      </c>
      <c r="AZ174" s="3">
        <v>140</v>
      </c>
      <c r="BA174" s="3">
        <v>320</v>
      </c>
      <c r="BB174" s="3">
        <v>3100</v>
      </c>
      <c r="BC174" s="3">
        <v>11910</v>
      </c>
      <c r="BD174" s="3">
        <v>17020</v>
      </c>
      <c r="BE174" s="11">
        <f t="shared" si="23"/>
        <v>93670</v>
      </c>
      <c r="BF174" s="3">
        <f t="shared" si="24"/>
        <v>0</v>
      </c>
      <c r="BG174" s="3">
        <f>ROUND(BE174*V174,0)</f>
        <v>93670</v>
      </c>
      <c r="BH174" s="1">
        <f>ROUND(BF174*X174,0)</f>
        <v>0</v>
      </c>
      <c r="BI174" s="1">
        <f t="shared" si="25"/>
        <v>0</v>
      </c>
      <c r="BJ174" s="1">
        <f>+ROUND(BG174*X174,0)</f>
        <v>26565</v>
      </c>
      <c r="BK174" s="1">
        <f t="shared" si="26"/>
        <v>67105</v>
      </c>
      <c r="BL174" s="12">
        <v>45658</v>
      </c>
      <c r="BM174" s="12">
        <v>46387</v>
      </c>
    </row>
    <row r="175" spans="1:65" ht="35.25" customHeight="1" x14ac:dyDescent="0.25">
      <c r="A175" s="27" t="s">
        <v>559</v>
      </c>
      <c r="B175" s="27">
        <v>170</v>
      </c>
      <c r="C175" s="31" t="s">
        <v>559</v>
      </c>
      <c r="D175" s="35" t="s">
        <v>560</v>
      </c>
      <c r="E175" s="5" t="s">
        <v>561</v>
      </c>
      <c r="F175" s="27">
        <v>8191565070</v>
      </c>
      <c r="G175" s="5" t="s">
        <v>559</v>
      </c>
      <c r="H175" s="5" t="s">
        <v>560</v>
      </c>
      <c r="I175" s="5" t="s">
        <v>561</v>
      </c>
      <c r="J175" s="5" t="s">
        <v>593</v>
      </c>
      <c r="K175" s="32"/>
      <c r="L175" s="6">
        <v>150</v>
      </c>
      <c r="M175" s="1" t="s">
        <v>561</v>
      </c>
      <c r="N175" s="1" t="s">
        <v>564</v>
      </c>
      <c r="O175" s="27" t="s">
        <v>32</v>
      </c>
      <c r="P175" s="27" t="s">
        <v>22</v>
      </c>
      <c r="Q175" s="27" t="s">
        <v>23</v>
      </c>
      <c r="R175" s="6" t="s">
        <v>594</v>
      </c>
      <c r="S175" s="1" t="s">
        <v>37</v>
      </c>
      <c r="T175" s="28" t="s">
        <v>4</v>
      </c>
      <c r="U175" s="28" t="s">
        <v>2</v>
      </c>
      <c r="V175" s="29">
        <v>0</v>
      </c>
      <c r="W175" s="29" t="s">
        <v>50</v>
      </c>
      <c r="X175" s="29">
        <v>0</v>
      </c>
      <c r="Y175" s="29">
        <f t="shared" si="18"/>
        <v>1</v>
      </c>
      <c r="Z175" s="3">
        <v>22680</v>
      </c>
      <c r="AA175" s="3">
        <v>14350</v>
      </c>
      <c r="AB175" s="3">
        <v>12990</v>
      </c>
      <c r="AC175" s="3">
        <v>4450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6880</v>
      </c>
      <c r="AJ175" s="3">
        <v>17090</v>
      </c>
      <c r="AK175" s="3">
        <v>19650</v>
      </c>
      <c r="AL175" s="15">
        <f t="shared" si="19"/>
        <v>98090</v>
      </c>
      <c r="AM175" s="3">
        <f t="shared" si="20"/>
        <v>98090</v>
      </c>
      <c r="AN175" s="3">
        <f>ROUND(AL175*V175,0)</f>
        <v>0</v>
      </c>
      <c r="AO175" s="1">
        <f>ROUND(X175*AM175,0)</f>
        <v>0</v>
      </c>
      <c r="AP175" s="1">
        <f t="shared" si="21"/>
        <v>98090</v>
      </c>
      <c r="AQ175" s="1">
        <f>+ROUND(X175*AN175,0)</f>
        <v>0</v>
      </c>
      <c r="AR175" s="1">
        <f t="shared" si="22"/>
        <v>0</v>
      </c>
      <c r="AS175" s="3">
        <v>22680</v>
      </c>
      <c r="AT175" s="3">
        <v>14350</v>
      </c>
      <c r="AU175" s="3">
        <v>12990</v>
      </c>
      <c r="AV175" s="3">
        <v>4450</v>
      </c>
      <c r="AW175" s="3">
        <v>0</v>
      </c>
      <c r="AX175" s="3">
        <v>0</v>
      </c>
      <c r="AY175" s="3">
        <v>0</v>
      </c>
      <c r="AZ175" s="3">
        <v>0</v>
      </c>
      <c r="BA175" s="3">
        <v>0</v>
      </c>
      <c r="BB175" s="3">
        <v>6880</v>
      </c>
      <c r="BC175" s="3">
        <v>17090</v>
      </c>
      <c r="BD175" s="3">
        <v>19650</v>
      </c>
      <c r="BE175" s="11">
        <f t="shared" si="23"/>
        <v>98090</v>
      </c>
      <c r="BF175" s="3">
        <f t="shared" si="24"/>
        <v>98090</v>
      </c>
      <c r="BG175" s="3">
        <f>ROUND(BE175*V175,0)</f>
        <v>0</v>
      </c>
      <c r="BH175" s="1">
        <f>ROUND(BF175*X175,0)</f>
        <v>0</v>
      </c>
      <c r="BI175" s="1">
        <f t="shared" si="25"/>
        <v>98090</v>
      </c>
      <c r="BJ175" s="1">
        <f>+ROUND(BG175*X175,0)</f>
        <v>0</v>
      </c>
      <c r="BK175" s="1">
        <f t="shared" si="26"/>
        <v>0</v>
      </c>
      <c r="BL175" s="12">
        <v>45658</v>
      </c>
      <c r="BM175" s="12">
        <v>46387</v>
      </c>
    </row>
    <row r="176" spans="1:65" ht="35.25" customHeight="1" x14ac:dyDescent="0.25">
      <c r="A176" s="27" t="s">
        <v>559</v>
      </c>
      <c r="B176" s="27">
        <v>171</v>
      </c>
      <c r="C176" s="31" t="s">
        <v>559</v>
      </c>
      <c r="D176" s="35" t="s">
        <v>560</v>
      </c>
      <c r="E176" s="5" t="s">
        <v>561</v>
      </c>
      <c r="F176" s="27">
        <v>8191565070</v>
      </c>
      <c r="G176" s="5" t="s">
        <v>559</v>
      </c>
      <c r="H176" s="5" t="s">
        <v>560</v>
      </c>
      <c r="I176" s="5" t="s">
        <v>561</v>
      </c>
      <c r="J176" s="5" t="s">
        <v>595</v>
      </c>
      <c r="K176" s="32"/>
      <c r="L176" s="6" t="s">
        <v>596</v>
      </c>
      <c r="M176" s="1" t="s">
        <v>597</v>
      </c>
      <c r="N176" s="1" t="s">
        <v>564</v>
      </c>
      <c r="O176" s="27" t="s">
        <v>32</v>
      </c>
      <c r="P176" s="27" t="s">
        <v>22</v>
      </c>
      <c r="Q176" s="27" t="s">
        <v>23</v>
      </c>
      <c r="R176" s="6" t="s">
        <v>598</v>
      </c>
      <c r="S176" s="1" t="s">
        <v>35</v>
      </c>
      <c r="T176" s="28" t="s">
        <v>4</v>
      </c>
      <c r="U176" s="28" t="s">
        <v>5</v>
      </c>
      <c r="V176" s="29">
        <v>1</v>
      </c>
      <c r="W176" s="29" t="s">
        <v>49</v>
      </c>
      <c r="X176" s="29">
        <v>0.2024</v>
      </c>
      <c r="Y176" s="29">
        <f t="shared" si="18"/>
        <v>0.79759999999999998</v>
      </c>
      <c r="Z176" s="3">
        <v>220</v>
      </c>
      <c r="AA176" s="3">
        <v>220</v>
      </c>
      <c r="AB176" s="3">
        <v>220</v>
      </c>
      <c r="AC176" s="3">
        <v>220</v>
      </c>
      <c r="AD176" s="3">
        <v>220</v>
      </c>
      <c r="AE176" s="3">
        <v>220</v>
      </c>
      <c r="AF176" s="3">
        <v>220</v>
      </c>
      <c r="AG176" s="3">
        <v>220</v>
      </c>
      <c r="AH176" s="3">
        <v>220</v>
      </c>
      <c r="AI176" s="3">
        <v>220</v>
      </c>
      <c r="AJ176" s="3">
        <v>220</v>
      </c>
      <c r="AK176" s="3">
        <v>220</v>
      </c>
      <c r="AL176" s="15">
        <f t="shared" si="19"/>
        <v>2640</v>
      </c>
      <c r="AM176" s="3">
        <f t="shared" si="20"/>
        <v>0</v>
      </c>
      <c r="AN176" s="3">
        <f>ROUND(AL176*V176,0)</f>
        <v>2640</v>
      </c>
      <c r="AO176" s="1">
        <f>ROUND(X176*AM176,0)</f>
        <v>0</v>
      </c>
      <c r="AP176" s="1">
        <f t="shared" si="21"/>
        <v>0</v>
      </c>
      <c r="AQ176" s="1">
        <f>+ROUND(X176*AN176,0)</f>
        <v>534</v>
      </c>
      <c r="AR176" s="1">
        <f t="shared" si="22"/>
        <v>2106</v>
      </c>
      <c r="AS176" s="3">
        <v>220</v>
      </c>
      <c r="AT176" s="3">
        <v>220</v>
      </c>
      <c r="AU176" s="3">
        <v>220</v>
      </c>
      <c r="AV176" s="3">
        <v>220</v>
      </c>
      <c r="AW176" s="3">
        <v>220</v>
      </c>
      <c r="AX176" s="3">
        <v>220</v>
      </c>
      <c r="AY176" s="3">
        <v>220</v>
      </c>
      <c r="AZ176" s="3">
        <v>220</v>
      </c>
      <c r="BA176" s="3">
        <v>220</v>
      </c>
      <c r="BB176" s="3">
        <v>220</v>
      </c>
      <c r="BC176" s="3">
        <v>220</v>
      </c>
      <c r="BD176" s="3">
        <v>220</v>
      </c>
      <c r="BE176" s="11">
        <f t="shared" si="23"/>
        <v>2640</v>
      </c>
      <c r="BF176" s="3">
        <f t="shared" si="24"/>
        <v>0</v>
      </c>
      <c r="BG176" s="3">
        <f>ROUND(BE176*V176,0)</f>
        <v>2640</v>
      </c>
      <c r="BH176" s="1">
        <f>ROUND(BF176*X176,0)</f>
        <v>0</v>
      </c>
      <c r="BI176" s="1">
        <f t="shared" si="25"/>
        <v>0</v>
      </c>
      <c r="BJ176" s="1">
        <f>+ROUND(BG176*X176,0)</f>
        <v>534</v>
      </c>
      <c r="BK176" s="1">
        <f t="shared" si="26"/>
        <v>2106</v>
      </c>
      <c r="BL176" s="12">
        <v>45658</v>
      </c>
      <c r="BM176" s="12">
        <v>46387</v>
      </c>
    </row>
    <row r="177" spans="1:65" ht="35.25" customHeight="1" x14ac:dyDescent="0.25">
      <c r="A177" s="27" t="s">
        <v>559</v>
      </c>
      <c r="B177" s="27">
        <v>172</v>
      </c>
      <c r="C177" s="31" t="s">
        <v>559</v>
      </c>
      <c r="D177" s="35" t="s">
        <v>560</v>
      </c>
      <c r="E177" s="5" t="s">
        <v>561</v>
      </c>
      <c r="F177" s="27">
        <v>8191565070</v>
      </c>
      <c r="G177" s="5" t="s">
        <v>559</v>
      </c>
      <c r="H177" s="5" t="s">
        <v>560</v>
      </c>
      <c r="I177" s="5" t="s">
        <v>561</v>
      </c>
      <c r="J177" s="5" t="s">
        <v>593</v>
      </c>
      <c r="K177" s="32"/>
      <c r="L177" s="6" t="s">
        <v>599</v>
      </c>
      <c r="M177" s="1" t="s">
        <v>561</v>
      </c>
      <c r="N177" s="1" t="s">
        <v>564</v>
      </c>
      <c r="O177" s="27" t="s">
        <v>32</v>
      </c>
      <c r="P177" s="27" t="s">
        <v>22</v>
      </c>
      <c r="Q177" s="27" t="s">
        <v>23</v>
      </c>
      <c r="R177" s="6" t="s">
        <v>600</v>
      </c>
      <c r="S177" s="1" t="s">
        <v>38</v>
      </c>
      <c r="T177" s="28" t="s">
        <v>4</v>
      </c>
      <c r="U177" s="28" t="s">
        <v>2</v>
      </c>
      <c r="V177" s="29">
        <v>0</v>
      </c>
      <c r="W177" s="29" t="s">
        <v>49</v>
      </c>
      <c r="X177" s="29">
        <v>0.32279999999999998</v>
      </c>
      <c r="Y177" s="29">
        <f t="shared" si="18"/>
        <v>0.67720000000000002</v>
      </c>
      <c r="Z177" s="3">
        <v>20100</v>
      </c>
      <c r="AA177" s="3">
        <v>18400</v>
      </c>
      <c r="AB177" s="3">
        <v>12600</v>
      </c>
      <c r="AC177" s="3">
        <v>4300</v>
      </c>
      <c r="AD177" s="3">
        <v>1600</v>
      </c>
      <c r="AE177" s="3">
        <v>500</v>
      </c>
      <c r="AF177" s="3">
        <v>60</v>
      </c>
      <c r="AG177" s="3">
        <v>60</v>
      </c>
      <c r="AH177" s="3">
        <v>250</v>
      </c>
      <c r="AI177" s="3">
        <v>680</v>
      </c>
      <c r="AJ177" s="3">
        <v>6350</v>
      </c>
      <c r="AK177" s="3">
        <v>14910</v>
      </c>
      <c r="AL177" s="15">
        <f t="shared" si="19"/>
        <v>79810</v>
      </c>
      <c r="AM177" s="3">
        <f t="shared" si="20"/>
        <v>79810</v>
      </c>
      <c r="AN177" s="3">
        <f>ROUND(AL177*V177,0)</f>
        <v>0</v>
      </c>
      <c r="AO177" s="1">
        <f>ROUND(X177*AM177,0)</f>
        <v>25763</v>
      </c>
      <c r="AP177" s="1">
        <f t="shared" si="21"/>
        <v>54047</v>
      </c>
      <c r="AQ177" s="1">
        <f>+ROUND(X177*AN177,0)</f>
        <v>0</v>
      </c>
      <c r="AR177" s="1">
        <f t="shared" si="22"/>
        <v>0</v>
      </c>
      <c r="AS177" s="3">
        <v>20100</v>
      </c>
      <c r="AT177" s="3">
        <v>18400</v>
      </c>
      <c r="AU177" s="3">
        <v>12600</v>
      </c>
      <c r="AV177" s="3">
        <v>4300</v>
      </c>
      <c r="AW177" s="3">
        <v>1600</v>
      </c>
      <c r="AX177" s="3">
        <v>500</v>
      </c>
      <c r="AY177" s="3">
        <v>60</v>
      </c>
      <c r="AZ177" s="3">
        <v>60</v>
      </c>
      <c r="BA177" s="3">
        <v>250</v>
      </c>
      <c r="BB177" s="3">
        <v>680</v>
      </c>
      <c r="BC177" s="3">
        <v>6350</v>
      </c>
      <c r="BD177" s="3">
        <v>14910</v>
      </c>
      <c r="BE177" s="11">
        <f t="shared" si="23"/>
        <v>79810</v>
      </c>
      <c r="BF177" s="3">
        <f t="shared" si="24"/>
        <v>79810</v>
      </c>
      <c r="BG177" s="3">
        <f>ROUND(BE177*V177,0)</f>
        <v>0</v>
      </c>
      <c r="BH177" s="1">
        <f>ROUND(BF177*X177,0)</f>
        <v>25763</v>
      </c>
      <c r="BI177" s="1">
        <f t="shared" si="25"/>
        <v>54047</v>
      </c>
      <c r="BJ177" s="1">
        <f>+ROUND(BG177*X177,0)</f>
        <v>0</v>
      </c>
      <c r="BK177" s="1">
        <f t="shared" si="26"/>
        <v>0</v>
      </c>
      <c r="BL177" s="12">
        <v>45658</v>
      </c>
      <c r="BM177" s="12">
        <v>46387</v>
      </c>
    </row>
    <row r="178" spans="1:65" ht="35.25" customHeight="1" x14ac:dyDescent="0.25">
      <c r="A178" s="27" t="s">
        <v>559</v>
      </c>
      <c r="B178" s="27">
        <v>173</v>
      </c>
      <c r="C178" s="31" t="s">
        <v>559</v>
      </c>
      <c r="D178" s="35" t="s">
        <v>560</v>
      </c>
      <c r="E178" s="5" t="s">
        <v>561</v>
      </c>
      <c r="F178" s="27">
        <v>8191565070</v>
      </c>
      <c r="G178" s="5" t="s">
        <v>559</v>
      </c>
      <c r="H178" s="5" t="s">
        <v>560</v>
      </c>
      <c r="I178" s="5" t="s">
        <v>561</v>
      </c>
      <c r="J178" s="5" t="s">
        <v>593</v>
      </c>
      <c r="K178" s="32"/>
      <c r="L178" s="6">
        <v>233</v>
      </c>
      <c r="M178" s="1" t="s">
        <v>561</v>
      </c>
      <c r="N178" s="1" t="s">
        <v>564</v>
      </c>
      <c r="O178" s="27" t="s">
        <v>32</v>
      </c>
      <c r="P178" s="27" t="s">
        <v>22</v>
      </c>
      <c r="Q178" s="27" t="s">
        <v>23</v>
      </c>
      <c r="R178" s="6" t="s">
        <v>601</v>
      </c>
      <c r="S178" s="1" t="s">
        <v>38</v>
      </c>
      <c r="T178" s="28" t="s">
        <v>4</v>
      </c>
      <c r="U178" s="28" t="s">
        <v>2</v>
      </c>
      <c r="V178" s="29">
        <v>0</v>
      </c>
      <c r="W178" s="29" t="s">
        <v>49</v>
      </c>
      <c r="X178" s="29">
        <v>0.51249999999999996</v>
      </c>
      <c r="Y178" s="29">
        <f t="shared" si="18"/>
        <v>0.48750000000000004</v>
      </c>
      <c r="Z178" s="3">
        <v>7130</v>
      </c>
      <c r="AA178" s="3">
        <v>4560</v>
      </c>
      <c r="AB178" s="3">
        <v>2140</v>
      </c>
      <c r="AC178" s="3">
        <v>630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1000</v>
      </c>
      <c r="AJ178" s="3">
        <v>2220</v>
      </c>
      <c r="AK178" s="3">
        <v>8920</v>
      </c>
      <c r="AL178" s="15">
        <f t="shared" si="19"/>
        <v>26600</v>
      </c>
      <c r="AM178" s="3">
        <f t="shared" si="20"/>
        <v>26600</v>
      </c>
      <c r="AN178" s="3">
        <f>ROUND(AL178*V178,0)</f>
        <v>0</v>
      </c>
      <c r="AO178" s="1">
        <f>ROUND(X178*AM178,0)</f>
        <v>13633</v>
      </c>
      <c r="AP178" s="1">
        <f t="shared" si="21"/>
        <v>12967</v>
      </c>
      <c r="AQ178" s="1">
        <f>+ROUND(X178*AN178,0)</f>
        <v>0</v>
      </c>
      <c r="AR178" s="1">
        <f t="shared" si="22"/>
        <v>0</v>
      </c>
      <c r="AS178" s="3">
        <v>7130</v>
      </c>
      <c r="AT178" s="3">
        <v>4560</v>
      </c>
      <c r="AU178" s="3">
        <v>2140</v>
      </c>
      <c r="AV178" s="3">
        <v>630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1000</v>
      </c>
      <c r="BC178" s="3">
        <v>2220</v>
      </c>
      <c r="BD178" s="3">
        <v>8920</v>
      </c>
      <c r="BE178" s="11">
        <f t="shared" si="23"/>
        <v>26600</v>
      </c>
      <c r="BF178" s="3">
        <f t="shared" si="24"/>
        <v>26600</v>
      </c>
      <c r="BG178" s="3">
        <f>ROUND(BE178*V178,0)</f>
        <v>0</v>
      </c>
      <c r="BH178" s="1">
        <f>ROUND(BF178*X178,0)</f>
        <v>13633</v>
      </c>
      <c r="BI178" s="1">
        <f t="shared" si="25"/>
        <v>12967</v>
      </c>
      <c r="BJ178" s="1">
        <f>+ROUND(BG178*X178,0)</f>
        <v>0</v>
      </c>
      <c r="BK178" s="1">
        <f t="shared" si="26"/>
        <v>0</v>
      </c>
      <c r="BL178" s="12">
        <v>45658</v>
      </c>
      <c r="BM178" s="12">
        <v>46387</v>
      </c>
    </row>
    <row r="179" spans="1:65" ht="35.25" customHeight="1" x14ac:dyDescent="0.25">
      <c r="A179" s="27" t="s">
        <v>559</v>
      </c>
      <c r="B179" s="27">
        <v>174</v>
      </c>
      <c r="C179" s="31" t="s">
        <v>559</v>
      </c>
      <c r="D179" s="35" t="s">
        <v>560</v>
      </c>
      <c r="E179" s="5" t="s">
        <v>561</v>
      </c>
      <c r="F179" s="27">
        <v>8191565070</v>
      </c>
      <c r="G179" s="5" t="s">
        <v>559</v>
      </c>
      <c r="H179" s="5" t="s">
        <v>560</v>
      </c>
      <c r="I179" s="5" t="s">
        <v>561</v>
      </c>
      <c r="J179" s="5" t="s">
        <v>566</v>
      </c>
      <c r="K179" s="32"/>
      <c r="L179" s="6" t="s">
        <v>602</v>
      </c>
      <c r="M179" s="1" t="s">
        <v>561</v>
      </c>
      <c r="N179" s="1" t="s">
        <v>564</v>
      </c>
      <c r="O179" s="27" t="s">
        <v>32</v>
      </c>
      <c r="P179" s="27" t="s">
        <v>22</v>
      </c>
      <c r="Q179" s="27" t="s">
        <v>23</v>
      </c>
      <c r="R179" s="6" t="s">
        <v>603</v>
      </c>
      <c r="S179" s="1" t="s">
        <v>39</v>
      </c>
      <c r="T179" s="28" t="s">
        <v>4</v>
      </c>
      <c r="U179" s="28" t="s">
        <v>2</v>
      </c>
      <c r="V179" s="29">
        <v>0</v>
      </c>
      <c r="W179" s="29" t="s">
        <v>50</v>
      </c>
      <c r="X179" s="29">
        <v>0</v>
      </c>
      <c r="Y179" s="29">
        <f t="shared" si="18"/>
        <v>1</v>
      </c>
      <c r="Z179" s="3">
        <v>440</v>
      </c>
      <c r="AA179" s="3">
        <v>440</v>
      </c>
      <c r="AB179" s="3">
        <v>440</v>
      </c>
      <c r="AC179" s="3">
        <v>440</v>
      </c>
      <c r="AD179" s="3">
        <v>440</v>
      </c>
      <c r="AE179" s="3">
        <v>440</v>
      </c>
      <c r="AF179" s="3">
        <v>440</v>
      </c>
      <c r="AG179" s="3">
        <v>440</v>
      </c>
      <c r="AH179" s="3">
        <v>440</v>
      </c>
      <c r="AI179" s="3">
        <v>440</v>
      </c>
      <c r="AJ179" s="3">
        <v>440</v>
      </c>
      <c r="AK179" s="3">
        <v>440</v>
      </c>
      <c r="AL179" s="15">
        <f t="shared" si="19"/>
        <v>5280</v>
      </c>
      <c r="AM179" s="3">
        <f t="shared" si="20"/>
        <v>5280</v>
      </c>
      <c r="AN179" s="3">
        <f>ROUND(AL179*V179,0)</f>
        <v>0</v>
      </c>
      <c r="AO179" s="1">
        <f>ROUND(X179*AM179,0)</f>
        <v>0</v>
      </c>
      <c r="AP179" s="1">
        <f t="shared" si="21"/>
        <v>5280</v>
      </c>
      <c r="AQ179" s="1">
        <f>+ROUND(X179*AN179,0)</f>
        <v>0</v>
      </c>
      <c r="AR179" s="1">
        <f t="shared" si="22"/>
        <v>0</v>
      </c>
      <c r="AS179" s="3">
        <v>440</v>
      </c>
      <c r="AT179" s="3">
        <v>440</v>
      </c>
      <c r="AU179" s="3">
        <v>440</v>
      </c>
      <c r="AV179" s="3">
        <v>440</v>
      </c>
      <c r="AW179" s="3">
        <v>440</v>
      </c>
      <c r="AX179" s="3">
        <v>440</v>
      </c>
      <c r="AY179" s="3">
        <v>440</v>
      </c>
      <c r="AZ179" s="3">
        <v>440</v>
      </c>
      <c r="BA179" s="3">
        <v>440</v>
      </c>
      <c r="BB179" s="3">
        <v>440</v>
      </c>
      <c r="BC179" s="3">
        <v>440</v>
      </c>
      <c r="BD179" s="3">
        <v>440</v>
      </c>
      <c r="BE179" s="11">
        <f t="shared" si="23"/>
        <v>5280</v>
      </c>
      <c r="BF179" s="3">
        <f t="shared" si="24"/>
        <v>5280</v>
      </c>
      <c r="BG179" s="3">
        <f>ROUND(BE179*V179,0)</f>
        <v>0</v>
      </c>
      <c r="BH179" s="1">
        <f>ROUND(BF179*X179,0)</f>
        <v>0</v>
      </c>
      <c r="BI179" s="1">
        <f t="shared" si="25"/>
        <v>5280</v>
      </c>
      <c r="BJ179" s="1">
        <f>+ROUND(BG179*X179,0)</f>
        <v>0</v>
      </c>
      <c r="BK179" s="1">
        <f t="shared" si="26"/>
        <v>0</v>
      </c>
      <c r="BL179" s="12">
        <v>45658</v>
      </c>
      <c r="BM179" s="12">
        <v>46387</v>
      </c>
    </row>
    <row r="180" spans="1:65" ht="35.25" customHeight="1" x14ac:dyDescent="0.25">
      <c r="A180" s="27" t="s">
        <v>559</v>
      </c>
      <c r="B180" s="27">
        <v>175</v>
      </c>
      <c r="C180" s="31" t="s">
        <v>559</v>
      </c>
      <c r="D180" s="35" t="s">
        <v>560</v>
      </c>
      <c r="E180" s="5" t="s">
        <v>561</v>
      </c>
      <c r="F180" s="27">
        <v>8191565070</v>
      </c>
      <c r="G180" s="5" t="s">
        <v>559</v>
      </c>
      <c r="H180" s="5" t="s">
        <v>560</v>
      </c>
      <c r="I180" s="5" t="s">
        <v>561</v>
      </c>
      <c r="J180" s="5" t="s">
        <v>593</v>
      </c>
      <c r="K180" s="32"/>
      <c r="L180" s="6" t="s">
        <v>604</v>
      </c>
      <c r="M180" s="1" t="s">
        <v>561</v>
      </c>
      <c r="N180" s="1" t="s">
        <v>564</v>
      </c>
      <c r="O180" s="27" t="s">
        <v>32</v>
      </c>
      <c r="P180" s="27" t="s">
        <v>22</v>
      </c>
      <c r="Q180" s="27" t="s">
        <v>23</v>
      </c>
      <c r="R180" s="6" t="s">
        <v>605</v>
      </c>
      <c r="S180" s="1" t="s">
        <v>39</v>
      </c>
      <c r="T180" s="28" t="s">
        <v>4</v>
      </c>
      <c r="U180" s="28" t="s">
        <v>2</v>
      </c>
      <c r="V180" s="29">
        <v>0</v>
      </c>
      <c r="W180" s="29" t="s">
        <v>50</v>
      </c>
      <c r="X180" s="29">
        <v>0</v>
      </c>
      <c r="Y180" s="29">
        <f t="shared" si="18"/>
        <v>1</v>
      </c>
      <c r="Z180" s="3">
        <v>930</v>
      </c>
      <c r="AA180" s="3">
        <v>930</v>
      </c>
      <c r="AB180" s="3">
        <v>930</v>
      </c>
      <c r="AC180" s="3">
        <v>930</v>
      </c>
      <c r="AD180" s="3">
        <v>930</v>
      </c>
      <c r="AE180" s="3">
        <v>930</v>
      </c>
      <c r="AF180" s="3">
        <v>930</v>
      </c>
      <c r="AG180" s="3">
        <v>930</v>
      </c>
      <c r="AH180" s="3">
        <v>930</v>
      </c>
      <c r="AI180" s="3">
        <v>930</v>
      </c>
      <c r="AJ180" s="3">
        <v>930</v>
      </c>
      <c r="AK180" s="3">
        <v>930</v>
      </c>
      <c r="AL180" s="15">
        <f t="shared" si="19"/>
        <v>11160</v>
      </c>
      <c r="AM180" s="3">
        <f t="shared" si="20"/>
        <v>11160</v>
      </c>
      <c r="AN180" s="3">
        <f>ROUND(AL180*V180,0)</f>
        <v>0</v>
      </c>
      <c r="AO180" s="1">
        <f>ROUND(X180*AM180,0)</f>
        <v>0</v>
      </c>
      <c r="AP180" s="1">
        <f t="shared" si="21"/>
        <v>11160</v>
      </c>
      <c r="AQ180" s="1">
        <f>+ROUND(X180*AN180,0)</f>
        <v>0</v>
      </c>
      <c r="AR180" s="1">
        <f t="shared" si="22"/>
        <v>0</v>
      </c>
      <c r="AS180" s="3">
        <v>930</v>
      </c>
      <c r="AT180" s="3">
        <v>930</v>
      </c>
      <c r="AU180" s="3">
        <v>930</v>
      </c>
      <c r="AV180" s="3">
        <v>930</v>
      </c>
      <c r="AW180" s="3">
        <v>930</v>
      </c>
      <c r="AX180" s="3">
        <v>930</v>
      </c>
      <c r="AY180" s="3">
        <v>930</v>
      </c>
      <c r="AZ180" s="3">
        <v>930</v>
      </c>
      <c r="BA180" s="3">
        <v>930</v>
      </c>
      <c r="BB180" s="3">
        <v>930</v>
      </c>
      <c r="BC180" s="3">
        <v>930</v>
      </c>
      <c r="BD180" s="3">
        <v>930</v>
      </c>
      <c r="BE180" s="11">
        <f t="shared" si="23"/>
        <v>11160</v>
      </c>
      <c r="BF180" s="3">
        <f t="shared" si="24"/>
        <v>11160</v>
      </c>
      <c r="BG180" s="3">
        <f>ROUND(BE180*V180,0)</f>
        <v>0</v>
      </c>
      <c r="BH180" s="1">
        <f>ROUND(BF180*X180,0)</f>
        <v>0</v>
      </c>
      <c r="BI180" s="1">
        <f t="shared" si="25"/>
        <v>11160</v>
      </c>
      <c r="BJ180" s="1">
        <f>+ROUND(BG180*X180,0)</f>
        <v>0</v>
      </c>
      <c r="BK180" s="1">
        <f t="shared" si="26"/>
        <v>0</v>
      </c>
      <c r="BL180" s="12">
        <v>45658</v>
      </c>
      <c r="BM180" s="12">
        <v>46387</v>
      </c>
    </row>
    <row r="181" spans="1:65" ht="35.25" customHeight="1" x14ac:dyDescent="0.25">
      <c r="A181" s="27" t="s">
        <v>559</v>
      </c>
      <c r="B181" s="27">
        <v>176</v>
      </c>
      <c r="C181" s="31" t="s">
        <v>559</v>
      </c>
      <c r="D181" s="35" t="s">
        <v>560</v>
      </c>
      <c r="E181" s="5" t="s">
        <v>561</v>
      </c>
      <c r="F181" s="27">
        <v>8191565070</v>
      </c>
      <c r="G181" s="5" t="s">
        <v>559</v>
      </c>
      <c r="H181" s="5" t="s">
        <v>560</v>
      </c>
      <c r="I181" s="5" t="s">
        <v>561</v>
      </c>
      <c r="J181" s="5" t="s">
        <v>606</v>
      </c>
      <c r="K181" s="32"/>
      <c r="L181" s="6" t="s">
        <v>607</v>
      </c>
      <c r="M181" s="1" t="s">
        <v>561</v>
      </c>
      <c r="N181" s="1" t="s">
        <v>564</v>
      </c>
      <c r="O181" s="27" t="s">
        <v>32</v>
      </c>
      <c r="P181" s="27" t="s">
        <v>22</v>
      </c>
      <c r="Q181" s="27" t="s">
        <v>23</v>
      </c>
      <c r="R181" s="6" t="s">
        <v>608</v>
      </c>
      <c r="S181" s="1" t="s">
        <v>35</v>
      </c>
      <c r="T181" s="28" t="s">
        <v>4</v>
      </c>
      <c r="U181" s="28" t="s">
        <v>2</v>
      </c>
      <c r="V181" s="29">
        <v>0</v>
      </c>
      <c r="W181" s="29" t="s">
        <v>49</v>
      </c>
      <c r="X181" s="29">
        <v>1</v>
      </c>
      <c r="Y181" s="29">
        <f t="shared" si="18"/>
        <v>0</v>
      </c>
      <c r="Z181" s="3">
        <v>10</v>
      </c>
      <c r="AA181" s="3">
        <v>10</v>
      </c>
      <c r="AB181" s="3">
        <v>10</v>
      </c>
      <c r="AC181" s="3">
        <v>10</v>
      </c>
      <c r="AD181" s="3">
        <v>10</v>
      </c>
      <c r="AE181" s="3">
        <v>10</v>
      </c>
      <c r="AF181" s="3">
        <v>10</v>
      </c>
      <c r="AG181" s="3">
        <v>10</v>
      </c>
      <c r="AH181" s="3">
        <v>10</v>
      </c>
      <c r="AI181" s="3">
        <v>10</v>
      </c>
      <c r="AJ181" s="3">
        <v>10</v>
      </c>
      <c r="AK181" s="3">
        <v>10</v>
      </c>
      <c r="AL181" s="15">
        <f t="shared" si="19"/>
        <v>120</v>
      </c>
      <c r="AM181" s="3">
        <f t="shared" si="20"/>
        <v>120</v>
      </c>
      <c r="AN181" s="3">
        <f>ROUND(AL181*V181,0)</f>
        <v>0</v>
      </c>
      <c r="AO181" s="1">
        <f>ROUND(X181*AM181,0)</f>
        <v>120</v>
      </c>
      <c r="AP181" s="1">
        <f t="shared" si="21"/>
        <v>0</v>
      </c>
      <c r="AQ181" s="1">
        <f>+ROUND(X181*AN181,0)</f>
        <v>0</v>
      </c>
      <c r="AR181" s="1">
        <f t="shared" si="22"/>
        <v>0</v>
      </c>
      <c r="AS181" s="3">
        <v>10</v>
      </c>
      <c r="AT181" s="3">
        <v>10</v>
      </c>
      <c r="AU181" s="3">
        <v>10</v>
      </c>
      <c r="AV181" s="3">
        <v>10</v>
      </c>
      <c r="AW181" s="3">
        <v>10</v>
      </c>
      <c r="AX181" s="3">
        <v>10</v>
      </c>
      <c r="AY181" s="3">
        <v>10</v>
      </c>
      <c r="AZ181" s="3">
        <v>10</v>
      </c>
      <c r="BA181" s="3">
        <v>10</v>
      </c>
      <c r="BB181" s="3">
        <v>10</v>
      </c>
      <c r="BC181" s="3">
        <v>10</v>
      </c>
      <c r="BD181" s="3">
        <v>10</v>
      </c>
      <c r="BE181" s="11">
        <f t="shared" si="23"/>
        <v>120</v>
      </c>
      <c r="BF181" s="3">
        <f t="shared" si="24"/>
        <v>120</v>
      </c>
      <c r="BG181" s="3">
        <f>ROUND(BE181*V181,0)</f>
        <v>0</v>
      </c>
      <c r="BH181" s="1">
        <f>ROUND(BF181*X181,0)</f>
        <v>120</v>
      </c>
      <c r="BI181" s="1">
        <f t="shared" si="25"/>
        <v>0</v>
      </c>
      <c r="BJ181" s="1">
        <f>+ROUND(BG181*X181,0)</f>
        <v>0</v>
      </c>
      <c r="BK181" s="1">
        <f t="shared" si="26"/>
        <v>0</v>
      </c>
      <c r="BL181" s="12">
        <v>45658</v>
      </c>
      <c r="BM181" s="12">
        <v>46387</v>
      </c>
    </row>
    <row r="182" spans="1:65" ht="35.25" customHeight="1" x14ac:dyDescent="0.25">
      <c r="A182" s="27" t="s">
        <v>559</v>
      </c>
      <c r="B182" s="27">
        <v>177</v>
      </c>
      <c r="C182" s="31" t="s">
        <v>559</v>
      </c>
      <c r="D182" s="35" t="s">
        <v>560</v>
      </c>
      <c r="E182" s="5" t="s">
        <v>561</v>
      </c>
      <c r="F182" s="27">
        <v>8191565070</v>
      </c>
      <c r="G182" s="5" t="s">
        <v>559</v>
      </c>
      <c r="H182" s="5" t="s">
        <v>560</v>
      </c>
      <c r="I182" s="5" t="s">
        <v>561</v>
      </c>
      <c r="J182" s="5" t="s">
        <v>606</v>
      </c>
      <c r="K182" s="32"/>
      <c r="L182" s="6" t="s">
        <v>607</v>
      </c>
      <c r="M182" s="1" t="s">
        <v>561</v>
      </c>
      <c r="N182" s="1" t="s">
        <v>564</v>
      </c>
      <c r="O182" s="27" t="s">
        <v>32</v>
      </c>
      <c r="P182" s="27" t="s">
        <v>22</v>
      </c>
      <c r="Q182" s="27" t="s">
        <v>23</v>
      </c>
      <c r="R182" s="6" t="s">
        <v>609</v>
      </c>
      <c r="S182" s="1" t="s">
        <v>35</v>
      </c>
      <c r="T182" s="28" t="s">
        <v>4</v>
      </c>
      <c r="U182" s="28" t="s">
        <v>2</v>
      </c>
      <c r="V182" s="29">
        <v>0</v>
      </c>
      <c r="W182" s="29" t="s">
        <v>49</v>
      </c>
      <c r="X182" s="29">
        <v>1</v>
      </c>
      <c r="Y182" s="29">
        <f t="shared" si="18"/>
        <v>0</v>
      </c>
      <c r="Z182" s="3">
        <v>20</v>
      </c>
      <c r="AA182" s="3">
        <v>20</v>
      </c>
      <c r="AB182" s="3">
        <v>20</v>
      </c>
      <c r="AC182" s="3">
        <v>20</v>
      </c>
      <c r="AD182" s="3">
        <v>20</v>
      </c>
      <c r="AE182" s="3">
        <v>20</v>
      </c>
      <c r="AF182" s="3">
        <v>20</v>
      </c>
      <c r="AG182" s="3">
        <v>20</v>
      </c>
      <c r="AH182" s="3">
        <v>20</v>
      </c>
      <c r="AI182" s="3">
        <v>20</v>
      </c>
      <c r="AJ182" s="3">
        <v>20</v>
      </c>
      <c r="AK182" s="3">
        <v>20</v>
      </c>
      <c r="AL182" s="15">
        <f t="shared" si="19"/>
        <v>240</v>
      </c>
      <c r="AM182" s="3">
        <f t="shared" si="20"/>
        <v>240</v>
      </c>
      <c r="AN182" s="3">
        <f>ROUND(AL182*V182,0)</f>
        <v>0</v>
      </c>
      <c r="AO182" s="1">
        <f>ROUND(X182*AM182,0)</f>
        <v>240</v>
      </c>
      <c r="AP182" s="1">
        <f t="shared" si="21"/>
        <v>0</v>
      </c>
      <c r="AQ182" s="1">
        <f>+ROUND(X182*AN182,0)</f>
        <v>0</v>
      </c>
      <c r="AR182" s="1">
        <f t="shared" si="22"/>
        <v>0</v>
      </c>
      <c r="AS182" s="3">
        <v>20</v>
      </c>
      <c r="AT182" s="3">
        <v>20</v>
      </c>
      <c r="AU182" s="3">
        <v>20</v>
      </c>
      <c r="AV182" s="3">
        <v>20</v>
      </c>
      <c r="AW182" s="3">
        <v>20</v>
      </c>
      <c r="AX182" s="3">
        <v>20</v>
      </c>
      <c r="AY182" s="3">
        <v>20</v>
      </c>
      <c r="AZ182" s="3">
        <v>20</v>
      </c>
      <c r="BA182" s="3">
        <v>20</v>
      </c>
      <c r="BB182" s="3">
        <v>20</v>
      </c>
      <c r="BC182" s="3">
        <v>20</v>
      </c>
      <c r="BD182" s="3">
        <v>20</v>
      </c>
      <c r="BE182" s="11">
        <f t="shared" si="23"/>
        <v>240</v>
      </c>
      <c r="BF182" s="3">
        <f t="shared" si="24"/>
        <v>240</v>
      </c>
      <c r="BG182" s="3">
        <f>ROUND(BE182*V182,0)</f>
        <v>0</v>
      </c>
      <c r="BH182" s="1">
        <f>ROUND(BF182*X182,0)</f>
        <v>240</v>
      </c>
      <c r="BI182" s="1">
        <f t="shared" si="25"/>
        <v>0</v>
      </c>
      <c r="BJ182" s="1">
        <f>+ROUND(BG182*X182,0)</f>
        <v>0</v>
      </c>
      <c r="BK182" s="1">
        <f t="shared" si="26"/>
        <v>0</v>
      </c>
      <c r="BL182" s="12">
        <v>45658</v>
      </c>
      <c r="BM182" s="12">
        <v>46387</v>
      </c>
    </row>
    <row r="183" spans="1:65" ht="35.25" customHeight="1" x14ac:dyDescent="0.25">
      <c r="A183" s="27" t="s">
        <v>559</v>
      </c>
      <c r="B183" s="27">
        <v>178</v>
      </c>
      <c r="C183" s="31" t="s">
        <v>559</v>
      </c>
      <c r="D183" s="35" t="s">
        <v>560</v>
      </c>
      <c r="E183" s="5" t="s">
        <v>561</v>
      </c>
      <c r="F183" s="27">
        <v>8191565070</v>
      </c>
      <c r="G183" s="5" t="s">
        <v>559</v>
      </c>
      <c r="H183" s="5" t="s">
        <v>560</v>
      </c>
      <c r="I183" s="5" t="s">
        <v>561</v>
      </c>
      <c r="J183" s="5" t="s">
        <v>642</v>
      </c>
      <c r="K183" s="32"/>
      <c r="L183" s="6" t="s">
        <v>732</v>
      </c>
      <c r="M183" s="1" t="s">
        <v>643</v>
      </c>
      <c r="N183" s="1" t="s">
        <v>564</v>
      </c>
      <c r="O183" s="27" t="s">
        <v>32</v>
      </c>
      <c r="P183" s="27" t="s">
        <v>22</v>
      </c>
      <c r="Q183" s="27" t="s">
        <v>23</v>
      </c>
      <c r="R183" s="6" t="s">
        <v>733</v>
      </c>
      <c r="S183" s="1" t="s">
        <v>38</v>
      </c>
      <c r="T183" s="28" t="s">
        <v>4</v>
      </c>
      <c r="U183" s="28" t="s">
        <v>2</v>
      </c>
      <c r="V183" s="29">
        <v>0</v>
      </c>
      <c r="W183" s="29" t="s">
        <v>49</v>
      </c>
      <c r="X183" s="29">
        <v>0</v>
      </c>
      <c r="Y183" s="29">
        <f t="shared" si="18"/>
        <v>1</v>
      </c>
      <c r="Z183" s="3">
        <v>1200</v>
      </c>
      <c r="AA183" s="3">
        <v>1200</v>
      </c>
      <c r="AB183" s="3">
        <v>1200</v>
      </c>
      <c r="AC183" s="3">
        <v>1200</v>
      </c>
      <c r="AD183" s="3">
        <v>1200</v>
      </c>
      <c r="AE183" s="3">
        <v>1200</v>
      </c>
      <c r="AF183" s="3">
        <v>1200</v>
      </c>
      <c r="AG183" s="3">
        <v>1200</v>
      </c>
      <c r="AH183" s="3">
        <v>1200</v>
      </c>
      <c r="AI183" s="3">
        <v>1200</v>
      </c>
      <c r="AJ183" s="3">
        <v>1200</v>
      </c>
      <c r="AK183" s="3">
        <v>1200</v>
      </c>
      <c r="AL183" s="15">
        <f t="shared" si="19"/>
        <v>14400</v>
      </c>
      <c r="AM183" s="3">
        <f t="shared" ref="AM183" si="27">+AL183-AN183</f>
        <v>14400</v>
      </c>
      <c r="AN183" s="3">
        <f>ROUND(AL183*V183,0)</f>
        <v>0</v>
      </c>
      <c r="AO183" s="1">
        <f>ROUND(X183*AM183,0)</f>
        <v>0</v>
      </c>
      <c r="AP183" s="1">
        <f t="shared" ref="AP183" si="28">+AM183-AO183</f>
        <v>14400</v>
      </c>
      <c r="AQ183" s="1">
        <f>+ROUND(X183*AN183,0)</f>
        <v>0</v>
      </c>
      <c r="AR183" s="1">
        <f t="shared" ref="AR183" si="29">+AN183-AQ183</f>
        <v>0</v>
      </c>
      <c r="AS183" s="3">
        <v>1200</v>
      </c>
      <c r="AT183" s="3">
        <v>1200</v>
      </c>
      <c r="AU183" s="3">
        <v>1200</v>
      </c>
      <c r="AV183" s="3">
        <v>1200</v>
      </c>
      <c r="AW183" s="3">
        <v>1200</v>
      </c>
      <c r="AX183" s="3">
        <v>1200</v>
      </c>
      <c r="AY183" s="3">
        <v>1200</v>
      </c>
      <c r="AZ183" s="3">
        <v>1200</v>
      </c>
      <c r="BA183" s="3">
        <v>1200</v>
      </c>
      <c r="BB183" s="3">
        <v>1200</v>
      </c>
      <c r="BC183" s="3">
        <v>1200</v>
      </c>
      <c r="BD183" s="3">
        <v>1200</v>
      </c>
      <c r="BE183" s="11">
        <f t="shared" ref="BE183" si="30">SUM(AS183:BD183)</f>
        <v>14400</v>
      </c>
      <c r="BF183" s="3">
        <f t="shared" ref="BF183" si="31">+BE183-BG183</f>
        <v>14400</v>
      </c>
      <c r="BG183" s="3">
        <f>ROUND(BE183*V183,0)</f>
        <v>0</v>
      </c>
      <c r="BH183" s="1">
        <f>ROUND(BF183*X183,0)</f>
        <v>0</v>
      </c>
      <c r="BI183" s="1">
        <f t="shared" ref="BI183" si="32">+BF183-BH183</f>
        <v>14400</v>
      </c>
      <c r="BJ183" s="1">
        <f>+ROUND(BG183*X183,0)</f>
        <v>0</v>
      </c>
      <c r="BK183" s="1">
        <f t="shared" ref="BK183" si="33">+BG183-BJ183</f>
        <v>0</v>
      </c>
      <c r="BL183" s="12">
        <v>45658</v>
      </c>
      <c r="BM183" s="12">
        <v>46387</v>
      </c>
    </row>
    <row r="184" spans="1:65" ht="35.25" customHeight="1" x14ac:dyDescent="0.25">
      <c r="A184" s="27" t="s">
        <v>559</v>
      </c>
      <c r="B184" s="27">
        <v>179</v>
      </c>
      <c r="C184" s="31" t="s">
        <v>559</v>
      </c>
      <c r="D184" s="35" t="s">
        <v>560</v>
      </c>
      <c r="E184" s="5" t="s">
        <v>561</v>
      </c>
      <c r="F184" s="27">
        <v>8191565070</v>
      </c>
      <c r="G184" s="5" t="s">
        <v>610</v>
      </c>
      <c r="H184" s="36" t="s">
        <v>611</v>
      </c>
      <c r="I184" s="5" t="s">
        <v>561</v>
      </c>
      <c r="J184" s="5" t="s">
        <v>584</v>
      </c>
      <c r="K184" s="32"/>
      <c r="L184" s="6">
        <v>101</v>
      </c>
      <c r="M184" s="1" t="s">
        <v>586</v>
      </c>
      <c r="N184" s="1" t="s">
        <v>564</v>
      </c>
      <c r="O184" s="27" t="s">
        <v>32</v>
      </c>
      <c r="P184" s="27" t="s">
        <v>22</v>
      </c>
      <c r="Q184" s="27" t="s">
        <v>23</v>
      </c>
      <c r="R184" s="6" t="s">
        <v>612</v>
      </c>
      <c r="S184" s="1" t="s">
        <v>39</v>
      </c>
      <c r="T184" s="28" t="s">
        <v>4</v>
      </c>
      <c r="U184" s="28" t="s">
        <v>5</v>
      </c>
      <c r="V184" s="29">
        <v>1</v>
      </c>
      <c r="W184" s="29" t="s">
        <v>49</v>
      </c>
      <c r="X184" s="29">
        <v>1</v>
      </c>
      <c r="Y184" s="29">
        <f t="shared" si="18"/>
        <v>0</v>
      </c>
      <c r="Z184" s="3">
        <v>730</v>
      </c>
      <c r="AA184" s="3">
        <v>730</v>
      </c>
      <c r="AB184" s="3">
        <v>730</v>
      </c>
      <c r="AC184" s="3">
        <v>730</v>
      </c>
      <c r="AD184" s="3">
        <v>730</v>
      </c>
      <c r="AE184" s="3">
        <v>730</v>
      </c>
      <c r="AF184" s="3">
        <v>730</v>
      </c>
      <c r="AG184" s="3">
        <v>730</v>
      </c>
      <c r="AH184" s="3">
        <v>730</v>
      </c>
      <c r="AI184" s="3">
        <v>730</v>
      </c>
      <c r="AJ184" s="3">
        <v>730</v>
      </c>
      <c r="AK184" s="3">
        <v>730</v>
      </c>
      <c r="AL184" s="15">
        <f t="shared" si="19"/>
        <v>8760</v>
      </c>
      <c r="AM184" s="3">
        <f t="shared" si="20"/>
        <v>0</v>
      </c>
      <c r="AN184" s="3">
        <f>ROUND(AL184*V184,0)</f>
        <v>8760</v>
      </c>
      <c r="AO184" s="1">
        <f>ROUND(X184*AM184,0)</f>
        <v>0</v>
      </c>
      <c r="AP184" s="1">
        <f t="shared" si="21"/>
        <v>0</v>
      </c>
      <c r="AQ184" s="1">
        <f>+ROUND(X184*AN184,0)</f>
        <v>8760</v>
      </c>
      <c r="AR184" s="1">
        <f t="shared" si="22"/>
        <v>0</v>
      </c>
      <c r="AS184" s="3">
        <v>730</v>
      </c>
      <c r="AT184" s="3">
        <v>730</v>
      </c>
      <c r="AU184" s="3">
        <v>730</v>
      </c>
      <c r="AV184" s="3">
        <v>730</v>
      </c>
      <c r="AW184" s="3">
        <v>730</v>
      </c>
      <c r="AX184" s="3">
        <v>730</v>
      </c>
      <c r="AY184" s="3">
        <v>730</v>
      </c>
      <c r="AZ184" s="3">
        <v>730</v>
      </c>
      <c r="BA184" s="3">
        <v>730</v>
      </c>
      <c r="BB184" s="3">
        <v>730</v>
      </c>
      <c r="BC184" s="3">
        <v>730</v>
      </c>
      <c r="BD184" s="3">
        <v>730</v>
      </c>
      <c r="BE184" s="11">
        <f t="shared" si="23"/>
        <v>8760</v>
      </c>
      <c r="BF184" s="3">
        <f t="shared" si="24"/>
        <v>0</v>
      </c>
      <c r="BG184" s="3">
        <f>ROUND(BE184*V184,0)</f>
        <v>8760</v>
      </c>
      <c r="BH184" s="1">
        <f>ROUND(BF184*X184,0)</f>
        <v>0</v>
      </c>
      <c r="BI184" s="1">
        <f t="shared" si="25"/>
        <v>0</v>
      </c>
      <c r="BJ184" s="1">
        <f>+ROUND(BG184*X184,0)</f>
        <v>8760</v>
      </c>
      <c r="BK184" s="1">
        <f t="shared" si="26"/>
        <v>0</v>
      </c>
      <c r="BL184" s="12">
        <v>45658</v>
      </c>
      <c r="BM184" s="12">
        <v>46387</v>
      </c>
    </row>
    <row r="185" spans="1:65" ht="35.25" customHeight="1" x14ac:dyDescent="0.25">
      <c r="A185" s="27" t="s">
        <v>559</v>
      </c>
      <c r="B185" s="27">
        <v>180</v>
      </c>
      <c r="C185" s="31" t="s">
        <v>559</v>
      </c>
      <c r="D185" s="35" t="s">
        <v>560</v>
      </c>
      <c r="E185" s="5" t="s">
        <v>561</v>
      </c>
      <c r="F185" s="27">
        <v>8191565070</v>
      </c>
      <c r="G185" s="5" t="s">
        <v>610</v>
      </c>
      <c r="H185" s="36" t="s">
        <v>611</v>
      </c>
      <c r="I185" s="5" t="s">
        <v>561</v>
      </c>
      <c r="J185" s="5" t="s">
        <v>593</v>
      </c>
      <c r="K185" s="32"/>
      <c r="L185" s="6" t="s">
        <v>613</v>
      </c>
      <c r="M185" s="1" t="s">
        <v>561</v>
      </c>
      <c r="N185" s="1" t="s">
        <v>564</v>
      </c>
      <c r="O185" s="27" t="s">
        <v>32</v>
      </c>
      <c r="P185" s="27" t="s">
        <v>22</v>
      </c>
      <c r="Q185" s="27" t="s">
        <v>23</v>
      </c>
      <c r="R185" s="6" t="s">
        <v>614</v>
      </c>
      <c r="S185" s="1" t="s">
        <v>39</v>
      </c>
      <c r="T185" s="28" t="s">
        <v>4</v>
      </c>
      <c r="U185" s="28" t="s">
        <v>5</v>
      </c>
      <c r="V185" s="29">
        <v>1</v>
      </c>
      <c r="W185" s="29" t="s">
        <v>49</v>
      </c>
      <c r="X185" s="29">
        <v>1</v>
      </c>
      <c r="Y185" s="29">
        <f t="shared" si="18"/>
        <v>0</v>
      </c>
      <c r="Z185" s="3">
        <v>410</v>
      </c>
      <c r="AA185" s="3">
        <v>410</v>
      </c>
      <c r="AB185" s="3">
        <v>410</v>
      </c>
      <c r="AC185" s="3">
        <v>410</v>
      </c>
      <c r="AD185" s="3">
        <v>410</v>
      </c>
      <c r="AE185" s="3">
        <v>410</v>
      </c>
      <c r="AF185" s="3">
        <v>410</v>
      </c>
      <c r="AG185" s="3">
        <v>410</v>
      </c>
      <c r="AH185" s="3">
        <v>410</v>
      </c>
      <c r="AI185" s="3">
        <v>410</v>
      </c>
      <c r="AJ185" s="3">
        <v>410</v>
      </c>
      <c r="AK185" s="3">
        <v>410</v>
      </c>
      <c r="AL185" s="15">
        <f t="shared" si="19"/>
        <v>4920</v>
      </c>
      <c r="AM185" s="3">
        <f t="shared" si="20"/>
        <v>0</v>
      </c>
      <c r="AN185" s="3">
        <f>ROUND(AL185*V185,0)</f>
        <v>4920</v>
      </c>
      <c r="AO185" s="1">
        <f>ROUND(X185*AM185,0)</f>
        <v>0</v>
      </c>
      <c r="AP185" s="1">
        <f t="shared" si="21"/>
        <v>0</v>
      </c>
      <c r="AQ185" s="1">
        <f>+ROUND(X185*AN185,0)</f>
        <v>4920</v>
      </c>
      <c r="AR185" s="1">
        <f t="shared" si="22"/>
        <v>0</v>
      </c>
      <c r="AS185" s="3">
        <v>410</v>
      </c>
      <c r="AT185" s="3">
        <v>410</v>
      </c>
      <c r="AU185" s="3">
        <v>410</v>
      </c>
      <c r="AV185" s="3">
        <v>410</v>
      </c>
      <c r="AW185" s="3">
        <v>410</v>
      </c>
      <c r="AX185" s="3">
        <v>410</v>
      </c>
      <c r="AY185" s="3">
        <v>410</v>
      </c>
      <c r="AZ185" s="3">
        <v>410</v>
      </c>
      <c r="BA185" s="3">
        <v>410</v>
      </c>
      <c r="BB185" s="3">
        <v>410</v>
      </c>
      <c r="BC185" s="3">
        <v>410</v>
      </c>
      <c r="BD185" s="3">
        <v>410</v>
      </c>
      <c r="BE185" s="11">
        <f t="shared" si="23"/>
        <v>4920</v>
      </c>
      <c r="BF185" s="3">
        <f t="shared" si="24"/>
        <v>0</v>
      </c>
      <c r="BG185" s="3">
        <f>ROUND(BE185*V185,0)</f>
        <v>4920</v>
      </c>
      <c r="BH185" s="1">
        <f>ROUND(BF185*X185,0)</f>
        <v>0</v>
      </c>
      <c r="BI185" s="1">
        <f t="shared" si="25"/>
        <v>0</v>
      </c>
      <c r="BJ185" s="1">
        <f>+ROUND(BG185*X185,0)</f>
        <v>4920</v>
      </c>
      <c r="BK185" s="1">
        <f t="shared" si="26"/>
        <v>0</v>
      </c>
      <c r="BL185" s="12">
        <v>45658</v>
      </c>
      <c r="BM185" s="12">
        <v>46387</v>
      </c>
    </row>
    <row r="186" spans="1:65" ht="35.25" customHeight="1" x14ac:dyDescent="0.25">
      <c r="A186" s="27" t="s">
        <v>559</v>
      </c>
      <c r="B186" s="27">
        <v>181</v>
      </c>
      <c r="C186" s="31" t="s">
        <v>559</v>
      </c>
      <c r="D186" s="35" t="s">
        <v>560</v>
      </c>
      <c r="E186" s="5" t="s">
        <v>561</v>
      </c>
      <c r="F186" s="27">
        <v>8191565070</v>
      </c>
      <c r="G186" s="5" t="s">
        <v>610</v>
      </c>
      <c r="H186" s="36" t="s">
        <v>611</v>
      </c>
      <c r="I186" s="5" t="s">
        <v>561</v>
      </c>
      <c r="J186" s="5" t="s">
        <v>593</v>
      </c>
      <c r="K186" s="32"/>
      <c r="L186" s="6" t="s">
        <v>615</v>
      </c>
      <c r="M186" s="1" t="s">
        <v>561</v>
      </c>
      <c r="N186" s="1" t="s">
        <v>564</v>
      </c>
      <c r="O186" s="27" t="s">
        <v>32</v>
      </c>
      <c r="P186" s="27" t="s">
        <v>22</v>
      </c>
      <c r="Q186" s="27" t="s">
        <v>23</v>
      </c>
      <c r="R186" s="6" t="s">
        <v>616</v>
      </c>
      <c r="S186" s="1" t="s">
        <v>39</v>
      </c>
      <c r="T186" s="28" t="s">
        <v>4</v>
      </c>
      <c r="U186" s="28" t="s">
        <v>5</v>
      </c>
      <c r="V186" s="29">
        <v>1</v>
      </c>
      <c r="W186" s="29" t="s">
        <v>49</v>
      </c>
      <c r="X186" s="29">
        <v>1</v>
      </c>
      <c r="Y186" s="29">
        <f t="shared" si="18"/>
        <v>0</v>
      </c>
      <c r="Z186" s="3">
        <v>430</v>
      </c>
      <c r="AA186" s="3">
        <v>430</v>
      </c>
      <c r="AB186" s="3">
        <v>430</v>
      </c>
      <c r="AC186" s="3">
        <v>430</v>
      </c>
      <c r="AD186" s="3">
        <v>430</v>
      </c>
      <c r="AE186" s="3">
        <v>430</v>
      </c>
      <c r="AF186" s="3">
        <v>430</v>
      </c>
      <c r="AG186" s="3">
        <v>430</v>
      </c>
      <c r="AH186" s="3">
        <v>430</v>
      </c>
      <c r="AI186" s="3">
        <v>430</v>
      </c>
      <c r="AJ186" s="3">
        <v>430</v>
      </c>
      <c r="AK186" s="3">
        <v>430</v>
      </c>
      <c r="AL186" s="15">
        <f t="shared" si="19"/>
        <v>5160</v>
      </c>
      <c r="AM186" s="3">
        <f t="shared" si="20"/>
        <v>0</v>
      </c>
      <c r="AN186" s="3">
        <f>ROUND(AL186*V186,0)</f>
        <v>5160</v>
      </c>
      <c r="AO186" s="1">
        <f>ROUND(X186*AM186,0)</f>
        <v>0</v>
      </c>
      <c r="AP186" s="1">
        <f t="shared" si="21"/>
        <v>0</v>
      </c>
      <c r="AQ186" s="1">
        <f>+ROUND(X186*AN186,0)</f>
        <v>5160</v>
      </c>
      <c r="AR186" s="1">
        <f t="shared" si="22"/>
        <v>0</v>
      </c>
      <c r="AS186" s="3">
        <v>430</v>
      </c>
      <c r="AT186" s="3">
        <v>430</v>
      </c>
      <c r="AU186" s="3">
        <v>430</v>
      </c>
      <c r="AV186" s="3">
        <v>430</v>
      </c>
      <c r="AW186" s="3">
        <v>430</v>
      </c>
      <c r="AX186" s="3">
        <v>430</v>
      </c>
      <c r="AY186" s="3">
        <v>430</v>
      </c>
      <c r="AZ186" s="3">
        <v>430</v>
      </c>
      <c r="BA186" s="3">
        <v>430</v>
      </c>
      <c r="BB186" s="3">
        <v>430</v>
      </c>
      <c r="BC186" s="3">
        <v>430</v>
      </c>
      <c r="BD186" s="3">
        <v>430</v>
      </c>
      <c r="BE186" s="11">
        <f t="shared" si="23"/>
        <v>5160</v>
      </c>
      <c r="BF186" s="3">
        <f t="shared" si="24"/>
        <v>0</v>
      </c>
      <c r="BG186" s="3">
        <f>ROUND(BE186*V186,0)</f>
        <v>5160</v>
      </c>
      <c r="BH186" s="1">
        <f>ROUND(BF186*X186,0)</f>
        <v>0</v>
      </c>
      <c r="BI186" s="1">
        <f t="shared" si="25"/>
        <v>0</v>
      </c>
      <c r="BJ186" s="1">
        <f>+ROUND(BG186*X186,0)</f>
        <v>5160</v>
      </c>
      <c r="BK186" s="1">
        <f t="shared" si="26"/>
        <v>0</v>
      </c>
      <c r="BL186" s="12">
        <v>45658</v>
      </c>
      <c r="BM186" s="12">
        <v>46387</v>
      </c>
    </row>
    <row r="187" spans="1:65" ht="35.25" customHeight="1" x14ac:dyDescent="0.25">
      <c r="A187" s="27" t="s">
        <v>559</v>
      </c>
      <c r="B187" s="27">
        <v>182</v>
      </c>
      <c r="C187" s="31" t="s">
        <v>559</v>
      </c>
      <c r="D187" s="35" t="s">
        <v>560</v>
      </c>
      <c r="E187" s="5" t="s">
        <v>561</v>
      </c>
      <c r="F187" s="27">
        <v>8191565070</v>
      </c>
      <c r="G187" s="5" t="s">
        <v>617</v>
      </c>
      <c r="H187" s="5" t="s">
        <v>618</v>
      </c>
      <c r="I187" s="5" t="s">
        <v>561</v>
      </c>
      <c r="J187" s="5" t="s">
        <v>562</v>
      </c>
      <c r="K187" s="32"/>
      <c r="L187" s="6">
        <v>26</v>
      </c>
      <c r="M187" s="1" t="s">
        <v>563</v>
      </c>
      <c r="N187" s="1" t="s">
        <v>564</v>
      </c>
      <c r="O187" s="27" t="s">
        <v>32</v>
      </c>
      <c r="P187" s="27" t="s">
        <v>22</v>
      </c>
      <c r="Q187" s="27" t="s">
        <v>23</v>
      </c>
      <c r="R187" s="6" t="s">
        <v>619</v>
      </c>
      <c r="S187" s="1" t="s">
        <v>38</v>
      </c>
      <c r="T187" s="28" t="s">
        <v>4</v>
      </c>
      <c r="U187" s="28" t="s">
        <v>309</v>
      </c>
      <c r="V187" s="29">
        <v>0.2</v>
      </c>
      <c r="W187" s="29" t="s">
        <v>49</v>
      </c>
      <c r="X187" s="29">
        <v>1</v>
      </c>
      <c r="Y187" s="29">
        <f t="shared" si="18"/>
        <v>0</v>
      </c>
      <c r="Z187" s="3">
        <v>8600</v>
      </c>
      <c r="AA187" s="3">
        <v>6540</v>
      </c>
      <c r="AB187" s="3">
        <v>4070</v>
      </c>
      <c r="AC187" s="3">
        <v>3940</v>
      </c>
      <c r="AD187" s="3">
        <v>2060</v>
      </c>
      <c r="AE187" s="3">
        <v>0</v>
      </c>
      <c r="AF187" s="3">
        <v>0</v>
      </c>
      <c r="AG187" s="3">
        <v>0</v>
      </c>
      <c r="AH187" s="3">
        <v>470</v>
      </c>
      <c r="AI187" s="3">
        <v>4120</v>
      </c>
      <c r="AJ187" s="3">
        <v>7490</v>
      </c>
      <c r="AK187" s="3">
        <v>8020</v>
      </c>
      <c r="AL187" s="15">
        <f t="shared" si="19"/>
        <v>45310</v>
      </c>
      <c r="AM187" s="3">
        <f t="shared" si="20"/>
        <v>36248</v>
      </c>
      <c r="AN187" s="3">
        <f>ROUND(AL187*V187,0)</f>
        <v>9062</v>
      </c>
      <c r="AO187" s="1">
        <f>ROUND(X187*AM187,0)</f>
        <v>36248</v>
      </c>
      <c r="AP187" s="1">
        <f t="shared" si="21"/>
        <v>0</v>
      </c>
      <c r="AQ187" s="1">
        <f>+ROUND(X187*AN187,0)</f>
        <v>9062</v>
      </c>
      <c r="AR187" s="1">
        <f t="shared" si="22"/>
        <v>0</v>
      </c>
      <c r="AS187" s="3">
        <v>8600</v>
      </c>
      <c r="AT187" s="3">
        <v>6540</v>
      </c>
      <c r="AU187" s="3">
        <v>4070</v>
      </c>
      <c r="AV187" s="3">
        <v>3940</v>
      </c>
      <c r="AW187" s="3">
        <v>2060</v>
      </c>
      <c r="AX187" s="3">
        <v>0</v>
      </c>
      <c r="AY187" s="3">
        <v>0</v>
      </c>
      <c r="AZ187" s="3">
        <v>0</v>
      </c>
      <c r="BA187" s="3">
        <v>470</v>
      </c>
      <c r="BB187" s="3">
        <v>4120</v>
      </c>
      <c r="BC187" s="3">
        <v>7490</v>
      </c>
      <c r="BD187" s="3">
        <v>8020</v>
      </c>
      <c r="BE187" s="11">
        <f t="shared" si="23"/>
        <v>45310</v>
      </c>
      <c r="BF187" s="3">
        <f t="shared" si="24"/>
        <v>36248</v>
      </c>
      <c r="BG187" s="3">
        <f>ROUND(BE187*V187,0)</f>
        <v>9062</v>
      </c>
      <c r="BH187" s="1">
        <f>ROUND(BF187*X187,0)</f>
        <v>36248</v>
      </c>
      <c r="BI187" s="1">
        <f t="shared" si="25"/>
        <v>0</v>
      </c>
      <c r="BJ187" s="1">
        <f>+ROUND(BG187*X187,0)</f>
        <v>9062</v>
      </c>
      <c r="BK187" s="1">
        <f t="shared" si="26"/>
        <v>0</v>
      </c>
      <c r="BL187" s="12">
        <v>45658</v>
      </c>
      <c r="BM187" s="12">
        <v>46387</v>
      </c>
    </row>
    <row r="188" spans="1:65" ht="35.25" customHeight="1" x14ac:dyDescent="0.25">
      <c r="A188" s="27" t="s">
        <v>559</v>
      </c>
      <c r="B188" s="27">
        <v>183</v>
      </c>
      <c r="C188" s="31" t="s">
        <v>559</v>
      </c>
      <c r="D188" s="35" t="s">
        <v>560</v>
      </c>
      <c r="E188" s="5" t="s">
        <v>561</v>
      </c>
      <c r="F188" s="27">
        <v>8191565070</v>
      </c>
      <c r="G188" s="5" t="s">
        <v>620</v>
      </c>
      <c r="H188" s="5" t="s">
        <v>611</v>
      </c>
      <c r="I188" s="5" t="s">
        <v>561</v>
      </c>
      <c r="J188" s="5" t="s">
        <v>593</v>
      </c>
      <c r="K188" s="32"/>
      <c r="L188" s="6">
        <v>136</v>
      </c>
      <c r="M188" s="1" t="s">
        <v>561</v>
      </c>
      <c r="N188" s="1" t="s">
        <v>564</v>
      </c>
      <c r="O188" s="27" t="s">
        <v>32</v>
      </c>
      <c r="P188" s="27" t="s">
        <v>22</v>
      </c>
      <c r="Q188" s="27" t="s">
        <v>23</v>
      </c>
      <c r="R188" s="6" t="s">
        <v>621</v>
      </c>
      <c r="S188" s="1" t="s">
        <v>37</v>
      </c>
      <c r="T188" s="28" t="s">
        <v>4</v>
      </c>
      <c r="U188" s="28" t="s">
        <v>5</v>
      </c>
      <c r="V188" s="29">
        <v>1</v>
      </c>
      <c r="W188" s="29" t="s">
        <v>49</v>
      </c>
      <c r="X188" s="29">
        <v>1</v>
      </c>
      <c r="Y188" s="29">
        <f t="shared" si="18"/>
        <v>0</v>
      </c>
      <c r="Z188" s="3">
        <v>23280</v>
      </c>
      <c r="AA188" s="3">
        <v>12070</v>
      </c>
      <c r="AB188" s="3">
        <v>11850</v>
      </c>
      <c r="AC188" s="3">
        <v>6480</v>
      </c>
      <c r="AD188" s="3">
        <v>490</v>
      </c>
      <c r="AE188" s="3">
        <v>0</v>
      </c>
      <c r="AF188" s="3">
        <v>20</v>
      </c>
      <c r="AG188" s="3">
        <v>0</v>
      </c>
      <c r="AH188" s="3">
        <v>40</v>
      </c>
      <c r="AI188" s="3">
        <v>3750</v>
      </c>
      <c r="AJ188" s="3">
        <v>14310</v>
      </c>
      <c r="AK188" s="3">
        <v>19990</v>
      </c>
      <c r="AL188" s="15">
        <f t="shared" si="19"/>
        <v>92280</v>
      </c>
      <c r="AM188" s="3">
        <f t="shared" si="20"/>
        <v>0</v>
      </c>
      <c r="AN188" s="3">
        <f>ROUND(AL188*V188,0)</f>
        <v>92280</v>
      </c>
      <c r="AO188" s="1">
        <f>ROUND(X188*AM188,0)</f>
        <v>0</v>
      </c>
      <c r="AP188" s="1">
        <f t="shared" si="21"/>
        <v>0</v>
      </c>
      <c r="AQ188" s="1">
        <f>+ROUND(X188*AN188,0)</f>
        <v>92280</v>
      </c>
      <c r="AR188" s="1">
        <f t="shared" si="22"/>
        <v>0</v>
      </c>
      <c r="AS188" s="3">
        <v>23280</v>
      </c>
      <c r="AT188" s="3">
        <v>12070</v>
      </c>
      <c r="AU188" s="3">
        <v>11850</v>
      </c>
      <c r="AV188" s="3">
        <v>6480</v>
      </c>
      <c r="AW188" s="3">
        <v>490</v>
      </c>
      <c r="AX188" s="3">
        <v>0</v>
      </c>
      <c r="AY188" s="3">
        <v>20</v>
      </c>
      <c r="AZ188" s="3">
        <v>0</v>
      </c>
      <c r="BA188" s="3">
        <v>40</v>
      </c>
      <c r="BB188" s="3">
        <v>3750</v>
      </c>
      <c r="BC188" s="3">
        <v>14310</v>
      </c>
      <c r="BD188" s="3">
        <v>19990</v>
      </c>
      <c r="BE188" s="11">
        <f t="shared" si="23"/>
        <v>92280</v>
      </c>
      <c r="BF188" s="3">
        <f t="shared" si="24"/>
        <v>0</v>
      </c>
      <c r="BG188" s="3">
        <f>ROUND(BE188*V188,0)</f>
        <v>92280</v>
      </c>
      <c r="BH188" s="1">
        <f>ROUND(BF188*X188,0)</f>
        <v>0</v>
      </c>
      <c r="BI188" s="1">
        <f t="shared" si="25"/>
        <v>0</v>
      </c>
      <c r="BJ188" s="1">
        <f>+ROUND(BG188*X188,0)</f>
        <v>92280</v>
      </c>
      <c r="BK188" s="1">
        <f t="shared" si="26"/>
        <v>0</v>
      </c>
      <c r="BL188" s="12">
        <v>45658</v>
      </c>
      <c r="BM188" s="12">
        <v>46387</v>
      </c>
    </row>
    <row r="189" spans="1:65" ht="35.25" customHeight="1" x14ac:dyDescent="0.25">
      <c r="A189" s="27" t="s">
        <v>559</v>
      </c>
      <c r="B189" s="27">
        <v>184</v>
      </c>
      <c r="C189" s="31" t="s">
        <v>559</v>
      </c>
      <c r="D189" s="35" t="s">
        <v>560</v>
      </c>
      <c r="E189" s="5" t="s">
        <v>561</v>
      </c>
      <c r="F189" s="27">
        <v>8191565070</v>
      </c>
      <c r="G189" s="5" t="s">
        <v>622</v>
      </c>
      <c r="H189" s="5" t="s">
        <v>623</v>
      </c>
      <c r="I189" s="5" t="s">
        <v>449</v>
      </c>
      <c r="J189" s="5" t="s">
        <v>573</v>
      </c>
      <c r="K189" s="32"/>
      <c r="L189" s="6">
        <v>43</v>
      </c>
      <c r="M189" s="1" t="s">
        <v>574</v>
      </c>
      <c r="N189" s="1" t="s">
        <v>564</v>
      </c>
      <c r="O189" s="27" t="s">
        <v>32</v>
      </c>
      <c r="P189" s="27" t="s">
        <v>22</v>
      </c>
      <c r="Q189" s="27" t="s">
        <v>23</v>
      </c>
      <c r="R189" s="6" t="s">
        <v>624</v>
      </c>
      <c r="S189" s="1" t="s">
        <v>37</v>
      </c>
      <c r="T189" s="28" t="s">
        <v>4</v>
      </c>
      <c r="U189" s="28" t="s">
        <v>2</v>
      </c>
      <c r="V189" s="29">
        <v>0</v>
      </c>
      <c r="W189" s="29" t="s">
        <v>49</v>
      </c>
      <c r="X189" s="29">
        <v>1</v>
      </c>
      <c r="Y189" s="29">
        <f t="shared" si="18"/>
        <v>0</v>
      </c>
      <c r="Z189" s="3">
        <v>26010</v>
      </c>
      <c r="AA189" s="3">
        <v>15600</v>
      </c>
      <c r="AB189" s="3">
        <v>14280</v>
      </c>
      <c r="AC189" s="3">
        <v>8610</v>
      </c>
      <c r="AD189" s="3">
        <v>20</v>
      </c>
      <c r="AE189" s="3">
        <v>0</v>
      </c>
      <c r="AF189" s="3">
        <v>0</v>
      </c>
      <c r="AG189" s="3">
        <v>0</v>
      </c>
      <c r="AH189" s="3">
        <v>20</v>
      </c>
      <c r="AI189" s="3">
        <v>5810</v>
      </c>
      <c r="AJ189" s="3">
        <v>17570</v>
      </c>
      <c r="AK189" s="3">
        <v>22900</v>
      </c>
      <c r="AL189" s="15">
        <f t="shared" si="19"/>
        <v>110820</v>
      </c>
      <c r="AM189" s="3">
        <f t="shared" si="20"/>
        <v>110820</v>
      </c>
      <c r="AN189" s="3">
        <f>ROUND(AL189*V189,0)</f>
        <v>0</v>
      </c>
      <c r="AO189" s="1">
        <f>ROUND(X189*AM189,0)</f>
        <v>110820</v>
      </c>
      <c r="AP189" s="1">
        <f t="shared" si="21"/>
        <v>0</v>
      </c>
      <c r="AQ189" s="1">
        <f>+ROUND(X189*AN189,0)</f>
        <v>0</v>
      </c>
      <c r="AR189" s="1">
        <f t="shared" si="22"/>
        <v>0</v>
      </c>
      <c r="AS189" s="3">
        <v>26010</v>
      </c>
      <c r="AT189" s="3">
        <v>15600</v>
      </c>
      <c r="AU189" s="3">
        <v>14280</v>
      </c>
      <c r="AV189" s="3">
        <v>8610</v>
      </c>
      <c r="AW189" s="3">
        <v>20</v>
      </c>
      <c r="AX189" s="3">
        <v>0</v>
      </c>
      <c r="AY189" s="3">
        <v>0</v>
      </c>
      <c r="AZ189" s="3">
        <v>0</v>
      </c>
      <c r="BA189" s="3">
        <v>20</v>
      </c>
      <c r="BB189" s="3">
        <v>5810</v>
      </c>
      <c r="BC189" s="3">
        <v>17570</v>
      </c>
      <c r="BD189" s="3">
        <v>22900</v>
      </c>
      <c r="BE189" s="11">
        <f t="shared" si="23"/>
        <v>110820</v>
      </c>
      <c r="BF189" s="3">
        <f t="shared" si="24"/>
        <v>110820</v>
      </c>
      <c r="BG189" s="3">
        <f>ROUND(BE189*V189,0)</f>
        <v>0</v>
      </c>
      <c r="BH189" s="1">
        <f>ROUND(BF189*X189,0)</f>
        <v>110820</v>
      </c>
      <c r="BI189" s="1">
        <f t="shared" si="25"/>
        <v>0</v>
      </c>
      <c r="BJ189" s="1">
        <f>+ROUND(BG189*X189,0)</f>
        <v>0</v>
      </c>
      <c r="BK189" s="1">
        <f t="shared" si="26"/>
        <v>0</v>
      </c>
      <c r="BL189" s="12">
        <v>45658</v>
      </c>
      <c r="BM189" s="12">
        <v>46387</v>
      </c>
    </row>
    <row r="190" spans="1:65" ht="35.25" customHeight="1" x14ac:dyDescent="0.25">
      <c r="A190" s="27" t="s">
        <v>559</v>
      </c>
      <c r="B190" s="27">
        <v>185</v>
      </c>
      <c r="C190" s="31" t="s">
        <v>559</v>
      </c>
      <c r="D190" s="35" t="s">
        <v>560</v>
      </c>
      <c r="E190" s="5" t="s">
        <v>561</v>
      </c>
      <c r="F190" s="27">
        <v>8191565070</v>
      </c>
      <c r="G190" s="5" t="s">
        <v>622</v>
      </c>
      <c r="H190" s="5" t="s">
        <v>623</v>
      </c>
      <c r="I190" s="5" t="s">
        <v>449</v>
      </c>
      <c r="J190" s="5" t="s">
        <v>573</v>
      </c>
      <c r="K190" s="32"/>
      <c r="L190" s="6" t="s">
        <v>625</v>
      </c>
      <c r="M190" s="1" t="s">
        <v>574</v>
      </c>
      <c r="N190" s="1" t="s">
        <v>564</v>
      </c>
      <c r="O190" s="27" t="s">
        <v>32</v>
      </c>
      <c r="P190" s="27" t="s">
        <v>22</v>
      </c>
      <c r="Q190" s="27" t="s">
        <v>23</v>
      </c>
      <c r="R190" s="6" t="s">
        <v>626</v>
      </c>
      <c r="S190" s="1" t="s">
        <v>38</v>
      </c>
      <c r="T190" s="28" t="s">
        <v>4</v>
      </c>
      <c r="U190" s="28" t="s">
        <v>2</v>
      </c>
      <c r="V190" s="29">
        <v>0</v>
      </c>
      <c r="W190" s="29" t="s">
        <v>49</v>
      </c>
      <c r="X190" s="29">
        <v>1</v>
      </c>
      <c r="Y190" s="29">
        <f t="shared" si="18"/>
        <v>0</v>
      </c>
      <c r="Z190" s="3">
        <v>7800</v>
      </c>
      <c r="AA190" s="3">
        <v>3830</v>
      </c>
      <c r="AB190" s="3">
        <v>2160</v>
      </c>
      <c r="AC190" s="3">
        <v>3110</v>
      </c>
      <c r="AD190" s="3">
        <v>160</v>
      </c>
      <c r="AE190" s="3">
        <v>30</v>
      </c>
      <c r="AF190" s="3">
        <v>0</v>
      </c>
      <c r="AG190" s="3">
        <v>0</v>
      </c>
      <c r="AH190" s="3">
        <v>60</v>
      </c>
      <c r="AI190" s="3">
        <v>1500</v>
      </c>
      <c r="AJ190" s="3">
        <v>2860</v>
      </c>
      <c r="AK190" s="3">
        <v>3100</v>
      </c>
      <c r="AL190" s="15">
        <f t="shared" si="19"/>
        <v>24610</v>
      </c>
      <c r="AM190" s="3">
        <f t="shared" si="20"/>
        <v>24610</v>
      </c>
      <c r="AN190" s="3">
        <f>ROUND(AL190*V190,0)</f>
        <v>0</v>
      </c>
      <c r="AO190" s="1">
        <f>ROUND(X190*AM190,0)</f>
        <v>24610</v>
      </c>
      <c r="AP190" s="1">
        <f t="shared" si="21"/>
        <v>0</v>
      </c>
      <c r="AQ190" s="1">
        <f>+ROUND(X190*AN190,0)</f>
        <v>0</v>
      </c>
      <c r="AR190" s="1">
        <f t="shared" si="22"/>
        <v>0</v>
      </c>
      <c r="AS190" s="3">
        <v>7800</v>
      </c>
      <c r="AT190" s="3">
        <v>3830</v>
      </c>
      <c r="AU190" s="3">
        <v>2160</v>
      </c>
      <c r="AV190" s="3">
        <v>3110</v>
      </c>
      <c r="AW190" s="3">
        <v>160</v>
      </c>
      <c r="AX190" s="3">
        <v>30</v>
      </c>
      <c r="AY190" s="3">
        <v>0</v>
      </c>
      <c r="AZ190" s="3">
        <v>0</v>
      </c>
      <c r="BA190" s="3">
        <v>60</v>
      </c>
      <c r="BB190" s="3">
        <v>1500</v>
      </c>
      <c r="BC190" s="3">
        <v>2860</v>
      </c>
      <c r="BD190" s="3">
        <v>3100</v>
      </c>
      <c r="BE190" s="11">
        <f t="shared" si="23"/>
        <v>24610</v>
      </c>
      <c r="BF190" s="3">
        <f t="shared" si="24"/>
        <v>24610</v>
      </c>
      <c r="BG190" s="3">
        <f>ROUND(BE190*V190,0)</f>
        <v>0</v>
      </c>
      <c r="BH190" s="1">
        <f>ROUND(BF190*X190,0)</f>
        <v>24610</v>
      </c>
      <c r="BI190" s="1">
        <f t="shared" si="25"/>
        <v>0</v>
      </c>
      <c r="BJ190" s="1">
        <f>+ROUND(BG190*X190,0)</f>
        <v>0</v>
      </c>
      <c r="BK190" s="1">
        <f t="shared" si="26"/>
        <v>0</v>
      </c>
      <c r="BL190" s="12">
        <v>45658</v>
      </c>
      <c r="BM190" s="12">
        <v>46387</v>
      </c>
    </row>
    <row r="191" spans="1:65" ht="35.25" customHeight="1" x14ac:dyDescent="0.25">
      <c r="A191" s="27" t="s">
        <v>559</v>
      </c>
      <c r="B191" s="27">
        <v>186</v>
      </c>
      <c r="C191" s="31" t="s">
        <v>559</v>
      </c>
      <c r="D191" s="35" t="s">
        <v>560</v>
      </c>
      <c r="E191" s="5" t="s">
        <v>561</v>
      </c>
      <c r="F191" s="27">
        <v>8191565070</v>
      </c>
      <c r="G191" s="5" t="s">
        <v>622</v>
      </c>
      <c r="H191" s="5" t="s">
        <v>623</v>
      </c>
      <c r="I191" s="5" t="s">
        <v>449</v>
      </c>
      <c r="J191" s="5" t="s">
        <v>573</v>
      </c>
      <c r="K191" s="32"/>
      <c r="L191" s="6" t="s">
        <v>625</v>
      </c>
      <c r="M191" s="1" t="s">
        <v>574</v>
      </c>
      <c r="N191" s="1" t="s">
        <v>564</v>
      </c>
      <c r="O191" s="27" t="s">
        <v>32</v>
      </c>
      <c r="P191" s="27" t="s">
        <v>22</v>
      </c>
      <c r="Q191" s="27" t="s">
        <v>23</v>
      </c>
      <c r="R191" s="6" t="s">
        <v>627</v>
      </c>
      <c r="S191" s="1" t="s">
        <v>35</v>
      </c>
      <c r="T191" s="28" t="s">
        <v>4</v>
      </c>
      <c r="U191" s="28" t="s">
        <v>2</v>
      </c>
      <c r="V191" s="29">
        <v>0</v>
      </c>
      <c r="W191" s="29" t="s">
        <v>49</v>
      </c>
      <c r="X191" s="29">
        <v>1</v>
      </c>
      <c r="Y191" s="29">
        <f t="shared" si="18"/>
        <v>0</v>
      </c>
      <c r="Z191" s="3">
        <v>170</v>
      </c>
      <c r="AA191" s="3">
        <v>170</v>
      </c>
      <c r="AB191" s="3">
        <v>170</v>
      </c>
      <c r="AC191" s="3">
        <v>170</v>
      </c>
      <c r="AD191" s="3">
        <v>170</v>
      </c>
      <c r="AE191" s="3">
        <v>170</v>
      </c>
      <c r="AF191" s="3">
        <v>170</v>
      </c>
      <c r="AG191" s="3">
        <v>170</v>
      </c>
      <c r="AH191" s="3">
        <v>170</v>
      </c>
      <c r="AI191" s="3">
        <v>170</v>
      </c>
      <c r="AJ191" s="3">
        <v>170</v>
      </c>
      <c r="AK191" s="3">
        <v>170</v>
      </c>
      <c r="AL191" s="15">
        <f t="shared" si="19"/>
        <v>2040</v>
      </c>
      <c r="AM191" s="3">
        <f t="shared" si="20"/>
        <v>2040</v>
      </c>
      <c r="AN191" s="3">
        <f>ROUND(AL191*V191,0)</f>
        <v>0</v>
      </c>
      <c r="AO191" s="1">
        <f>ROUND(X191*AM191,0)</f>
        <v>2040</v>
      </c>
      <c r="AP191" s="1">
        <f t="shared" si="21"/>
        <v>0</v>
      </c>
      <c r="AQ191" s="1">
        <f>+ROUND(X191*AN191,0)</f>
        <v>0</v>
      </c>
      <c r="AR191" s="1">
        <f t="shared" si="22"/>
        <v>0</v>
      </c>
      <c r="AS191" s="3">
        <v>170</v>
      </c>
      <c r="AT191" s="3">
        <v>170</v>
      </c>
      <c r="AU191" s="3">
        <v>170</v>
      </c>
      <c r="AV191" s="3">
        <v>170</v>
      </c>
      <c r="AW191" s="3">
        <v>170</v>
      </c>
      <c r="AX191" s="3">
        <v>170</v>
      </c>
      <c r="AY191" s="3">
        <v>170</v>
      </c>
      <c r="AZ191" s="3">
        <v>170</v>
      </c>
      <c r="BA191" s="3">
        <v>170</v>
      </c>
      <c r="BB191" s="3">
        <v>170</v>
      </c>
      <c r="BC191" s="3">
        <v>170</v>
      </c>
      <c r="BD191" s="3">
        <v>170</v>
      </c>
      <c r="BE191" s="11">
        <f t="shared" si="23"/>
        <v>2040</v>
      </c>
      <c r="BF191" s="3">
        <f t="shared" si="24"/>
        <v>2040</v>
      </c>
      <c r="BG191" s="3">
        <f>ROUND(BE191*V191,0)</f>
        <v>0</v>
      </c>
      <c r="BH191" s="1">
        <f>ROUND(BF191*X191,0)</f>
        <v>2040</v>
      </c>
      <c r="BI191" s="1">
        <f t="shared" si="25"/>
        <v>0</v>
      </c>
      <c r="BJ191" s="1">
        <f>+ROUND(BG191*X191,0)</f>
        <v>0</v>
      </c>
      <c r="BK191" s="1">
        <f t="shared" si="26"/>
        <v>0</v>
      </c>
      <c r="BL191" s="12">
        <v>45658</v>
      </c>
      <c r="BM191" s="12">
        <v>46387</v>
      </c>
    </row>
    <row r="192" spans="1:65" ht="35.25" customHeight="1" x14ac:dyDescent="0.25">
      <c r="A192" s="27" t="s">
        <v>559</v>
      </c>
      <c r="B192" s="27">
        <v>187</v>
      </c>
      <c r="C192" s="31" t="s">
        <v>559</v>
      </c>
      <c r="D192" s="35" t="s">
        <v>560</v>
      </c>
      <c r="E192" s="5" t="s">
        <v>561</v>
      </c>
      <c r="F192" s="27">
        <v>8191565070</v>
      </c>
      <c r="G192" s="5" t="s">
        <v>628</v>
      </c>
      <c r="H192" s="5" t="s">
        <v>629</v>
      </c>
      <c r="I192" s="5" t="s">
        <v>561</v>
      </c>
      <c r="J192" s="5" t="s">
        <v>584</v>
      </c>
      <c r="K192" s="32"/>
      <c r="L192" s="6">
        <v>100</v>
      </c>
      <c r="M192" s="1" t="s">
        <v>586</v>
      </c>
      <c r="N192" s="1" t="s">
        <v>564</v>
      </c>
      <c r="O192" s="27" t="s">
        <v>32</v>
      </c>
      <c r="P192" s="27" t="s">
        <v>22</v>
      </c>
      <c r="Q192" s="27" t="s">
        <v>23</v>
      </c>
      <c r="R192" s="6" t="s">
        <v>630</v>
      </c>
      <c r="S192" s="1" t="s">
        <v>35</v>
      </c>
      <c r="T192" s="28" t="s">
        <v>4</v>
      </c>
      <c r="U192" s="28" t="s">
        <v>2</v>
      </c>
      <c r="V192" s="29">
        <v>0</v>
      </c>
      <c r="W192" s="29" t="s">
        <v>49</v>
      </c>
      <c r="X192" s="29">
        <v>1</v>
      </c>
      <c r="Y192" s="29">
        <f t="shared" si="18"/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15">
        <f t="shared" si="19"/>
        <v>0</v>
      </c>
      <c r="AM192" s="3">
        <f t="shared" si="20"/>
        <v>0</v>
      </c>
      <c r="AN192" s="3">
        <f>ROUND(AL192*V192,0)</f>
        <v>0</v>
      </c>
      <c r="AO192" s="1">
        <f>ROUND(X192*AM192,0)</f>
        <v>0</v>
      </c>
      <c r="AP192" s="1">
        <f t="shared" si="21"/>
        <v>0</v>
      </c>
      <c r="AQ192" s="1">
        <f>+ROUND(X192*AN192,0)</f>
        <v>0</v>
      </c>
      <c r="AR192" s="1">
        <f t="shared" si="22"/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v>0</v>
      </c>
      <c r="BE192" s="11">
        <f t="shared" si="23"/>
        <v>0</v>
      </c>
      <c r="BF192" s="3">
        <f t="shared" si="24"/>
        <v>0</v>
      </c>
      <c r="BG192" s="3">
        <f>ROUND(BE192*V192,0)</f>
        <v>0</v>
      </c>
      <c r="BH192" s="1">
        <f>ROUND(BF192*X192,0)</f>
        <v>0</v>
      </c>
      <c r="BI192" s="1">
        <f t="shared" si="25"/>
        <v>0</v>
      </c>
      <c r="BJ192" s="1">
        <f>+ROUND(BG192*X192,0)</f>
        <v>0</v>
      </c>
      <c r="BK192" s="1">
        <f t="shared" si="26"/>
        <v>0</v>
      </c>
      <c r="BL192" s="12">
        <v>45658</v>
      </c>
      <c r="BM192" s="12">
        <v>46387</v>
      </c>
    </row>
    <row r="193" spans="1:65" ht="35.25" customHeight="1" x14ac:dyDescent="0.25">
      <c r="A193" s="27" t="s">
        <v>559</v>
      </c>
      <c r="B193" s="27">
        <v>188</v>
      </c>
      <c r="C193" s="31" t="s">
        <v>559</v>
      </c>
      <c r="D193" s="35" t="s">
        <v>560</v>
      </c>
      <c r="E193" s="5" t="s">
        <v>561</v>
      </c>
      <c r="F193" s="27">
        <v>8191565070</v>
      </c>
      <c r="G193" s="5" t="s">
        <v>628</v>
      </c>
      <c r="H193" s="5" t="s">
        <v>629</v>
      </c>
      <c r="I193" s="5" t="s">
        <v>561</v>
      </c>
      <c r="J193" s="5" t="s">
        <v>584</v>
      </c>
      <c r="K193" s="32"/>
      <c r="L193" s="6">
        <v>101</v>
      </c>
      <c r="M193" s="1" t="s">
        <v>586</v>
      </c>
      <c r="N193" s="1" t="s">
        <v>564</v>
      </c>
      <c r="O193" s="27" t="s">
        <v>32</v>
      </c>
      <c r="P193" s="27" t="s">
        <v>22</v>
      </c>
      <c r="Q193" s="27" t="s">
        <v>23</v>
      </c>
      <c r="R193" s="6" t="s">
        <v>631</v>
      </c>
      <c r="S193" s="1" t="s">
        <v>39</v>
      </c>
      <c r="T193" s="28" t="s">
        <v>4</v>
      </c>
      <c r="U193" s="28" t="s">
        <v>2</v>
      </c>
      <c r="V193" s="29">
        <v>0</v>
      </c>
      <c r="W193" s="29" t="s">
        <v>49</v>
      </c>
      <c r="X193" s="29">
        <v>1</v>
      </c>
      <c r="Y193" s="29">
        <f t="shared" si="18"/>
        <v>0</v>
      </c>
      <c r="Z193" s="3">
        <v>650</v>
      </c>
      <c r="AA193" s="3">
        <v>650</v>
      </c>
      <c r="AB193" s="3">
        <v>650</v>
      </c>
      <c r="AC193" s="3">
        <v>650</v>
      </c>
      <c r="AD193" s="3">
        <v>650</v>
      </c>
      <c r="AE193" s="3">
        <v>650</v>
      </c>
      <c r="AF193" s="3">
        <v>650</v>
      </c>
      <c r="AG193" s="3">
        <v>650</v>
      </c>
      <c r="AH193" s="3">
        <v>650</v>
      </c>
      <c r="AI193" s="3">
        <v>650</v>
      </c>
      <c r="AJ193" s="3">
        <v>650</v>
      </c>
      <c r="AK193" s="3">
        <v>650</v>
      </c>
      <c r="AL193" s="15">
        <f t="shared" si="19"/>
        <v>7800</v>
      </c>
      <c r="AM193" s="3">
        <f t="shared" si="20"/>
        <v>7800</v>
      </c>
      <c r="AN193" s="3">
        <f>ROUND(AL193*V193,0)</f>
        <v>0</v>
      </c>
      <c r="AO193" s="1">
        <f>ROUND(X193*AM193,0)</f>
        <v>7800</v>
      </c>
      <c r="AP193" s="1">
        <f t="shared" si="21"/>
        <v>0</v>
      </c>
      <c r="AQ193" s="1">
        <f>+ROUND(X193*AN193,0)</f>
        <v>0</v>
      </c>
      <c r="AR193" s="1">
        <f t="shared" si="22"/>
        <v>0</v>
      </c>
      <c r="AS193" s="3">
        <v>650</v>
      </c>
      <c r="AT193" s="3">
        <v>650</v>
      </c>
      <c r="AU193" s="3">
        <v>650</v>
      </c>
      <c r="AV193" s="3">
        <v>650</v>
      </c>
      <c r="AW193" s="3">
        <v>650</v>
      </c>
      <c r="AX193" s="3">
        <v>650</v>
      </c>
      <c r="AY193" s="3">
        <v>650</v>
      </c>
      <c r="AZ193" s="3">
        <v>650</v>
      </c>
      <c r="BA193" s="3">
        <v>650</v>
      </c>
      <c r="BB193" s="3">
        <v>650</v>
      </c>
      <c r="BC193" s="3">
        <v>650</v>
      </c>
      <c r="BD193" s="3">
        <v>650</v>
      </c>
      <c r="BE193" s="11">
        <f t="shared" si="23"/>
        <v>7800</v>
      </c>
      <c r="BF193" s="3">
        <f t="shared" si="24"/>
        <v>7800</v>
      </c>
      <c r="BG193" s="3">
        <f>ROUND(BE193*V193,0)</f>
        <v>0</v>
      </c>
      <c r="BH193" s="1">
        <f>ROUND(BF193*X193,0)</f>
        <v>7800</v>
      </c>
      <c r="BI193" s="1">
        <f t="shared" si="25"/>
        <v>0</v>
      </c>
      <c r="BJ193" s="1">
        <f>+ROUND(BG193*X193,0)</f>
        <v>0</v>
      </c>
      <c r="BK193" s="1">
        <f t="shared" si="26"/>
        <v>0</v>
      </c>
      <c r="BL193" s="12">
        <v>45658</v>
      </c>
      <c r="BM193" s="12">
        <v>46387</v>
      </c>
    </row>
    <row r="194" spans="1:65" ht="35.25" customHeight="1" x14ac:dyDescent="0.25">
      <c r="A194" s="27" t="s">
        <v>559</v>
      </c>
      <c r="B194" s="27">
        <v>189</v>
      </c>
      <c r="C194" s="31" t="s">
        <v>559</v>
      </c>
      <c r="D194" s="35" t="s">
        <v>560</v>
      </c>
      <c r="E194" s="5" t="s">
        <v>561</v>
      </c>
      <c r="F194" s="27">
        <v>8191565070</v>
      </c>
      <c r="G194" s="5" t="s">
        <v>628</v>
      </c>
      <c r="H194" s="5" t="s">
        <v>629</v>
      </c>
      <c r="I194" s="5" t="s">
        <v>561</v>
      </c>
      <c r="J194" s="5" t="s">
        <v>595</v>
      </c>
      <c r="K194" s="32"/>
      <c r="L194" s="6">
        <v>128</v>
      </c>
      <c r="M194" s="1" t="s">
        <v>597</v>
      </c>
      <c r="N194" s="1" t="s">
        <v>564</v>
      </c>
      <c r="O194" s="27" t="s">
        <v>32</v>
      </c>
      <c r="P194" s="27" t="s">
        <v>22</v>
      </c>
      <c r="Q194" s="27" t="s">
        <v>23</v>
      </c>
      <c r="R194" s="6" t="s">
        <v>632</v>
      </c>
      <c r="S194" s="1" t="s">
        <v>39</v>
      </c>
      <c r="T194" s="28" t="s">
        <v>4</v>
      </c>
      <c r="U194" s="28" t="s">
        <v>2</v>
      </c>
      <c r="V194" s="29">
        <v>0</v>
      </c>
      <c r="W194" s="29" t="s">
        <v>49</v>
      </c>
      <c r="X194" s="29">
        <v>1</v>
      </c>
      <c r="Y194" s="29">
        <f t="shared" si="18"/>
        <v>0</v>
      </c>
      <c r="Z194" s="3">
        <v>500</v>
      </c>
      <c r="AA194" s="3">
        <v>500</v>
      </c>
      <c r="AB194" s="3">
        <v>500</v>
      </c>
      <c r="AC194" s="3">
        <v>500</v>
      </c>
      <c r="AD194" s="3">
        <v>500</v>
      </c>
      <c r="AE194" s="3">
        <v>500</v>
      </c>
      <c r="AF194" s="3">
        <v>500</v>
      </c>
      <c r="AG194" s="3">
        <v>500</v>
      </c>
      <c r="AH194" s="3">
        <v>500</v>
      </c>
      <c r="AI194" s="3">
        <v>500</v>
      </c>
      <c r="AJ194" s="3">
        <v>500</v>
      </c>
      <c r="AK194" s="3">
        <v>500</v>
      </c>
      <c r="AL194" s="15">
        <f t="shared" si="19"/>
        <v>6000</v>
      </c>
      <c r="AM194" s="3">
        <f t="shared" si="20"/>
        <v>6000</v>
      </c>
      <c r="AN194" s="3">
        <f>ROUND(AL194*V194,0)</f>
        <v>0</v>
      </c>
      <c r="AO194" s="1">
        <f>ROUND(X194*AM194,0)</f>
        <v>6000</v>
      </c>
      <c r="AP194" s="1">
        <f t="shared" si="21"/>
        <v>0</v>
      </c>
      <c r="AQ194" s="1">
        <f>+ROUND(X194*AN194,0)</f>
        <v>0</v>
      </c>
      <c r="AR194" s="1">
        <f t="shared" si="22"/>
        <v>0</v>
      </c>
      <c r="AS194" s="3">
        <v>500</v>
      </c>
      <c r="AT194" s="3">
        <v>500</v>
      </c>
      <c r="AU194" s="3">
        <v>500</v>
      </c>
      <c r="AV194" s="3">
        <v>500</v>
      </c>
      <c r="AW194" s="3">
        <v>500</v>
      </c>
      <c r="AX194" s="3">
        <v>500</v>
      </c>
      <c r="AY194" s="3">
        <v>500</v>
      </c>
      <c r="AZ194" s="3">
        <v>500</v>
      </c>
      <c r="BA194" s="3">
        <v>500</v>
      </c>
      <c r="BB194" s="3">
        <v>500</v>
      </c>
      <c r="BC194" s="3">
        <v>500</v>
      </c>
      <c r="BD194" s="3">
        <v>500</v>
      </c>
      <c r="BE194" s="11">
        <f t="shared" si="23"/>
        <v>6000</v>
      </c>
      <c r="BF194" s="3">
        <f t="shared" si="24"/>
        <v>6000</v>
      </c>
      <c r="BG194" s="3">
        <f>ROUND(BE194*V194,0)</f>
        <v>0</v>
      </c>
      <c r="BH194" s="1">
        <f>ROUND(BF194*X194,0)</f>
        <v>6000</v>
      </c>
      <c r="BI194" s="1">
        <f t="shared" si="25"/>
        <v>0</v>
      </c>
      <c r="BJ194" s="1">
        <f>+ROUND(BG194*X194,0)</f>
        <v>0</v>
      </c>
      <c r="BK194" s="1">
        <f t="shared" si="26"/>
        <v>0</v>
      </c>
      <c r="BL194" s="12">
        <v>45658</v>
      </c>
      <c r="BM194" s="12">
        <v>46387</v>
      </c>
    </row>
    <row r="195" spans="1:65" ht="35.25" customHeight="1" x14ac:dyDescent="0.25">
      <c r="A195" s="27" t="s">
        <v>559</v>
      </c>
      <c r="B195" s="27">
        <v>190</v>
      </c>
      <c r="C195" s="31" t="s">
        <v>559</v>
      </c>
      <c r="D195" s="35" t="s">
        <v>560</v>
      </c>
      <c r="E195" s="5" t="s">
        <v>561</v>
      </c>
      <c r="F195" s="27">
        <v>8191565070</v>
      </c>
      <c r="G195" s="5" t="s">
        <v>628</v>
      </c>
      <c r="H195" s="5" t="s">
        <v>629</v>
      </c>
      <c r="I195" s="5" t="s">
        <v>561</v>
      </c>
      <c r="J195" s="5" t="s">
        <v>584</v>
      </c>
      <c r="K195" s="32"/>
      <c r="L195" s="6">
        <v>101</v>
      </c>
      <c r="M195" s="1" t="s">
        <v>586</v>
      </c>
      <c r="N195" s="1" t="s">
        <v>564</v>
      </c>
      <c r="O195" s="27" t="s">
        <v>32</v>
      </c>
      <c r="P195" s="27" t="s">
        <v>22</v>
      </c>
      <c r="Q195" s="27" t="s">
        <v>23</v>
      </c>
      <c r="R195" s="6" t="s">
        <v>633</v>
      </c>
      <c r="S195" s="1" t="s">
        <v>36</v>
      </c>
      <c r="T195" s="28">
        <v>154</v>
      </c>
      <c r="U195" s="28" t="s">
        <v>2</v>
      </c>
      <c r="V195" s="29">
        <v>0</v>
      </c>
      <c r="W195" s="29" t="s">
        <v>49</v>
      </c>
      <c r="X195" s="29">
        <v>1</v>
      </c>
      <c r="Y195" s="29">
        <f t="shared" si="18"/>
        <v>0</v>
      </c>
      <c r="Z195" s="3">
        <v>50160</v>
      </c>
      <c r="AA195" s="3">
        <v>26730</v>
      </c>
      <c r="AB195" s="3">
        <v>24410</v>
      </c>
      <c r="AC195" s="3">
        <v>12420</v>
      </c>
      <c r="AD195" s="3">
        <v>2320</v>
      </c>
      <c r="AE195" s="3">
        <v>1670</v>
      </c>
      <c r="AF195" s="3">
        <v>1440</v>
      </c>
      <c r="AG195" s="3">
        <v>1610</v>
      </c>
      <c r="AH195" s="3">
        <v>1630</v>
      </c>
      <c r="AI195" s="3">
        <v>9970</v>
      </c>
      <c r="AJ195" s="3">
        <v>33440</v>
      </c>
      <c r="AK195" s="3">
        <v>41110</v>
      </c>
      <c r="AL195" s="15">
        <f t="shared" si="19"/>
        <v>206910</v>
      </c>
      <c r="AM195" s="3">
        <f t="shared" si="20"/>
        <v>206910</v>
      </c>
      <c r="AN195" s="3">
        <f>ROUND(AL195*V195,0)</f>
        <v>0</v>
      </c>
      <c r="AO195" s="1">
        <f>ROUND(X195*AM195,0)</f>
        <v>206910</v>
      </c>
      <c r="AP195" s="1">
        <f t="shared" si="21"/>
        <v>0</v>
      </c>
      <c r="AQ195" s="1">
        <f>+ROUND(X195*AN195,0)</f>
        <v>0</v>
      </c>
      <c r="AR195" s="1">
        <f t="shared" si="22"/>
        <v>0</v>
      </c>
      <c r="AS195" s="3">
        <v>50160</v>
      </c>
      <c r="AT195" s="3">
        <v>26730</v>
      </c>
      <c r="AU195" s="3">
        <v>24410</v>
      </c>
      <c r="AV195" s="3">
        <v>12420</v>
      </c>
      <c r="AW195" s="3">
        <v>2320</v>
      </c>
      <c r="AX195" s="3">
        <v>1670</v>
      </c>
      <c r="AY195" s="3">
        <v>1440</v>
      </c>
      <c r="AZ195" s="3">
        <v>1610</v>
      </c>
      <c r="BA195" s="3">
        <v>1630</v>
      </c>
      <c r="BB195" s="3">
        <v>9970</v>
      </c>
      <c r="BC195" s="3">
        <v>33440</v>
      </c>
      <c r="BD195" s="3">
        <v>41110</v>
      </c>
      <c r="BE195" s="11">
        <f t="shared" si="23"/>
        <v>206910</v>
      </c>
      <c r="BF195" s="3">
        <f t="shared" si="24"/>
        <v>206910</v>
      </c>
      <c r="BG195" s="3">
        <f>ROUND(BE195*V195,0)</f>
        <v>0</v>
      </c>
      <c r="BH195" s="1">
        <f>ROUND(BF195*X195,0)</f>
        <v>206910</v>
      </c>
      <c r="BI195" s="1">
        <f t="shared" si="25"/>
        <v>0</v>
      </c>
      <c r="BJ195" s="1">
        <f>+ROUND(BG195*X195,0)</f>
        <v>0</v>
      </c>
      <c r="BK195" s="1">
        <f t="shared" si="26"/>
        <v>0</v>
      </c>
      <c r="BL195" s="12">
        <v>45658</v>
      </c>
      <c r="BM195" s="12">
        <v>46387</v>
      </c>
    </row>
    <row r="196" spans="1:65" ht="35.25" customHeight="1" x14ac:dyDescent="0.25">
      <c r="A196" s="27" t="s">
        <v>559</v>
      </c>
      <c r="B196" s="27">
        <v>191</v>
      </c>
      <c r="C196" s="31" t="s">
        <v>559</v>
      </c>
      <c r="D196" s="35" t="s">
        <v>560</v>
      </c>
      <c r="E196" s="5" t="s">
        <v>561</v>
      </c>
      <c r="F196" s="27">
        <v>8191565070</v>
      </c>
      <c r="G196" s="5" t="s">
        <v>634</v>
      </c>
      <c r="H196" s="5" t="s">
        <v>635</v>
      </c>
      <c r="I196" s="5" t="s">
        <v>589</v>
      </c>
      <c r="J196" s="5" t="s">
        <v>606</v>
      </c>
      <c r="K196" s="32"/>
      <c r="L196" s="6">
        <v>63</v>
      </c>
      <c r="M196" s="1" t="s">
        <v>636</v>
      </c>
      <c r="N196" s="1" t="s">
        <v>564</v>
      </c>
      <c r="O196" s="27" t="s">
        <v>32</v>
      </c>
      <c r="P196" s="27" t="s">
        <v>22</v>
      </c>
      <c r="Q196" s="27" t="s">
        <v>23</v>
      </c>
      <c r="R196" s="6" t="s">
        <v>637</v>
      </c>
      <c r="S196" s="1" t="s">
        <v>35</v>
      </c>
      <c r="T196" s="28" t="s">
        <v>4</v>
      </c>
      <c r="U196" s="28" t="s">
        <v>2</v>
      </c>
      <c r="V196" s="29">
        <v>0</v>
      </c>
      <c r="W196" s="29" t="s">
        <v>49</v>
      </c>
      <c r="X196" s="29">
        <v>1</v>
      </c>
      <c r="Y196" s="29">
        <f t="shared" si="18"/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15">
        <f t="shared" si="19"/>
        <v>0</v>
      </c>
      <c r="AM196" s="3">
        <f t="shared" si="20"/>
        <v>0</v>
      </c>
      <c r="AN196" s="3">
        <f>ROUND(AL196*V196,0)</f>
        <v>0</v>
      </c>
      <c r="AO196" s="1">
        <f>ROUND(X196*AM196,0)</f>
        <v>0</v>
      </c>
      <c r="AP196" s="1">
        <f t="shared" si="21"/>
        <v>0</v>
      </c>
      <c r="AQ196" s="1">
        <f>+ROUND(X196*AN196,0)</f>
        <v>0</v>
      </c>
      <c r="AR196" s="1">
        <f t="shared" si="22"/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v>0</v>
      </c>
      <c r="BA196" s="3">
        <v>0</v>
      </c>
      <c r="BB196" s="3">
        <v>0</v>
      </c>
      <c r="BC196" s="3">
        <v>0</v>
      </c>
      <c r="BD196" s="3">
        <v>0</v>
      </c>
      <c r="BE196" s="11">
        <f t="shared" si="23"/>
        <v>0</v>
      </c>
      <c r="BF196" s="3">
        <f t="shared" si="24"/>
        <v>0</v>
      </c>
      <c r="BG196" s="3">
        <f>ROUND(BE196*V196,0)</f>
        <v>0</v>
      </c>
      <c r="BH196" s="1">
        <f>ROUND(BF196*X196,0)</f>
        <v>0</v>
      </c>
      <c r="BI196" s="1">
        <f t="shared" si="25"/>
        <v>0</v>
      </c>
      <c r="BJ196" s="1">
        <f>+ROUND(BG196*X196,0)</f>
        <v>0</v>
      </c>
      <c r="BK196" s="1">
        <f t="shared" si="26"/>
        <v>0</v>
      </c>
      <c r="BL196" s="12">
        <v>45658</v>
      </c>
      <c r="BM196" s="12">
        <v>46387</v>
      </c>
    </row>
    <row r="197" spans="1:65" ht="35.25" customHeight="1" x14ac:dyDescent="0.25">
      <c r="A197" s="27" t="s">
        <v>559</v>
      </c>
      <c r="B197" s="27">
        <v>192</v>
      </c>
      <c r="C197" s="31" t="s">
        <v>559</v>
      </c>
      <c r="D197" s="35" t="s">
        <v>560</v>
      </c>
      <c r="E197" s="5" t="s">
        <v>561</v>
      </c>
      <c r="F197" s="27">
        <v>8191565070</v>
      </c>
      <c r="G197" s="5" t="s">
        <v>634</v>
      </c>
      <c r="H197" s="5" t="s">
        <v>635</v>
      </c>
      <c r="I197" s="5" t="s">
        <v>589</v>
      </c>
      <c r="J197" s="5" t="s">
        <v>588</v>
      </c>
      <c r="K197" s="32"/>
      <c r="L197" s="6">
        <v>16</v>
      </c>
      <c r="M197" s="1" t="s">
        <v>589</v>
      </c>
      <c r="N197" s="1" t="s">
        <v>564</v>
      </c>
      <c r="O197" s="27" t="s">
        <v>32</v>
      </c>
      <c r="P197" s="27" t="s">
        <v>22</v>
      </c>
      <c r="Q197" s="27" t="s">
        <v>23</v>
      </c>
      <c r="R197" s="6" t="s">
        <v>638</v>
      </c>
      <c r="S197" s="1" t="s">
        <v>38</v>
      </c>
      <c r="T197" s="28" t="s">
        <v>4</v>
      </c>
      <c r="U197" s="28" t="s">
        <v>2</v>
      </c>
      <c r="V197" s="29">
        <v>0</v>
      </c>
      <c r="W197" s="29" t="s">
        <v>49</v>
      </c>
      <c r="X197" s="29">
        <v>1</v>
      </c>
      <c r="Y197" s="29">
        <f t="shared" si="18"/>
        <v>0</v>
      </c>
      <c r="Z197" s="3">
        <v>3060</v>
      </c>
      <c r="AA197" s="3">
        <v>2610</v>
      </c>
      <c r="AB197" s="3">
        <v>2000</v>
      </c>
      <c r="AC197" s="3">
        <v>160</v>
      </c>
      <c r="AD197" s="3">
        <v>170</v>
      </c>
      <c r="AE197" s="3">
        <v>0</v>
      </c>
      <c r="AF197" s="3">
        <v>0</v>
      </c>
      <c r="AG197" s="3">
        <v>0</v>
      </c>
      <c r="AH197" s="3">
        <v>0</v>
      </c>
      <c r="AI197" s="3">
        <v>1080</v>
      </c>
      <c r="AJ197" s="3">
        <v>1820</v>
      </c>
      <c r="AK197" s="3">
        <v>3320</v>
      </c>
      <c r="AL197" s="15">
        <f t="shared" si="19"/>
        <v>14220</v>
      </c>
      <c r="AM197" s="3">
        <f t="shared" si="20"/>
        <v>14220</v>
      </c>
      <c r="AN197" s="3">
        <f>ROUND(AL197*V197,0)</f>
        <v>0</v>
      </c>
      <c r="AO197" s="1">
        <f>ROUND(X197*AM197,0)</f>
        <v>14220</v>
      </c>
      <c r="AP197" s="1">
        <f t="shared" si="21"/>
        <v>0</v>
      </c>
      <c r="AQ197" s="1">
        <f>+ROUND(X197*AN197,0)</f>
        <v>0</v>
      </c>
      <c r="AR197" s="1">
        <f t="shared" si="22"/>
        <v>0</v>
      </c>
      <c r="AS197" s="3">
        <v>3060</v>
      </c>
      <c r="AT197" s="3">
        <v>2610</v>
      </c>
      <c r="AU197" s="3">
        <v>2000</v>
      </c>
      <c r="AV197" s="3">
        <v>160</v>
      </c>
      <c r="AW197" s="3">
        <v>170</v>
      </c>
      <c r="AX197" s="3">
        <v>0</v>
      </c>
      <c r="AY197" s="3">
        <v>0</v>
      </c>
      <c r="AZ197" s="3">
        <v>0</v>
      </c>
      <c r="BA197" s="3">
        <v>0</v>
      </c>
      <c r="BB197" s="3">
        <v>1080</v>
      </c>
      <c r="BC197" s="3">
        <v>1820</v>
      </c>
      <c r="BD197" s="3">
        <v>3320</v>
      </c>
      <c r="BE197" s="11">
        <f t="shared" si="23"/>
        <v>14220</v>
      </c>
      <c r="BF197" s="3">
        <f t="shared" si="24"/>
        <v>14220</v>
      </c>
      <c r="BG197" s="3">
        <f>ROUND(BE197*V197,0)</f>
        <v>0</v>
      </c>
      <c r="BH197" s="1">
        <f>ROUND(BF197*X197,0)</f>
        <v>14220</v>
      </c>
      <c r="BI197" s="1">
        <f t="shared" si="25"/>
        <v>0</v>
      </c>
      <c r="BJ197" s="1">
        <f>+ROUND(BG197*X197,0)</f>
        <v>0</v>
      </c>
      <c r="BK197" s="1">
        <f t="shared" si="26"/>
        <v>0</v>
      </c>
      <c r="BL197" s="12">
        <v>45658</v>
      </c>
      <c r="BM197" s="12">
        <v>46387</v>
      </c>
    </row>
    <row r="198" spans="1:65" ht="35.25" customHeight="1" x14ac:dyDescent="0.25">
      <c r="A198" s="27" t="s">
        <v>559</v>
      </c>
      <c r="B198" s="27">
        <v>193</v>
      </c>
      <c r="C198" s="31" t="s">
        <v>559</v>
      </c>
      <c r="D198" s="35" t="s">
        <v>560</v>
      </c>
      <c r="E198" s="5" t="s">
        <v>561</v>
      </c>
      <c r="F198" s="27">
        <v>8191565070</v>
      </c>
      <c r="G198" s="5" t="s">
        <v>634</v>
      </c>
      <c r="H198" s="5" t="s">
        <v>635</v>
      </c>
      <c r="I198" s="5" t="s">
        <v>589</v>
      </c>
      <c r="J198" s="5" t="s">
        <v>576</v>
      </c>
      <c r="K198" s="32"/>
      <c r="L198" s="6">
        <v>39</v>
      </c>
      <c r="M198" s="1" t="s">
        <v>561</v>
      </c>
      <c r="N198" s="1" t="s">
        <v>564</v>
      </c>
      <c r="O198" s="27" t="s">
        <v>32</v>
      </c>
      <c r="P198" s="27" t="s">
        <v>22</v>
      </c>
      <c r="Q198" s="27" t="s">
        <v>23</v>
      </c>
      <c r="R198" s="6" t="s">
        <v>639</v>
      </c>
      <c r="S198" s="1" t="s">
        <v>38</v>
      </c>
      <c r="T198" s="28" t="s">
        <v>4</v>
      </c>
      <c r="U198" s="28" t="s">
        <v>2</v>
      </c>
      <c r="V198" s="29">
        <v>0</v>
      </c>
      <c r="W198" s="29" t="s">
        <v>49</v>
      </c>
      <c r="X198" s="29">
        <v>1</v>
      </c>
      <c r="Y198" s="29">
        <f t="shared" si="18"/>
        <v>0</v>
      </c>
      <c r="Z198" s="3">
        <v>5500</v>
      </c>
      <c r="AA198" s="3">
        <v>4070</v>
      </c>
      <c r="AB198" s="3">
        <v>3550</v>
      </c>
      <c r="AC198" s="3">
        <v>2390</v>
      </c>
      <c r="AD198" s="3">
        <v>110</v>
      </c>
      <c r="AE198" s="3">
        <v>0</v>
      </c>
      <c r="AF198" s="3">
        <v>0</v>
      </c>
      <c r="AG198" s="3">
        <v>0</v>
      </c>
      <c r="AH198" s="3">
        <v>220</v>
      </c>
      <c r="AI198" s="3">
        <v>490</v>
      </c>
      <c r="AJ198" s="3">
        <v>4810</v>
      </c>
      <c r="AK198" s="3">
        <v>8440</v>
      </c>
      <c r="AL198" s="15">
        <f>SUM(Z198:AK198)</f>
        <v>29580</v>
      </c>
      <c r="AM198" s="3">
        <f t="shared" si="20"/>
        <v>29580</v>
      </c>
      <c r="AN198" s="3">
        <f>ROUND(AL198*V198,0)</f>
        <v>0</v>
      </c>
      <c r="AO198" s="1">
        <f>ROUND(X198*AM198,0)</f>
        <v>29580</v>
      </c>
      <c r="AP198" s="1">
        <f t="shared" si="21"/>
        <v>0</v>
      </c>
      <c r="AQ198" s="1">
        <f>+ROUND(X198*AN198,0)</f>
        <v>0</v>
      </c>
      <c r="AR198" s="1">
        <f t="shared" si="22"/>
        <v>0</v>
      </c>
      <c r="AS198" s="3">
        <v>5500</v>
      </c>
      <c r="AT198" s="3">
        <v>4070</v>
      </c>
      <c r="AU198" s="3">
        <v>3550</v>
      </c>
      <c r="AV198" s="3">
        <v>2390</v>
      </c>
      <c r="AW198" s="3">
        <v>110</v>
      </c>
      <c r="AX198" s="3">
        <v>0</v>
      </c>
      <c r="AY198" s="3">
        <v>0</v>
      </c>
      <c r="AZ198" s="3">
        <v>0</v>
      </c>
      <c r="BA198" s="3">
        <v>220</v>
      </c>
      <c r="BB198" s="3">
        <v>490</v>
      </c>
      <c r="BC198" s="3">
        <v>4810</v>
      </c>
      <c r="BD198" s="3">
        <v>8440</v>
      </c>
      <c r="BE198" s="11">
        <f t="shared" si="23"/>
        <v>29580</v>
      </c>
      <c r="BF198" s="3">
        <f t="shared" si="24"/>
        <v>29580</v>
      </c>
      <c r="BG198" s="3">
        <f>ROUND(BE198*V198,0)</f>
        <v>0</v>
      </c>
      <c r="BH198" s="1">
        <f>ROUND(BF198*X198,0)</f>
        <v>29580</v>
      </c>
      <c r="BI198" s="1">
        <f t="shared" si="25"/>
        <v>0</v>
      </c>
      <c r="BJ198" s="1">
        <f>+ROUND(BG198*X198,0)</f>
        <v>0</v>
      </c>
      <c r="BK198" s="1">
        <f t="shared" si="26"/>
        <v>0</v>
      </c>
      <c r="BL198" s="12">
        <v>45658</v>
      </c>
      <c r="BM198" s="12">
        <v>46387</v>
      </c>
    </row>
    <row r="199" spans="1:65" s="24" customFormat="1" ht="36" customHeight="1" x14ac:dyDescent="0.25">
      <c r="A199" s="27" t="s">
        <v>559</v>
      </c>
      <c r="B199" s="27">
        <v>194</v>
      </c>
      <c r="C199" s="31" t="s">
        <v>559</v>
      </c>
      <c r="D199" s="35" t="s">
        <v>560</v>
      </c>
      <c r="E199" s="5" t="s">
        <v>561</v>
      </c>
      <c r="F199" s="27">
        <v>8191565070</v>
      </c>
      <c r="G199" s="5" t="s">
        <v>640</v>
      </c>
      <c r="H199" s="5" t="s">
        <v>641</v>
      </c>
      <c r="I199" s="5" t="s">
        <v>561</v>
      </c>
      <c r="J199" s="5" t="s">
        <v>642</v>
      </c>
      <c r="K199" s="32"/>
      <c r="L199" s="6">
        <v>31</v>
      </c>
      <c r="M199" s="1" t="s">
        <v>643</v>
      </c>
      <c r="N199" s="1" t="s">
        <v>564</v>
      </c>
      <c r="O199" s="27" t="s">
        <v>32</v>
      </c>
      <c r="P199" s="27" t="s">
        <v>22</v>
      </c>
      <c r="Q199" s="27" t="s">
        <v>23</v>
      </c>
      <c r="R199" s="6" t="s">
        <v>644</v>
      </c>
      <c r="S199" s="1" t="s">
        <v>38</v>
      </c>
      <c r="T199" s="28" t="s">
        <v>4</v>
      </c>
      <c r="U199" s="28" t="s">
        <v>2</v>
      </c>
      <c r="V199" s="29">
        <v>0</v>
      </c>
      <c r="W199" s="29" t="s">
        <v>49</v>
      </c>
      <c r="X199" s="29">
        <v>1</v>
      </c>
      <c r="Y199" s="29">
        <f t="shared" si="18"/>
        <v>0</v>
      </c>
      <c r="Z199" s="3">
        <v>14560</v>
      </c>
      <c r="AA199" s="3">
        <v>18740</v>
      </c>
      <c r="AB199" s="3">
        <v>6590</v>
      </c>
      <c r="AC199" s="3">
        <v>6750</v>
      </c>
      <c r="AD199" s="3">
        <v>200</v>
      </c>
      <c r="AE199" s="3">
        <v>200</v>
      </c>
      <c r="AF199" s="3">
        <v>0</v>
      </c>
      <c r="AG199" s="3">
        <v>0</v>
      </c>
      <c r="AH199" s="3">
        <v>360</v>
      </c>
      <c r="AI199" s="3">
        <v>2760</v>
      </c>
      <c r="AJ199" s="3">
        <v>12000</v>
      </c>
      <c r="AK199" s="3">
        <v>18710</v>
      </c>
      <c r="AL199" s="15">
        <f t="shared" ref="AL199:AL233" si="34">SUM(Z199:AK199)</f>
        <v>80870</v>
      </c>
      <c r="AM199" s="3">
        <f t="shared" si="20"/>
        <v>80870</v>
      </c>
      <c r="AN199" s="3">
        <f>ROUND(AL199*V199,0)</f>
        <v>0</v>
      </c>
      <c r="AO199" s="1">
        <f>ROUND(X199*AM199,0)</f>
        <v>80870</v>
      </c>
      <c r="AP199" s="1">
        <f t="shared" ref="AP199:AP233" si="35">+AM199-AO199</f>
        <v>0</v>
      </c>
      <c r="AQ199" s="1">
        <f>+ROUND(X199*AN199,0)</f>
        <v>0</v>
      </c>
      <c r="AR199" s="1">
        <f t="shared" ref="AR199:AR233" si="36">+AN199-AQ199</f>
        <v>0</v>
      </c>
      <c r="AS199" s="3">
        <v>14560</v>
      </c>
      <c r="AT199" s="3">
        <v>18740</v>
      </c>
      <c r="AU199" s="3">
        <v>6590</v>
      </c>
      <c r="AV199" s="3">
        <v>6750</v>
      </c>
      <c r="AW199" s="3">
        <v>200</v>
      </c>
      <c r="AX199" s="3">
        <v>200</v>
      </c>
      <c r="AY199" s="3">
        <v>0</v>
      </c>
      <c r="AZ199" s="3">
        <v>0</v>
      </c>
      <c r="BA199" s="3">
        <v>360</v>
      </c>
      <c r="BB199" s="3">
        <v>2760</v>
      </c>
      <c r="BC199" s="3">
        <v>12000</v>
      </c>
      <c r="BD199" s="3">
        <v>18710</v>
      </c>
      <c r="BE199" s="11">
        <f t="shared" ref="BE199:BE233" si="37">SUM(AS199:BD199)</f>
        <v>80870</v>
      </c>
      <c r="BF199" s="3">
        <f t="shared" si="24"/>
        <v>80870</v>
      </c>
      <c r="BG199" s="3">
        <f>ROUND(BE199*V199,0)</f>
        <v>0</v>
      </c>
      <c r="BH199" s="1">
        <f>ROUND(BF199*X199,0)</f>
        <v>80870</v>
      </c>
      <c r="BI199" s="1">
        <f t="shared" ref="BI199:BI233" si="38">+BF199-BH199</f>
        <v>0</v>
      </c>
      <c r="BJ199" s="1">
        <f>+ROUND(BG199*X199,0)</f>
        <v>0</v>
      </c>
      <c r="BK199" s="1">
        <f t="shared" ref="BK199:BK233" si="39">+BG199-BJ199</f>
        <v>0</v>
      </c>
      <c r="BL199" s="12">
        <v>45658</v>
      </c>
      <c r="BM199" s="12">
        <v>46387</v>
      </c>
    </row>
    <row r="200" spans="1:65" ht="36" customHeight="1" x14ac:dyDescent="0.25">
      <c r="A200" s="27" t="s">
        <v>559</v>
      </c>
      <c r="B200" s="27">
        <v>195</v>
      </c>
      <c r="C200" s="31" t="s">
        <v>559</v>
      </c>
      <c r="D200" s="35" t="s">
        <v>560</v>
      </c>
      <c r="E200" s="5" t="s">
        <v>561</v>
      </c>
      <c r="F200" s="27">
        <v>8191565070</v>
      </c>
      <c r="G200" s="5" t="s">
        <v>645</v>
      </c>
      <c r="H200" s="5" t="s">
        <v>646</v>
      </c>
      <c r="I200" s="5" t="s">
        <v>561</v>
      </c>
      <c r="J200" s="5" t="s">
        <v>593</v>
      </c>
      <c r="K200" s="32"/>
      <c r="L200" s="6">
        <v>76</v>
      </c>
      <c r="M200" s="1" t="s">
        <v>561</v>
      </c>
      <c r="N200" s="1" t="s">
        <v>564</v>
      </c>
      <c r="O200" s="27" t="s">
        <v>32</v>
      </c>
      <c r="P200" s="27" t="s">
        <v>22</v>
      </c>
      <c r="Q200" s="27" t="s">
        <v>23</v>
      </c>
      <c r="R200" s="6" t="s">
        <v>647</v>
      </c>
      <c r="S200" s="1" t="s">
        <v>37</v>
      </c>
      <c r="T200" s="28" t="s">
        <v>4</v>
      </c>
      <c r="U200" s="28" t="s">
        <v>2</v>
      </c>
      <c r="V200" s="29">
        <v>0</v>
      </c>
      <c r="W200" s="29" t="s">
        <v>49</v>
      </c>
      <c r="X200" s="29">
        <v>1</v>
      </c>
      <c r="Y200" s="29">
        <f t="shared" si="18"/>
        <v>0</v>
      </c>
      <c r="Z200" s="3">
        <v>37400</v>
      </c>
      <c r="AA200" s="3">
        <v>21910</v>
      </c>
      <c r="AB200" s="3">
        <v>21150</v>
      </c>
      <c r="AC200" s="3">
        <v>12560</v>
      </c>
      <c r="AD200" s="3">
        <v>1360</v>
      </c>
      <c r="AE200" s="3">
        <v>1240</v>
      </c>
      <c r="AF200" s="3">
        <v>970</v>
      </c>
      <c r="AG200" s="3">
        <v>810</v>
      </c>
      <c r="AH200" s="3">
        <v>1320</v>
      </c>
      <c r="AI200" s="3">
        <v>8120</v>
      </c>
      <c r="AJ200" s="3">
        <v>26460</v>
      </c>
      <c r="AK200" s="3">
        <v>32270</v>
      </c>
      <c r="AL200" s="15">
        <f t="shared" si="34"/>
        <v>165570</v>
      </c>
      <c r="AM200" s="3">
        <f t="shared" ref="AM200:AM233" si="40">+AL200-AN200</f>
        <v>165570</v>
      </c>
      <c r="AN200" s="3">
        <f>ROUND(AL200*V200,0)</f>
        <v>0</v>
      </c>
      <c r="AO200" s="1">
        <f>ROUND(X200*AM200,0)</f>
        <v>165570</v>
      </c>
      <c r="AP200" s="1">
        <f t="shared" si="35"/>
        <v>0</v>
      </c>
      <c r="AQ200" s="1">
        <f>+ROUND(X200*AN200,0)</f>
        <v>0</v>
      </c>
      <c r="AR200" s="1">
        <f t="shared" si="36"/>
        <v>0</v>
      </c>
      <c r="AS200" s="3">
        <v>37400</v>
      </c>
      <c r="AT200" s="3">
        <v>21910</v>
      </c>
      <c r="AU200" s="3">
        <v>21150</v>
      </c>
      <c r="AV200" s="3">
        <v>12560</v>
      </c>
      <c r="AW200" s="3">
        <v>1360</v>
      </c>
      <c r="AX200" s="3">
        <v>1240</v>
      </c>
      <c r="AY200" s="3">
        <v>970</v>
      </c>
      <c r="AZ200" s="3">
        <v>810</v>
      </c>
      <c r="BA200" s="3">
        <v>1320</v>
      </c>
      <c r="BB200" s="3">
        <v>8120</v>
      </c>
      <c r="BC200" s="3">
        <v>26460</v>
      </c>
      <c r="BD200" s="3">
        <v>32270</v>
      </c>
      <c r="BE200" s="11">
        <f t="shared" si="37"/>
        <v>165570</v>
      </c>
      <c r="BF200" s="3">
        <f t="shared" ref="BF200:BF233" si="41">+BE200-BG200</f>
        <v>165570</v>
      </c>
      <c r="BG200" s="3">
        <f>ROUND(BE200*V200,0)</f>
        <v>0</v>
      </c>
      <c r="BH200" s="1">
        <f>ROUND(BF200*X200,0)</f>
        <v>165570</v>
      </c>
      <c r="BI200" s="1">
        <f t="shared" si="38"/>
        <v>0</v>
      </c>
      <c r="BJ200" s="1">
        <f>+ROUND(BG200*X200,0)</f>
        <v>0</v>
      </c>
      <c r="BK200" s="1">
        <f t="shared" si="39"/>
        <v>0</v>
      </c>
      <c r="BL200" s="12">
        <v>45658</v>
      </c>
      <c r="BM200" s="12">
        <v>46387</v>
      </c>
    </row>
    <row r="201" spans="1:65" ht="36" customHeight="1" x14ac:dyDescent="0.25">
      <c r="A201" s="27" t="s">
        <v>559</v>
      </c>
      <c r="B201" s="27">
        <v>196</v>
      </c>
      <c r="C201" s="31" t="s">
        <v>559</v>
      </c>
      <c r="D201" s="35" t="s">
        <v>560</v>
      </c>
      <c r="E201" s="5" t="s">
        <v>561</v>
      </c>
      <c r="F201" s="27">
        <v>8191565070</v>
      </c>
      <c r="G201" s="5" t="s">
        <v>645</v>
      </c>
      <c r="H201" s="5" t="s">
        <v>646</v>
      </c>
      <c r="I201" s="5" t="s">
        <v>561</v>
      </c>
      <c r="J201" s="5" t="s">
        <v>566</v>
      </c>
      <c r="K201" s="32"/>
      <c r="L201" s="6">
        <v>66</v>
      </c>
      <c r="M201" s="1" t="s">
        <v>567</v>
      </c>
      <c r="N201" s="1" t="s">
        <v>564</v>
      </c>
      <c r="O201" s="27" t="s">
        <v>32</v>
      </c>
      <c r="P201" s="27" t="s">
        <v>22</v>
      </c>
      <c r="Q201" s="27" t="s">
        <v>23</v>
      </c>
      <c r="R201" s="6" t="s">
        <v>648</v>
      </c>
      <c r="S201" s="1" t="s">
        <v>35</v>
      </c>
      <c r="T201" s="28" t="s">
        <v>4</v>
      </c>
      <c r="U201" s="28" t="s">
        <v>2</v>
      </c>
      <c r="V201" s="29">
        <v>0</v>
      </c>
      <c r="W201" s="29" t="s">
        <v>49</v>
      </c>
      <c r="X201" s="29">
        <v>1</v>
      </c>
      <c r="Y201" s="29">
        <f t="shared" ref="Y201:Y233" si="42">100%-X201</f>
        <v>0</v>
      </c>
      <c r="Z201" s="3">
        <v>250</v>
      </c>
      <c r="AA201" s="3">
        <v>250</v>
      </c>
      <c r="AB201" s="3">
        <v>250</v>
      </c>
      <c r="AC201" s="3">
        <v>250</v>
      </c>
      <c r="AD201" s="3">
        <v>250</v>
      </c>
      <c r="AE201" s="3">
        <v>250</v>
      </c>
      <c r="AF201" s="3">
        <v>250</v>
      </c>
      <c r="AG201" s="3">
        <v>250</v>
      </c>
      <c r="AH201" s="3">
        <v>250</v>
      </c>
      <c r="AI201" s="3">
        <v>250</v>
      </c>
      <c r="AJ201" s="3">
        <v>250</v>
      </c>
      <c r="AK201" s="3">
        <v>250</v>
      </c>
      <c r="AL201" s="15">
        <f t="shared" si="34"/>
        <v>3000</v>
      </c>
      <c r="AM201" s="3">
        <f t="shared" si="40"/>
        <v>3000</v>
      </c>
      <c r="AN201" s="3">
        <f>ROUND(AL201*V201,0)</f>
        <v>0</v>
      </c>
      <c r="AO201" s="1">
        <f>ROUND(X201*AM201,0)</f>
        <v>3000</v>
      </c>
      <c r="AP201" s="1">
        <f t="shared" si="35"/>
        <v>0</v>
      </c>
      <c r="AQ201" s="1">
        <f>+ROUND(X201*AN201,0)</f>
        <v>0</v>
      </c>
      <c r="AR201" s="1">
        <f t="shared" si="36"/>
        <v>0</v>
      </c>
      <c r="AS201" s="3">
        <v>250</v>
      </c>
      <c r="AT201" s="3">
        <v>250</v>
      </c>
      <c r="AU201" s="3">
        <v>250</v>
      </c>
      <c r="AV201" s="3">
        <v>250</v>
      </c>
      <c r="AW201" s="3">
        <v>250</v>
      </c>
      <c r="AX201" s="3">
        <v>250</v>
      </c>
      <c r="AY201" s="3">
        <v>250</v>
      </c>
      <c r="AZ201" s="3">
        <v>250</v>
      </c>
      <c r="BA201" s="3">
        <v>250</v>
      </c>
      <c r="BB201" s="3">
        <v>250</v>
      </c>
      <c r="BC201" s="3">
        <v>250</v>
      </c>
      <c r="BD201" s="3">
        <v>250</v>
      </c>
      <c r="BE201" s="11">
        <f t="shared" si="37"/>
        <v>3000</v>
      </c>
      <c r="BF201" s="3">
        <f t="shared" si="41"/>
        <v>3000</v>
      </c>
      <c r="BG201" s="3">
        <f>ROUND(BE201*V201,0)</f>
        <v>0</v>
      </c>
      <c r="BH201" s="1">
        <f>ROUND(BF201*X201,0)</f>
        <v>3000</v>
      </c>
      <c r="BI201" s="1">
        <f t="shared" si="38"/>
        <v>0</v>
      </c>
      <c r="BJ201" s="1">
        <f>+ROUND(BG201*X201,0)</f>
        <v>0</v>
      </c>
      <c r="BK201" s="1">
        <f t="shared" si="39"/>
        <v>0</v>
      </c>
      <c r="BL201" s="12">
        <v>45658</v>
      </c>
      <c r="BM201" s="12">
        <v>46387</v>
      </c>
    </row>
    <row r="202" spans="1:65" ht="36" customHeight="1" x14ac:dyDescent="0.25">
      <c r="A202" s="27" t="s">
        <v>559</v>
      </c>
      <c r="B202" s="27">
        <v>197</v>
      </c>
      <c r="C202" s="31" t="s">
        <v>559</v>
      </c>
      <c r="D202" s="35" t="s">
        <v>560</v>
      </c>
      <c r="E202" s="5" t="s">
        <v>561</v>
      </c>
      <c r="F202" s="27">
        <v>8191565070</v>
      </c>
      <c r="G202" s="5" t="s">
        <v>645</v>
      </c>
      <c r="H202" s="5" t="s">
        <v>646</v>
      </c>
      <c r="I202" s="5" t="s">
        <v>561</v>
      </c>
      <c r="J202" s="5" t="s">
        <v>649</v>
      </c>
      <c r="K202" s="32"/>
      <c r="L202" s="6">
        <v>32</v>
      </c>
      <c r="M202" s="1" t="s">
        <v>650</v>
      </c>
      <c r="N202" s="1" t="s">
        <v>564</v>
      </c>
      <c r="O202" s="27" t="s">
        <v>32</v>
      </c>
      <c r="P202" s="27" t="s">
        <v>22</v>
      </c>
      <c r="Q202" s="27" t="s">
        <v>23</v>
      </c>
      <c r="R202" s="6" t="s">
        <v>651</v>
      </c>
      <c r="S202" s="1" t="s">
        <v>38</v>
      </c>
      <c r="T202" s="28" t="s">
        <v>4</v>
      </c>
      <c r="U202" s="28" t="s">
        <v>2</v>
      </c>
      <c r="V202" s="29">
        <v>0</v>
      </c>
      <c r="W202" s="29" t="s">
        <v>49</v>
      </c>
      <c r="X202" s="29">
        <v>1</v>
      </c>
      <c r="Y202" s="29">
        <f t="shared" si="42"/>
        <v>0</v>
      </c>
      <c r="Z202" s="3">
        <v>7050</v>
      </c>
      <c r="AA202" s="3">
        <v>3870</v>
      </c>
      <c r="AB202" s="3">
        <v>370</v>
      </c>
      <c r="AC202" s="3">
        <v>20</v>
      </c>
      <c r="AD202" s="3">
        <v>20</v>
      </c>
      <c r="AE202" s="3">
        <v>0</v>
      </c>
      <c r="AF202" s="3">
        <v>0</v>
      </c>
      <c r="AG202" s="3">
        <v>0</v>
      </c>
      <c r="AH202" s="3">
        <v>20</v>
      </c>
      <c r="AI202" s="3">
        <v>1000</v>
      </c>
      <c r="AJ202" s="3">
        <v>2260</v>
      </c>
      <c r="AK202" s="3">
        <v>5930</v>
      </c>
      <c r="AL202" s="15">
        <f t="shared" si="34"/>
        <v>20540</v>
      </c>
      <c r="AM202" s="3">
        <f t="shared" si="40"/>
        <v>20540</v>
      </c>
      <c r="AN202" s="3">
        <f>ROUND(AL202*V202,0)</f>
        <v>0</v>
      </c>
      <c r="AO202" s="1">
        <f>ROUND(X202*AM202,0)</f>
        <v>20540</v>
      </c>
      <c r="AP202" s="1">
        <f t="shared" si="35"/>
        <v>0</v>
      </c>
      <c r="AQ202" s="1">
        <f>+ROUND(X202*AN202,0)</f>
        <v>0</v>
      </c>
      <c r="AR202" s="1">
        <f t="shared" si="36"/>
        <v>0</v>
      </c>
      <c r="AS202" s="3">
        <v>7050</v>
      </c>
      <c r="AT202" s="3">
        <v>3870</v>
      </c>
      <c r="AU202" s="3">
        <v>370</v>
      </c>
      <c r="AV202" s="3">
        <v>20</v>
      </c>
      <c r="AW202" s="3">
        <v>20</v>
      </c>
      <c r="AX202" s="3">
        <v>0</v>
      </c>
      <c r="AY202" s="3">
        <v>0</v>
      </c>
      <c r="AZ202" s="3">
        <v>0</v>
      </c>
      <c r="BA202" s="3">
        <v>20</v>
      </c>
      <c r="BB202" s="3">
        <v>1000</v>
      </c>
      <c r="BC202" s="3">
        <v>2260</v>
      </c>
      <c r="BD202" s="3">
        <v>5930</v>
      </c>
      <c r="BE202" s="11">
        <f t="shared" si="37"/>
        <v>20540</v>
      </c>
      <c r="BF202" s="3">
        <f t="shared" si="41"/>
        <v>20540</v>
      </c>
      <c r="BG202" s="3">
        <f>ROUND(BE202*V202,0)</f>
        <v>0</v>
      </c>
      <c r="BH202" s="1">
        <f>ROUND(BF202*X202,0)</f>
        <v>20540</v>
      </c>
      <c r="BI202" s="1">
        <f t="shared" si="38"/>
        <v>0</v>
      </c>
      <c r="BJ202" s="1">
        <f>+ROUND(BG202*X202,0)</f>
        <v>0</v>
      </c>
      <c r="BK202" s="1">
        <f t="shared" si="39"/>
        <v>0</v>
      </c>
      <c r="BL202" s="12">
        <v>45658</v>
      </c>
      <c r="BM202" s="12">
        <v>46387</v>
      </c>
    </row>
    <row r="203" spans="1:65" ht="36" customHeight="1" x14ac:dyDescent="0.25">
      <c r="A203" s="27" t="s">
        <v>559</v>
      </c>
      <c r="B203" s="27">
        <v>198</v>
      </c>
      <c r="C203" s="31" t="s">
        <v>559</v>
      </c>
      <c r="D203" s="35" t="s">
        <v>560</v>
      </c>
      <c r="E203" s="5" t="s">
        <v>561</v>
      </c>
      <c r="F203" s="27">
        <v>8191565070</v>
      </c>
      <c r="G203" s="5" t="s">
        <v>645</v>
      </c>
      <c r="H203" s="5" t="s">
        <v>646</v>
      </c>
      <c r="I203" s="5" t="s">
        <v>561</v>
      </c>
      <c r="J203" s="5" t="s">
        <v>649</v>
      </c>
      <c r="K203" s="32"/>
      <c r="L203" s="6">
        <v>32</v>
      </c>
      <c r="M203" s="1" t="s">
        <v>650</v>
      </c>
      <c r="N203" s="1" t="s">
        <v>564</v>
      </c>
      <c r="O203" s="27" t="s">
        <v>32</v>
      </c>
      <c r="P203" s="27" t="s">
        <v>22</v>
      </c>
      <c r="Q203" s="27" t="s">
        <v>23</v>
      </c>
      <c r="R203" s="6" t="s">
        <v>652</v>
      </c>
      <c r="S203" s="1" t="s">
        <v>39</v>
      </c>
      <c r="T203" s="28" t="s">
        <v>4</v>
      </c>
      <c r="U203" s="28" t="s">
        <v>2</v>
      </c>
      <c r="V203" s="29">
        <v>0</v>
      </c>
      <c r="W203" s="29" t="s">
        <v>49</v>
      </c>
      <c r="X203" s="29">
        <v>1</v>
      </c>
      <c r="Y203" s="29">
        <f t="shared" si="42"/>
        <v>0</v>
      </c>
      <c r="Z203" s="3">
        <v>810</v>
      </c>
      <c r="AA203" s="3">
        <v>810</v>
      </c>
      <c r="AB203" s="3">
        <v>810</v>
      </c>
      <c r="AC203" s="3">
        <v>810</v>
      </c>
      <c r="AD203" s="3">
        <v>810</v>
      </c>
      <c r="AE203" s="3">
        <v>810</v>
      </c>
      <c r="AF203" s="3">
        <v>810</v>
      </c>
      <c r="AG203" s="3">
        <v>810</v>
      </c>
      <c r="AH203" s="3">
        <v>810</v>
      </c>
      <c r="AI203" s="3">
        <v>810</v>
      </c>
      <c r="AJ203" s="3">
        <v>810</v>
      </c>
      <c r="AK203" s="3">
        <v>810</v>
      </c>
      <c r="AL203" s="15">
        <f t="shared" si="34"/>
        <v>9720</v>
      </c>
      <c r="AM203" s="3">
        <f t="shared" si="40"/>
        <v>9720</v>
      </c>
      <c r="AN203" s="3">
        <f>ROUND(AL203*V203,0)</f>
        <v>0</v>
      </c>
      <c r="AO203" s="1">
        <f>ROUND(X203*AM203,0)</f>
        <v>9720</v>
      </c>
      <c r="AP203" s="1">
        <f t="shared" si="35"/>
        <v>0</v>
      </c>
      <c r="AQ203" s="1">
        <f>+ROUND(X203*AN203,0)</f>
        <v>0</v>
      </c>
      <c r="AR203" s="1">
        <f t="shared" si="36"/>
        <v>0</v>
      </c>
      <c r="AS203" s="3">
        <v>810</v>
      </c>
      <c r="AT203" s="3">
        <v>810</v>
      </c>
      <c r="AU203" s="3">
        <v>810</v>
      </c>
      <c r="AV203" s="3">
        <v>810</v>
      </c>
      <c r="AW203" s="3">
        <v>810</v>
      </c>
      <c r="AX203" s="3">
        <v>810</v>
      </c>
      <c r="AY203" s="3">
        <v>810</v>
      </c>
      <c r="AZ203" s="3">
        <v>810</v>
      </c>
      <c r="BA203" s="3">
        <v>810</v>
      </c>
      <c r="BB203" s="3">
        <v>810</v>
      </c>
      <c r="BC203" s="3">
        <v>810</v>
      </c>
      <c r="BD203" s="3">
        <v>810</v>
      </c>
      <c r="BE203" s="11">
        <f t="shared" si="37"/>
        <v>9720</v>
      </c>
      <c r="BF203" s="3">
        <f t="shared" si="41"/>
        <v>9720</v>
      </c>
      <c r="BG203" s="3">
        <f>ROUND(BE203*V203,0)</f>
        <v>0</v>
      </c>
      <c r="BH203" s="1">
        <f>ROUND(BF203*X203,0)</f>
        <v>9720</v>
      </c>
      <c r="BI203" s="1">
        <f t="shared" si="38"/>
        <v>0</v>
      </c>
      <c r="BJ203" s="1">
        <f>+ROUND(BG203*X203,0)</f>
        <v>0</v>
      </c>
      <c r="BK203" s="1">
        <f t="shared" si="39"/>
        <v>0</v>
      </c>
      <c r="BL203" s="12">
        <v>45658</v>
      </c>
      <c r="BM203" s="12">
        <v>46387</v>
      </c>
    </row>
    <row r="204" spans="1:65" ht="36" customHeight="1" x14ac:dyDescent="0.25">
      <c r="A204" s="27" t="s">
        <v>559</v>
      </c>
      <c r="B204" s="27">
        <v>199</v>
      </c>
      <c r="C204" s="31" t="s">
        <v>559</v>
      </c>
      <c r="D204" s="35" t="s">
        <v>560</v>
      </c>
      <c r="E204" s="5" t="s">
        <v>561</v>
      </c>
      <c r="F204" s="27">
        <v>8191565070</v>
      </c>
      <c r="G204" s="5" t="s">
        <v>645</v>
      </c>
      <c r="H204" s="5" t="s">
        <v>646</v>
      </c>
      <c r="I204" s="5" t="s">
        <v>561</v>
      </c>
      <c r="J204" s="5" t="s">
        <v>593</v>
      </c>
      <c r="K204" s="32"/>
      <c r="L204" s="6" t="s">
        <v>653</v>
      </c>
      <c r="M204" s="1" t="s">
        <v>561</v>
      </c>
      <c r="N204" s="1" t="s">
        <v>564</v>
      </c>
      <c r="O204" s="27" t="s">
        <v>32</v>
      </c>
      <c r="P204" s="27" t="s">
        <v>22</v>
      </c>
      <c r="Q204" s="27" t="s">
        <v>23</v>
      </c>
      <c r="R204" s="6" t="s">
        <v>654</v>
      </c>
      <c r="S204" s="1" t="s">
        <v>36</v>
      </c>
      <c r="T204" s="28">
        <v>176</v>
      </c>
      <c r="U204" s="28" t="s">
        <v>2</v>
      </c>
      <c r="V204" s="29">
        <v>0</v>
      </c>
      <c r="W204" s="29" t="s">
        <v>49</v>
      </c>
      <c r="X204" s="29">
        <v>1</v>
      </c>
      <c r="Y204" s="29">
        <f t="shared" si="42"/>
        <v>0</v>
      </c>
      <c r="Z204" s="3">
        <v>83670</v>
      </c>
      <c r="AA204" s="3">
        <v>52200</v>
      </c>
      <c r="AB204" s="3">
        <v>47070</v>
      </c>
      <c r="AC204" s="3">
        <v>23290</v>
      </c>
      <c r="AD204" s="3">
        <v>5260</v>
      </c>
      <c r="AE204" s="3">
        <v>4710</v>
      </c>
      <c r="AF204" s="3">
        <v>4390</v>
      </c>
      <c r="AG204" s="3">
        <v>5000</v>
      </c>
      <c r="AH204" s="3">
        <v>4640</v>
      </c>
      <c r="AI204" s="3">
        <v>14700</v>
      </c>
      <c r="AJ204" s="3">
        <v>55610</v>
      </c>
      <c r="AK204" s="3">
        <v>73670</v>
      </c>
      <c r="AL204" s="15">
        <f t="shared" si="34"/>
        <v>374210</v>
      </c>
      <c r="AM204" s="3">
        <f t="shared" si="40"/>
        <v>374210</v>
      </c>
      <c r="AN204" s="3">
        <f>ROUND(AL204*V204,0)</f>
        <v>0</v>
      </c>
      <c r="AO204" s="1">
        <f>ROUND(X204*AM204,0)</f>
        <v>374210</v>
      </c>
      <c r="AP204" s="1">
        <f t="shared" si="35"/>
        <v>0</v>
      </c>
      <c r="AQ204" s="1">
        <f>+ROUND(X204*AN204,0)</f>
        <v>0</v>
      </c>
      <c r="AR204" s="1">
        <f t="shared" si="36"/>
        <v>0</v>
      </c>
      <c r="AS204" s="3">
        <v>83670</v>
      </c>
      <c r="AT204" s="3">
        <v>52200</v>
      </c>
      <c r="AU204" s="3">
        <v>47070</v>
      </c>
      <c r="AV204" s="3">
        <v>23290</v>
      </c>
      <c r="AW204" s="3">
        <v>5260</v>
      </c>
      <c r="AX204" s="3">
        <v>4710</v>
      </c>
      <c r="AY204" s="3">
        <v>4390</v>
      </c>
      <c r="AZ204" s="3">
        <v>5000</v>
      </c>
      <c r="BA204" s="3">
        <v>4640</v>
      </c>
      <c r="BB204" s="3">
        <v>14700</v>
      </c>
      <c r="BC204" s="3">
        <v>55610</v>
      </c>
      <c r="BD204" s="3">
        <v>73670</v>
      </c>
      <c r="BE204" s="11">
        <f t="shared" si="37"/>
        <v>374210</v>
      </c>
      <c r="BF204" s="3">
        <f t="shared" si="41"/>
        <v>374210</v>
      </c>
      <c r="BG204" s="3">
        <f>ROUND(BE204*V204,0)</f>
        <v>0</v>
      </c>
      <c r="BH204" s="1">
        <f>ROUND(BF204*X204,0)</f>
        <v>374210</v>
      </c>
      <c r="BI204" s="1">
        <f t="shared" si="38"/>
        <v>0</v>
      </c>
      <c r="BJ204" s="1">
        <f>+ROUND(BG204*X204,0)</f>
        <v>0</v>
      </c>
      <c r="BK204" s="1">
        <f t="shared" si="39"/>
        <v>0</v>
      </c>
      <c r="BL204" s="12">
        <v>45658</v>
      </c>
      <c r="BM204" s="12">
        <v>46387</v>
      </c>
    </row>
    <row r="205" spans="1:65" ht="36" customHeight="1" x14ac:dyDescent="0.25">
      <c r="A205" s="27" t="s">
        <v>559</v>
      </c>
      <c r="B205" s="27">
        <v>200</v>
      </c>
      <c r="C205" s="31" t="s">
        <v>559</v>
      </c>
      <c r="D205" s="35" t="s">
        <v>560</v>
      </c>
      <c r="E205" s="5" t="s">
        <v>561</v>
      </c>
      <c r="F205" s="27">
        <v>8191565070</v>
      </c>
      <c r="G205" s="5" t="s">
        <v>655</v>
      </c>
      <c r="H205" s="5" t="s">
        <v>656</v>
      </c>
      <c r="I205" s="5" t="s">
        <v>561</v>
      </c>
      <c r="J205" s="5" t="s">
        <v>593</v>
      </c>
      <c r="K205" s="32"/>
      <c r="L205" s="6">
        <v>76</v>
      </c>
      <c r="M205" s="1" t="s">
        <v>561</v>
      </c>
      <c r="N205" s="1" t="s">
        <v>564</v>
      </c>
      <c r="O205" s="27" t="s">
        <v>32</v>
      </c>
      <c r="P205" s="27" t="s">
        <v>22</v>
      </c>
      <c r="Q205" s="27" t="s">
        <v>23</v>
      </c>
      <c r="R205" s="6" t="s">
        <v>657</v>
      </c>
      <c r="S205" s="1" t="s">
        <v>38</v>
      </c>
      <c r="T205" s="28" t="s">
        <v>4</v>
      </c>
      <c r="U205" s="28" t="s">
        <v>2</v>
      </c>
      <c r="V205" s="29">
        <v>0</v>
      </c>
      <c r="W205" s="29" t="s">
        <v>49</v>
      </c>
      <c r="X205" s="29">
        <v>1</v>
      </c>
      <c r="Y205" s="29">
        <f t="shared" si="42"/>
        <v>0</v>
      </c>
      <c r="Z205" s="3">
        <v>4650</v>
      </c>
      <c r="AA205" s="3">
        <v>3520</v>
      </c>
      <c r="AB205" s="3">
        <v>3160</v>
      </c>
      <c r="AC205" s="3">
        <v>2310</v>
      </c>
      <c r="AD205" s="3">
        <v>1430</v>
      </c>
      <c r="AE205" s="3">
        <v>380</v>
      </c>
      <c r="AF205" s="3">
        <v>0</v>
      </c>
      <c r="AG205" s="3">
        <v>0</v>
      </c>
      <c r="AH205" s="3">
        <v>290</v>
      </c>
      <c r="AI205" s="3">
        <v>300</v>
      </c>
      <c r="AJ205" s="3">
        <v>3360</v>
      </c>
      <c r="AK205" s="3">
        <v>4940</v>
      </c>
      <c r="AL205" s="15">
        <f t="shared" si="34"/>
        <v>24340</v>
      </c>
      <c r="AM205" s="3">
        <f t="shared" si="40"/>
        <v>24340</v>
      </c>
      <c r="AN205" s="3">
        <f>ROUND(AL205*V205,0)</f>
        <v>0</v>
      </c>
      <c r="AO205" s="1">
        <f>ROUND(X205*AM205,0)</f>
        <v>24340</v>
      </c>
      <c r="AP205" s="1">
        <f t="shared" si="35"/>
        <v>0</v>
      </c>
      <c r="AQ205" s="1">
        <f>+ROUND(X205*AN205,0)</f>
        <v>0</v>
      </c>
      <c r="AR205" s="1">
        <f t="shared" si="36"/>
        <v>0</v>
      </c>
      <c r="AS205" s="3">
        <v>4650</v>
      </c>
      <c r="AT205" s="3">
        <v>3520</v>
      </c>
      <c r="AU205" s="3">
        <v>3160</v>
      </c>
      <c r="AV205" s="3">
        <v>2310</v>
      </c>
      <c r="AW205" s="3">
        <v>1430</v>
      </c>
      <c r="AX205" s="3">
        <v>380</v>
      </c>
      <c r="AY205" s="3">
        <v>0</v>
      </c>
      <c r="AZ205" s="3">
        <v>0</v>
      </c>
      <c r="BA205" s="3">
        <v>290</v>
      </c>
      <c r="BB205" s="3">
        <v>300</v>
      </c>
      <c r="BC205" s="3">
        <v>3360</v>
      </c>
      <c r="BD205" s="3">
        <v>4940</v>
      </c>
      <c r="BE205" s="11">
        <f t="shared" si="37"/>
        <v>24340</v>
      </c>
      <c r="BF205" s="3">
        <f t="shared" si="41"/>
        <v>24340</v>
      </c>
      <c r="BG205" s="3">
        <f>ROUND(BE205*V205,0)</f>
        <v>0</v>
      </c>
      <c r="BH205" s="1">
        <f>ROUND(BF205*X205,0)</f>
        <v>24340</v>
      </c>
      <c r="BI205" s="1">
        <f t="shared" si="38"/>
        <v>0</v>
      </c>
      <c r="BJ205" s="1">
        <f>+ROUND(BG205*X205,0)</f>
        <v>0</v>
      </c>
      <c r="BK205" s="1">
        <f t="shared" si="39"/>
        <v>0</v>
      </c>
      <c r="BL205" s="12">
        <v>45658</v>
      </c>
      <c r="BM205" s="12">
        <v>46387</v>
      </c>
    </row>
    <row r="206" spans="1:65" ht="36" customHeight="1" x14ac:dyDescent="0.25">
      <c r="A206" s="1" t="s">
        <v>658</v>
      </c>
      <c r="B206" s="27">
        <v>201</v>
      </c>
      <c r="C206" s="31" t="s">
        <v>658</v>
      </c>
      <c r="D206" s="31" t="s">
        <v>659</v>
      </c>
      <c r="E206" s="31" t="s">
        <v>392</v>
      </c>
      <c r="F206" s="27">
        <v>8191466273</v>
      </c>
      <c r="G206" s="5" t="s">
        <v>658</v>
      </c>
      <c r="H206" s="31" t="s">
        <v>659</v>
      </c>
      <c r="I206" s="31" t="s">
        <v>392</v>
      </c>
      <c r="J206" s="5" t="s">
        <v>414</v>
      </c>
      <c r="K206" s="5" t="s">
        <v>10</v>
      </c>
      <c r="L206" s="6">
        <v>4</v>
      </c>
      <c r="M206" s="1" t="s">
        <v>392</v>
      </c>
      <c r="N206" s="5" t="s">
        <v>144</v>
      </c>
      <c r="O206" s="27" t="s">
        <v>32</v>
      </c>
      <c r="P206" s="27" t="s">
        <v>22</v>
      </c>
      <c r="Q206" s="27" t="s">
        <v>23</v>
      </c>
      <c r="R206" s="6" t="s">
        <v>660</v>
      </c>
      <c r="S206" s="1" t="s">
        <v>37</v>
      </c>
      <c r="T206" s="28" t="s">
        <v>4</v>
      </c>
      <c r="U206" s="28" t="s">
        <v>2</v>
      </c>
      <c r="V206" s="29">
        <v>0</v>
      </c>
      <c r="W206" s="29" t="s">
        <v>49</v>
      </c>
      <c r="X206" s="29">
        <v>1</v>
      </c>
      <c r="Y206" s="29">
        <f t="shared" si="42"/>
        <v>0</v>
      </c>
      <c r="Z206" s="3">
        <v>44600</v>
      </c>
      <c r="AA206" s="3">
        <v>19650</v>
      </c>
      <c r="AB206" s="3">
        <v>21900</v>
      </c>
      <c r="AC206" s="3">
        <v>21830</v>
      </c>
      <c r="AD206" s="3">
        <v>4460</v>
      </c>
      <c r="AE206" s="3">
        <v>2820</v>
      </c>
      <c r="AF206" s="3">
        <v>2570</v>
      </c>
      <c r="AG206" s="3">
        <v>3230</v>
      </c>
      <c r="AH206" s="3">
        <v>3130</v>
      </c>
      <c r="AI206" s="3">
        <v>10150</v>
      </c>
      <c r="AJ206" s="3">
        <v>33170</v>
      </c>
      <c r="AK206" s="3">
        <v>35600</v>
      </c>
      <c r="AL206" s="15">
        <f t="shared" si="34"/>
        <v>203110</v>
      </c>
      <c r="AM206" s="3">
        <f t="shared" si="40"/>
        <v>203110</v>
      </c>
      <c r="AN206" s="3">
        <f>ROUND(AL206*V206,0)</f>
        <v>0</v>
      </c>
      <c r="AO206" s="1">
        <f>ROUND(X206*AM206,0)</f>
        <v>203110</v>
      </c>
      <c r="AP206" s="1">
        <f t="shared" si="35"/>
        <v>0</v>
      </c>
      <c r="AQ206" s="1">
        <f>+ROUND(X206*AN206,0)</f>
        <v>0</v>
      </c>
      <c r="AR206" s="1">
        <f t="shared" si="36"/>
        <v>0</v>
      </c>
      <c r="AS206" s="3">
        <v>44600</v>
      </c>
      <c r="AT206" s="3">
        <v>19650</v>
      </c>
      <c r="AU206" s="3">
        <v>21900</v>
      </c>
      <c r="AV206" s="3">
        <v>21830</v>
      </c>
      <c r="AW206" s="3">
        <v>4460</v>
      </c>
      <c r="AX206" s="3">
        <v>2820</v>
      </c>
      <c r="AY206" s="3">
        <v>2570</v>
      </c>
      <c r="AZ206" s="3">
        <v>3230</v>
      </c>
      <c r="BA206" s="3">
        <v>3130</v>
      </c>
      <c r="BB206" s="3">
        <v>10150</v>
      </c>
      <c r="BC206" s="3">
        <v>33170</v>
      </c>
      <c r="BD206" s="3">
        <v>35600</v>
      </c>
      <c r="BE206" s="11">
        <f t="shared" si="37"/>
        <v>203110</v>
      </c>
      <c r="BF206" s="3">
        <f t="shared" si="41"/>
        <v>203110</v>
      </c>
      <c r="BG206" s="3">
        <f>ROUND(BE206*V206,0)</f>
        <v>0</v>
      </c>
      <c r="BH206" s="1">
        <f>ROUND(BF206*X206,0)</f>
        <v>203110</v>
      </c>
      <c r="BI206" s="1">
        <f t="shared" si="38"/>
        <v>0</v>
      </c>
      <c r="BJ206" s="1">
        <f>+ROUND(BG206*X206,0)</f>
        <v>0</v>
      </c>
      <c r="BK206" s="1">
        <f t="shared" si="39"/>
        <v>0</v>
      </c>
      <c r="BL206" s="12">
        <v>45658</v>
      </c>
      <c r="BM206" s="12">
        <v>46387</v>
      </c>
    </row>
    <row r="207" spans="1:65" ht="36" customHeight="1" x14ac:dyDescent="0.25">
      <c r="A207" s="1" t="s">
        <v>658</v>
      </c>
      <c r="B207" s="27">
        <v>202</v>
      </c>
      <c r="C207" s="31" t="s">
        <v>658</v>
      </c>
      <c r="D207" s="31" t="s">
        <v>659</v>
      </c>
      <c r="E207" s="31" t="s">
        <v>392</v>
      </c>
      <c r="F207" s="27">
        <v>8191466273</v>
      </c>
      <c r="G207" s="5" t="s">
        <v>658</v>
      </c>
      <c r="H207" s="31" t="s">
        <v>659</v>
      </c>
      <c r="I207" s="31" t="s">
        <v>392</v>
      </c>
      <c r="J207" s="5" t="s">
        <v>414</v>
      </c>
      <c r="K207" s="5" t="s">
        <v>661</v>
      </c>
      <c r="L207" s="6">
        <v>15</v>
      </c>
      <c r="M207" s="1" t="s">
        <v>392</v>
      </c>
      <c r="N207" s="5" t="s">
        <v>144</v>
      </c>
      <c r="O207" s="27" t="s">
        <v>32</v>
      </c>
      <c r="P207" s="27" t="s">
        <v>22</v>
      </c>
      <c r="Q207" s="27" t="s">
        <v>23</v>
      </c>
      <c r="R207" s="6" t="s">
        <v>662</v>
      </c>
      <c r="S207" s="1" t="s">
        <v>36</v>
      </c>
      <c r="T207" s="28">
        <v>143</v>
      </c>
      <c r="U207" s="28" t="s">
        <v>5</v>
      </c>
      <c r="V207" s="29">
        <v>1</v>
      </c>
      <c r="W207" s="29" t="s">
        <v>50</v>
      </c>
      <c r="X207" s="29">
        <v>0</v>
      </c>
      <c r="Y207" s="29">
        <f t="shared" si="42"/>
        <v>1</v>
      </c>
      <c r="Z207" s="3">
        <v>43110</v>
      </c>
      <c r="AA207" s="3">
        <v>24870</v>
      </c>
      <c r="AB207" s="3">
        <v>23640</v>
      </c>
      <c r="AC207" s="3">
        <v>11970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12250</v>
      </c>
      <c r="AJ207" s="3">
        <v>31050</v>
      </c>
      <c r="AK207" s="3">
        <v>38110</v>
      </c>
      <c r="AL207" s="15">
        <f t="shared" si="34"/>
        <v>185000</v>
      </c>
      <c r="AM207" s="3">
        <f t="shared" si="40"/>
        <v>0</v>
      </c>
      <c r="AN207" s="3">
        <f>ROUND(AL207*V207,0)</f>
        <v>185000</v>
      </c>
      <c r="AO207" s="1">
        <f>ROUND(X207*AM207,0)</f>
        <v>0</v>
      </c>
      <c r="AP207" s="1">
        <f t="shared" si="35"/>
        <v>0</v>
      </c>
      <c r="AQ207" s="1">
        <f>+ROUND(X207*AN207,0)</f>
        <v>0</v>
      </c>
      <c r="AR207" s="1">
        <f t="shared" si="36"/>
        <v>185000</v>
      </c>
      <c r="AS207" s="3">
        <v>43110</v>
      </c>
      <c r="AT207" s="3">
        <v>24870</v>
      </c>
      <c r="AU207" s="3">
        <v>23640</v>
      </c>
      <c r="AV207" s="3">
        <v>11970</v>
      </c>
      <c r="AW207" s="3">
        <v>0</v>
      </c>
      <c r="AX207" s="3">
        <v>0</v>
      </c>
      <c r="AY207" s="3">
        <v>0</v>
      </c>
      <c r="AZ207" s="3">
        <v>0</v>
      </c>
      <c r="BA207" s="3">
        <v>0</v>
      </c>
      <c r="BB207" s="3">
        <v>12250</v>
      </c>
      <c r="BC207" s="3">
        <v>31050</v>
      </c>
      <c r="BD207" s="3">
        <v>38110</v>
      </c>
      <c r="BE207" s="11">
        <f t="shared" si="37"/>
        <v>185000</v>
      </c>
      <c r="BF207" s="3">
        <f t="shared" si="41"/>
        <v>0</v>
      </c>
      <c r="BG207" s="3">
        <f>ROUND(BE207*V207,0)</f>
        <v>185000</v>
      </c>
      <c r="BH207" s="1">
        <f>ROUND(BF207*X207,0)</f>
        <v>0</v>
      </c>
      <c r="BI207" s="1">
        <f t="shared" si="38"/>
        <v>0</v>
      </c>
      <c r="BJ207" s="1">
        <f>+ROUND(BG207*X207,0)</f>
        <v>0</v>
      </c>
      <c r="BK207" s="1">
        <f t="shared" si="39"/>
        <v>185000</v>
      </c>
      <c r="BL207" s="12">
        <v>45658</v>
      </c>
      <c r="BM207" s="12">
        <v>46387</v>
      </c>
    </row>
    <row r="208" spans="1:65" ht="36" customHeight="1" x14ac:dyDescent="0.25">
      <c r="A208" s="1" t="s">
        <v>658</v>
      </c>
      <c r="B208" s="27">
        <v>203</v>
      </c>
      <c r="C208" s="31" t="s">
        <v>658</v>
      </c>
      <c r="D208" s="31" t="s">
        <v>659</v>
      </c>
      <c r="E208" s="31" t="s">
        <v>392</v>
      </c>
      <c r="F208" s="27">
        <v>8191466273</v>
      </c>
      <c r="G208" s="5" t="s">
        <v>658</v>
      </c>
      <c r="H208" s="31" t="s">
        <v>659</v>
      </c>
      <c r="I208" s="31" t="s">
        <v>392</v>
      </c>
      <c r="J208" s="5" t="s">
        <v>447</v>
      </c>
      <c r="K208" s="33"/>
      <c r="L208" s="6">
        <v>173</v>
      </c>
      <c r="M208" s="1" t="s">
        <v>449</v>
      </c>
      <c r="N208" s="5" t="s">
        <v>144</v>
      </c>
      <c r="O208" s="27" t="s">
        <v>32</v>
      </c>
      <c r="P208" s="27" t="s">
        <v>22</v>
      </c>
      <c r="Q208" s="27" t="s">
        <v>23</v>
      </c>
      <c r="R208" s="6" t="s">
        <v>663</v>
      </c>
      <c r="S208" s="1" t="s">
        <v>38</v>
      </c>
      <c r="T208" s="28" t="s">
        <v>4</v>
      </c>
      <c r="U208" s="28" t="s">
        <v>2</v>
      </c>
      <c r="V208" s="29">
        <v>0</v>
      </c>
      <c r="W208" s="29" t="s">
        <v>49</v>
      </c>
      <c r="X208" s="29">
        <v>1</v>
      </c>
      <c r="Y208" s="29">
        <f t="shared" si="42"/>
        <v>0</v>
      </c>
      <c r="Z208" s="3">
        <v>6740</v>
      </c>
      <c r="AA208" s="3">
        <v>4660</v>
      </c>
      <c r="AB208" s="3">
        <v>3940</v>
      </c>
      <c r="AC208" s="3">
        <v>730</v>
      </c>
      <c r="AD208" s="3">
        <v>770</v>
      </c>
      <c r="AE208" s="3">
        <v>0</v>
      </c>
      <c r="AF208" s="3">
        <v>0</v>
      </c>
      <c r="AG208" s="3">
        <v>0</v>
      </c>
      <c r="AH208" s="3">
        <v>0</v>
      </c>
      <c r="AI208" s="3">
        <v>1500</v>
      </c>
      <c r="AJ208" s="3">
        <v>2110</v>
      </c>
      <c r="AK208" s="3">
        <v>3390</v>
      </c>
      <c r="AL208" s="15">
        <f t="shared" si="34"/>
        <v>23840</v>
      </c>
      <c r="AM208" s="3">
        <f t="shared" si="40"/>
        <v>23840</v>
      </c>
      <c r="AN208" s="3">
        <f>ROUND(AL208*V208,0)</f>
        <v>0</v>
      </c>
      <c r="AO208" s="1">
        <f>ROUND(X208*AM208,0)</f>
        <v>23840</v>
      </c>
      <c r="AP208" s="1">
        <f t="shared" si="35"/>
        <v>0</v>
      </c>
      <c r="AQ208" s="1">
        <f>+ROUND(X208*AN208,0)</f>
        <v>0</v>
      </c>
      <c r="AR208" s="1">
        <f t="shared" si="36"/>
        <v>0</v>
      </c>
      <c r="AS208" s="3">
        <v>6740</v>
      </c>
      <c r="AT208" s="3">
        <v>4660</v>
      </c>
      <c r="AU208" s="3">
        <v>3940</v>
      </c>
      <c r="AV208" s="3">
        <v>730</v>
      </c>
      <c r="AW208" s="3">
        <v>770</v>
      </c>
      <c r="AX208" s="3">
        <v>0</v>
      </c>
      <c r="AY208" s="3">
        <v>0</v>
      </c>
      <c r="AZ208" s="3">
        <v>0</v>
      </c>
      <c r="BA208" s="3">
        <v>0</v>
      </c>
      <c r="BB208" s="3">
        <v>1500</v>
      </c>
      <c r="BC208" s="3">
        <v>2110</v>
      </c>
      <c r="BD208" s="3">
        <v>3390</v>
      </c>
      <c r="BE208" s="11">
        <f t="shared" si="37"/>
        <v>23840</v>
      </c>
      <c r="BF208" s="3">
        <f t="shared" si="41"/>
        <v>23840</v>
      </c>
      <c r="BG208" s="3">
        <f>ROUND(BE208*V208,0)</f>
        <v>0</v>
      </c>
      <c r="BH208" s="1">
        <f>ROUND(BF208*X208,0)</f>
        <v>23840</v>
      </c>
      <c r="BI208" s="1">
        <f t="shared" si="38"/>
        <v>0</v>
      </c>
      <c r="BJ208" s="1">
        <f>+ROUND(BG208*X208,0)</f>
        <v>0</v>
      </c>
      <c r="BK208" s="1">
        <f t="shared" si="39"/>
        <v>0</v>
      </c>
      <c r="BL208" s="12">
        <v>45658</v>
      </c>
      <c r="BM208" s="12">
        <v>46387</v>
      </c>
    </row>
    <row r="209" spans="1:65" ht="36" customHeight="1" x14ac:dyDescent="0.25">
      <c r="A209" s="1" t="s">
        <v>658</v>
      </c>
      <c r="B209" s="27">
        <v>204</v>
      </c>
      <c r="C209" s="31" t="s">
        <v>658</v>
      </c>
      <c r="D209" s="31" t="s">
        <v>659</v>
      </c>
      <c r="E209" s="31" t="s">
        <v>392</v>
      </c>
      <c r="F209" s="27">
        <v>8191466273</v>
      </c>
      <c r="G209" s="5" t="s">
        <v>658</v>
      </c>
      <c r="H209" s="31" t="s">
        <v>659</v>
      </c>
      <c r="I209" s="31" t="s">
        <v>392</v>
      </c>
      <c r="J209" s="5" t="s">
        <v>414</v>
      </c>
      <c r="K209" s="33" t="s">
        <v>10</v>
      </c>
      <c r="L209" s="6">
        <v>7</v>
      </c>
      <c r="M209" s="1" t="s">
        <v>392</v>
      </c>
      <c r="N209" s="5" t="s">
        <v>144</v>
      </c>
      <c r="O209" s="27" t="s">
        <v>32</v>
      </c>
      <c r="P209" s="27" t="s">
        <v>22</v>
      </c>
      <c r="Q209" s="27" t="s">
        <v>23</v>
      </c>
      <c r="R209" s="6" t="s">
        <v>667</v>
      </c>
      <c r="S209" s="1" t="s">
        <v>36</v>
      </c>
      <c r="T209" s="28">
        <v>165</v>
      </c>
      <c r="U209" s="28" t="s">
        <v>2</v>
      </c>
      <c r="V209" s="29">
        <v>0</v>
      </c>
      <c r="W209" s="29" t="s">
        <v>49</v>
      </c>
      <c r="X209" s="29">
        <v>0.43580000000000002</v>
      </c>
      <c r="Y209" s="29">
        <f t="shared" si="42"/>
        <v>0.56420000000000003</v>
      </c>
      <c r="Z209" s="3">
        <v>32730</v>
      </c>
      <c r="AA209" s="3">
        <v>17780</v>
      </c>
      <c r="AB209" s="3">
        <v>17800</v>
      </c>
      <c r="AC209" s="3">
        <v>9890</v>
      </c>
      <c r="AD209" s="3">
        <v>1570</v>
      </c>
      <c r="AE209" s="3">
        <v>870</v>
      </c>
      <c r="AF209" s="3">
        <v>1450</v>
      </c>
      <c r="AG209" s="3">
        <v>470</v>
      </c>
      <c r="AH209" s="3">
        <v>500</v>
      </c>
      <c r="AI209" s="3">
        <v>7620</v>
      </c>
      <c r="AJ209" s="3">
        <v>21420</v>
      </c>
      <c r="AK209" s="3">
        <v>27960</v>
      </c>
      <c r="AL209" s="15">
        <f t="shared" si="34"/>
        <v>140060</v>
      </c>
      <c r="AM209" s="3">
        <f t="shared" si="40"/>
        <v>140060</v>
      </c>
      <c r="AN209" s="3">
        <f>ROUND(AL209*V209,0)</f>
        <v>0</v>
      </c>
      <c r="AO209" s="1">
        <f>ROUND(X209*AM209,0)</f>
        <v>61038</v>
      </c>
      <c r="AP209" s="1">
        <f t="shared" si="35"/>
        <v>79022</v>
      </c>
      <c r="AQ209" s="1">
        <f>+ROUND(X209*AN209,0)</f>
        <v>0</v>
      </c>
      <c r="AR209" s="1">
        <f t="shared" si="36"/>
        <v>0</v>
      </c>
      <c r="AS209" s="3">
        <v>32730</v>
      </c>
      <c r="AT209" s="3">
        <v>17780</v>
      </c>
      <c r="AU209" s="3">
        <v>17800</v>
      </c>
      <c r="AV209" s="3">
        <v>9890</v>
      </c>
      <c r="AW209" s="3">
        <v>1570</v>
      </c>
      <c r="AX209" s="3">
        <v>870</v>
      </c>
      <c r="AY209" s="3">
        <v>1450</v>
      </c>
      <c r="AZ209" s="3">
        <v>470</v>
      </c>
      <c r="BA209" s="3">
        <v>500</v>
      </c>
      <c r="BB209" s="3">
        <v>7620</v>
      </c>
      <c r="BC209" s="3">
        <v>21420</v>
      </c>
      <c r="BD209" s="3">
        <v>27960</v>
      </c>
      <c r="BE209" s="11">
        <f t="shared" si="37"/>
        <v>140060</v>
      </c>
      <c r="BF209" s="3">
        <f t="shared" si="41"/>
        <v>140060</v>
      </c>
      <c r="BG209" s="3">
        <f>ROUND(BE209*V209,0)</f>
        <v>0</v>
      </c>
      <c r="BH209" s="1">
        <f>ROUND(BF209*X209,0)</f>
        <v>61038</v>
      </c>
      <c r="BI209" s="1">
        <f t="shared" si="38"/>
        <v>79022</v>
      </c>
      <c r="BJ209" s="1">
        <f>+ROUND(BG209*X209,0)</f>
        <v>0</v>
      </c>
      <c r="BK209" s="1">
        <f t="shared" si="39"/>
        <v>0</v>
      </c>
      <c r="BL209" s="12">
        <v>45658</v>
      </c>
      <c r="BM209" s="12">
        <v>46387</v>
      </c>
    </row>
    <row r="210" spans="1:65" ht="36" customHeight="1" x14ac:dyDescent="0.25">
      <c r="A210" s="1" t="s">
        <v>658</v>
      </c>
      <c r="B210" s="27">
        <v>205</v>
      </c>
      <c r="C210" s="31" t="s">
        <v>658</v>
      </c>
      <c r="D210" s="31" t="s">
        <v>659</v>
      </c>
      <c r="E210" s="31" t="s">
        <v>392</v>
      </c>
      <c r="F210" s="27">
        <v>8191466273</v>
      </c>
      <c r="G210" s="5" t="s">
        <v>658</v>
      </c>
      <c r="H210" s="31" t="s">
        <v>659</v>
      </c>
      <c r="I210" s="31" t="s">
        <v>392</v>
      </c>
      <c r="J210" s="5" t="s">
        <v>593</v>
      </c>
      <c r="K210" s="33"/>
      <c r="L210" s="6" t="s">
        <v>668</v>
      </c>
      <c r="M210" s="1" t="s">
        <v>561</v>
      </c>
      <c r="N210" s="1" t="s">
        <v>564</v>
      </c>
      <c r="O210" s="27" t="s">
        <v>32</v>
      </c>
      <c r="P210" s="27" t="s">
        <v>22</v>
      </c>
      <c r="Q210" s="27" t="s">
        <v>23</v>
      </c>
      <c r="R210" s="6" t="s">
        <v>669</v>
      </c>
      <c r="S210" s="1" t="s">
        <v>35</v>
      </c>
      <c r="T210" s="28" t="s">
        <v>4</v>
      </c>
      <c r="U210" s="28" t="s">
        <v>2</v>
      </c>
      <c r="V210" s="29">
        <v>0</v>
      </c>
      <c r="W210" s="29" t="s">
        <v>49</v>
      </c>
      <c r="X210" s="29">
        <v>1</v>
      </c>
      <c r="Y210" s="29">
        <f t="shared" si="42"/>
        <v>0</v>
      </c>
      <c r="Z210" s="3">
        <v>250</v>
      </c>
      <c r="AA210" s="3">
        <v>250</v>
      </c>
      <c r="AB210" s="3">
        <v>250</v>
      </c>
      <c r="AC210" s="3">
        <v>250</v>
      </c>
      <c r="AD210" s="3">
        <v>250</v>
      </c>
      <c r="AE210" s="3">
        <v>250</v>
      </c>
      <c r="AF210" s="3">
        <v>250</v>
      </c>
      <c r="AG210" s="3">
        <v>250</v>
      </c>
      <c r="AH210" s="3">
        <v>250</v>
      </c>
      <c r="AI210" s="3">
        <v>250</v>
      </c>
      <c r="AJ210" s="3">
        <v>250</v>
      </c>
      <c r="AK210" s="3">
        <v>250</v>
      </c>
      <c r="AL210" s="15">
        <f t="shared" si="34"/>
        <v>3000</v>
      </c>
      <c r="AM210" s="3">
        <f t="shared" si="40"/>
        <v>3000</v>
      </c>
      <c r="AN210" s="3">
        <f>ROUND(AL210*V210,0)</f>
        <v>0</v>
      </c>
      <c r="AO210" s="1">
        <f>ROUND(X210*AM210,0)</f>
        <v>3000</v>
      </c>
      <c r="AP210" s="1">
        <f t="shared" si="35"/>
        <v>0</v>
      </c>
      <c r="AQ210" s="1">
        <f>+ROUND(X210*AN210,0)</f>
        <v>0</v>
      </c>
      <c r="AR210" s="1">
        <f t="shared" si="36"/>
        <v>0</v>
      </c>
      <c r="AS210" s="3">
        <v>250</v>
      </c>
      <c r="AT210" s="3">
        <v>250</v>
      </c>
      <c r="AU210" s="3">
        <v>250</v>
      </c>
      <c r="AV210" s="3">
        <v>250</v>
      </c>
      <c r="AW210" s="3">
        <v>250</v>
      </c>
      <c r="AX210" s="3">
        <v>250</v>
      </c>
      <c r="AY210" s="3">
        <v>250</v>
      </c>
      <c r="AZ210" s="3">
        <v>250</v>
      </c>
      <c r="BA210" s="3">
        <v>250</v>
      </c>
      <c r="BB210" s="3">
        <v>250</v>
      </c>
      <c r="BC210" s="3">
        <v>250</v>
      </c>
      <c r="BD210" s="3">
        <v>250</v>
      </c>
      <c r="BE210" s="11">
        <f t="shared" si="37"/>
        <v>3000</v>
      </c>
      <c r="BF210" s="3">
        <f t="shared" si="41"/>
        <v>3000</v>
      </c>
      <c r="BG210" s="3">
        <f>ROUND(BE210*V210,0)</f>
        <v>0</v>
      </c>
      <c r="BH210" s="1">
        <f>ROUND(BF210*X210,0)</f>
        <v>3000</v>
      </c>
      <c r="BI210" s="1">
        <f t="shared" si="38"/>
        <v>0</v>
      </c>
      <c r="BJ210" s="1">
        <f>+ROUND(BG210*X210,0)</f>
        <v>0</v>
      </c>
      <c r="BK210" s="1">
        <f t="shared" si="39"/>
        <v>0</v>
      </c>
      <c r="BL210" s="12">
        <v>45658</v>
      </c>
      <c r="BM210" s="12">
        <v>46387</v>
      </c>
    </row>
    <row r="211" spans="1:65" ht="36" customHeight="1" x14ac:dyDescent="0.25">
      <c r="A211" s="1" t="s">
        <v>658</v>
      </c>
      <c r="B211" s="27">
        <v>206</v>
      </c>
      <c r="C211" s="31" t="s">
        <v>658</v>
      </c>
      <c r="D211" s="31" t="s">
        <v>659</v>
      </c>
      <c r="E211" s="31" t="s">
        <v>392</v>
      </c>
      <c r="F211" s="27">
        <v>8191466273</v>
      </c>
      <c r="G211" s="5" t="s">
        <v>670</v>
      </c>
      <c r="H211" s="5" t="s">
        <v>671</v>
      </c>
      <c r="I211" s="5" t="s">
        <v>392</v>
      </c>
      <c r="J211" s="5" t="s">
        <v>422</v>
      </c>
      <c r="K211" s="33"/>
      <c r="L211" s="6" t="s">
        <v>672</v>
      </c>
      <c r="M211" s="1" t="s">
        <v>665</v>
      </c>
      <c r="N211" s="5" t="s">
        <v>144</v>
      </c>
      <c r="O211" s="27" t="s">
        <v>32</v>
      </c>
      <c r="P211" s="27" t="s">
        <v>22</v>
      </c>
      <c r="Q211" s="27" t="s">
        <v>23</v>
      </c>
      <c r="R211" s="6" t="s">
        <v>673</v>
      </c>
      <c r="S211" s="1" t="s">
        <v>36</v>
      </c>
      <c r="T211" s="28">
        <v>143</v>
      </c>
      <c r="U211" s="28" t="s">
        <v>2</v>
      </c>
      <c r="V211" s="29">
        <v>0</v>
      </c>
      <c r="W211" s="29" t="s">
        <v>49</v>
      </c>
      <c r="X211" s="29">
        <v>1</v>
      </c>
      <c r="Y211" s="29">
        <f t="shared" si="42"/>
        <v>0</v>
      </c>
      <c r="Z211" s="3">
        <v>38080</v>
      </c>
      <c r="AA211" s="3">
        <v>22930</v>
      </c>
      <c r="AB211" s="3">
        <v>20340</v>
      </c>
      <c r="AC211" s="3">
        <v>11480</v>
      </c>
      <c r="AD211" s="3">
        <v>2800</v>
      </c>
      <c r="AE211" s="3">
        <v>1050</v>
      </c>
      <c r="AF211" s="3">
        <v>1050</v>
      </c>
      <c r="AG211" s="3">
        <v>1070</v>
      </c>
      <c r="AH211" s="3">
        <v>1180</v>
      </c>
      <c r="AI211" s="3">
        <v>7100</v>
      </c>
      <c r="AJ211" s="3">
        <v>24370</v>
      </c>
      <c r="AK211" s="3">
        <v>33010</v>
      </c>
      <c r="AL211" s="15">
        <f t="shared" si="34"/>
        <v>164460</v>
      </c>
      <c r="AM211" s="3">
        <f t="shared" si="40"/>
        <v>164460</v>
      </c>
      <c r="AN211" s="3">
        <f>ROUND(AL211*V211,0)</f>
        <v>0</v>
      </c>
      <c r="AO211" s="1">
        <f>ROUND(X211*AM211,0)</f>
        <v>164460</v>
      </c>
      <c r="AP211" s="1">
        <f t="shared" si="35"/>
        <v>0</v>
      </c>
      <c r="AQ211" s="1">
        <f>+ROUND(X211*AN211,0)</f>
        <v>0</v>
      </c>
      <c r="AR211" s="1">
        <f t="shared" si="36"/>
        <v>0</v>
      </c>
      <c r="AS211" s="3">
        <v>38080</v>
      </c>
      <c r="AT211" s="3">
        <v>22930</v>
      </c>
      <c r="AU211" s="3">
        <v>20340</v>
      </c>
      <c r="AV211" s="3">
        <v>11480</v>
      </c>
      <c r="AW211" s="3">
        <v>2800</v>
      </c>
      <c r="AX211" s="3">
        <v>1050</v>
      </c>
      <c r="AY211" s="3">
        <v>1050</v>
      </c>
      <c r="AZ211" s="3">
        <v>1070</v>
      </c>
      <c r="BA211" s="3">
        <v>1180</v>
      </c>
      <c r="BB211" s="3">
        <v>7100</v>
      </c>
      <c r="BC211" s="3">
        <v>24370</v>
      </c>
      <c r="BD211" s="3">
        <v>33010</v>
      </c>
      <c r="BE211" s="11">
        <f t="shared" si="37"/>
        <v>164460</v>
      </c>
      <c r="BF211" s="3">
        <f t="shared" si="41"/>
        <v>164460</v>
      </c>
      <c r="BG211" s="3">
        <f>ROUND(BE211*V211,0)</f>
        <v>0</v>
      </c>
      <c r="BH211" s="1">
        <f>ROUND(BF211*X211,0)</f>
        <v>164460</v>
      </c>
      <c r="BI211" s="1">
        <f t="shared" si="38"/>
        <v>0</v>
      </c>
      <c r="BJ211" s="1">
        <f>+ROUND(BG211*X211,0)</f>
        <v>0</v>
      </c>
      <c r="BK211" s="1">
        <f t="shared" si="39"/>
        <v>0</v>
      </c>
      <c r="BL211" s="12">
        <v>45658</v>
      </c>
      <c r="BM211" s="12">
        <v>46387</v>
      </c>
    </row>
    <row r="212" spans="1:65" ht="36" customHeight="1" x14ac:dyDescent="0.25">
      <c r="A212" s="1" t="s">
        <v>658</v>
      </c>
      <c r="B212" s="27">
        <v>207</v>
      </c>
      <c r="C212" s="31" t="s">
        <v>658</v>
      </c>
      <c r="D212" s="31" t="s">
        <v>659</v>
      </c>
      <c r="E212" s="31" t="s">
        <v>392</v>
      </c>
      <c r="F212" s="27">
        <v>8191466273</v>
      </c>
      <c r="G212" s="5" t="s">
        <v>670</v>
      </c>
      <c r="H212" s="5" t="s">
        <v>671</v>
      </c>
      <c r="I212" s="5" t="s">
        <v>392</v>
      </c>
      <c r="J212" s="5" t="s">
        <v>422</v>
      </c>
      <c r="K212" s="33"/>
      <c r="L212" s="6" t="s">
        <v>664</v>
      </c>
      <c r="M212" s="1" t="s">
        <v>665</v>
      </c>
      <c r="N212" s="5" t="s">
        <v>144</v>
      </c>
      <c r="O212" s="27" t="s">
        <v>32</v>
      </c>
      <c r="P212" s="27" t="s">
        <v>22</v>
      </c>
      <c r="Q212" s="27" t="s">
        <v>23</v>
      </c>
      <c r="R212" s="6" t="s">
        <v>666</v>
      </c>
      <c r="S212" s="1" t="s">
        <v>38</v>
      </c>
      <c r="T212" s="28" t="s">
        <v>4</v>
      </c>
      <c r="U212" s="28" t="s">
        <v>2</v>
      </c>
      <c r="V212" s="29">
        <v>0</v>
      </c>
      <c r="W212" s="29" t="s">
        <v>49</v>
      </c>
      <c r="X212" s="29">
        <v>1</v>
      </c>
      <c r="Y212" s="29">
        <f>100%-X212</f>
        <v>0</v>
      </c>
      <c r="Z212" s="3">
        <v>9930</v>
      </c>
      <c r="AA212" s="3">
        <v>6370</v>
      </c>
      <c r="AB212" s="3">
        <v>5930</v>
      </c>
      <c r="AC212" s="3">
        <v>2500</v>
      </c>
      <c r="AD212" s="3">
        <v>1110</v>
      </c>
      <c r="AE212" s="3">
        <v>730</v>
      </c>
      <c r="AF212" s="3">
        <v>590</v>
      </c>
      <c r="AG212" s="3">
        <v>0</v>
      </c>
      <c r="AH212" s="3">
        <v>880</v>
      </c>
      <c r="AI212" s="3">
        <v>1200</v>
      </c>
      <c r="AJ212" s="3">
        <v>2870</v>
      </c>
      <c r="AK212" s="3">
        <v>9500</v>
      </c>
      <c r="AL212" s="15">
        <f>SUM(Z212:AK212)</f>
        <v>41610</v>
      </c>
      <c r="AM212" s="3">
        <f>+AL212-AN212</f>
        <v>41610</v>
      </c>
      <c r="AN212" s="3">
        <f>ROUND(AL212*V212,0)</f>
        <v>0</v>
      </c>
      <c r="AO212" s="1">
        <f>ROUND(X212*AM212,0)</f>
        <v>41610</v>
      </c>
      <c r="AP212" s="1">
        <f>+AM212-AO212</f>
        <v>0</v>
      </c>
      <c r="AQ212" s="1">
        <f>+ROUND(X212*AN212,0)</f>
        <v>0</v>
      </c>
      <c r="AR212" s="1">
        <f>+AN212-AQ212</f>
        <v>0</v>
      </c>
      <c r="AS212" s="3">
        <v>9930</v>
      </c>
      <c r="AT212" s="3">
        <v>6370</v>
      </c>
      <c r="AU212" s="3">
        <v>5930</v>
      </c>
      <c r="AV212" s="3">
        <v>2500</v>
      </c>
      <c r="AW212" s="3">
        <v>1110</v>
      </c>
      <c r="AX212" s="3">
        <v>730</v>
      </c>
      <c r="AY212" s="3">
        <v>590</v>
      </c>
      <c r="AZ212" s="3">
        <v>0</v>
      </c>
      <c r="BA212" s="3">
        <v>880</v>
      </c>
      <c r="BB212" s="3">
        <v>1200</v>
      </c>
      <c r="BC212" s="3">
        <v>2870</v>
      </c>
      <c r="BD212" s="3">
        <v>9500</v>
      </c>
      <c r="BE212" s="11">
        <f>SUM(AS212:BD212)</f>
        <v>41610</v>
      </c>
      <c r="BF212" s="3">
        <f>+BE212-BG212</f>
        <v>41610</v>
      </c>
      <c r="BG212" s="3">
        <f>ROUND(BE212*V212,0)</f>
        <v>0</v>
      </c>
      <c r="BH212" s="1">
        <f>ROUND(BF212*X212,0)</f>
        <v>41610</v>
      </c>
      <c r="BI212" s="1">
        <f>+BF212-BH212</f>
        <v>0</v>
      </c>
      <c r="BJ212" s="1">
        <f>+ROUND(BG212*X212,0)</f>
        <v>0</v>
      </c>
      <c r="BK212" s="1">
        <f>+BG212-BJ212</f>
        <v>0</v>
      </c>
      <c r="BL212" s="12">
        <v>45658</v>
      </c>
      <c r="BM212" s="12">
        <v>46387</v>
      </c>
    </row>
    <row r="213" spans="1:65" ht="36" customHeight="1" x14ac:dyDescent="0.25">
      <c r="A213" s="1" t="s">
        <v>658</v>
      </c>
      <c r="B213" s="27">
        <v>208</v>
      </c>
      <c r="C213" s="31" t="s">
        <v>658</v>
      </c>
      <c r="D213" s="31" t="s">
        <v>659</v>
      </c>
      <c r="E213" s="31" t="s">
        <v>392</v>
      </c>
      <c r="F213" s="27">
        <v>8191466273</v>
      </c>
      <c r="G213" s="5" t="s">
        <v>674</v>
      </c>
      <c r="H213" s="5" t="s">
        <v>675</v>
      </c>
      <c r="I213" s="31" t="s">
        <v>392</v>
      </c>
      <c r="J213" s="5" t="s">
        <v>414</v>
      </c>
      <c r="K213" s="5" t="s">
        <v>676</v>
      </c>
      <c r="L213" s="6">
        <v>7</v>
      </c>
      <c r="M213" s="1" t="s">
        <v>392</v>
      </c>
      <c r="N213" s="5" t="s">
        <v>144</v>
      </c>
      <c r="O213" s="27" t="s">
        <v>32</v>
      </c>
      <c r="P213" s="27" t="s">
        <v>22</v>
      </c>
      <c r="Q213" s="27" t="s">
        <v>23</v>
      </c>
      <c r="R213" s="6" t="s">
        <v>677</v>
      </c>
      <c r="S213" s="1" t="s">
        <v>37</v>
      </c>
      <c r="T213" s="28" t="s">
        <v>4</v>
      </c>
      <c r="U213" s="28" t="s">
        <v>2</v>
      </c>
      <c r="V213" s="29">
        <v>0</v>
      </c>
      <c r="W213" s="29" t="s">
        <v>49</v>
      </c>
      <c r="X213" s="29">
        <v>1</v>
      </c>
      <c r="Y213" s="29">
        <f t="shared" si="42"/>
        <v>0</v>
      </c>
      <c r="Z213" s="3">
        <v>27010</v>
      </c>
      <c r="AA213" s="3">
        <v>17920</v>
      </c>
      <c r="AB213" s="3">
        <v>18700</v>
      </c>
      <c r="AC213" s="3">
        <v>10600</v>
      </c>
      <c r="AD213" s="3">
        <v>8180</v>
      </c>
      <c r="AE213" s="3">
        <v>6280</v>
      </c>
      <c r="AF213" s="3">
        <v>4660</v>
      </c>
      <c r="AG213" s="3">
        <v>5940</v>
      </c>
      <c r="AH213" s="3">
        <v>6080</v>
      </c>
      <c r="AI213" s="3">
        <v>8840</v>
      </c>
      <c r="AJ213" s="3">
        <v>22520</v>
      </c>
      <c r="AK213" s="3">
        <v>22800</v>
      </c>
      <c r="AL213" s="15">
        <f t="shared" si="34"/>
        <v>159530</v>
      </c>
      <c r="AM213" s="3">
        <f t="shared" si="40"/>
        <v>159530</v>
      </c>
      <c r="AN213" s="3">
        <f>ROUND(AL213*V213,0)</f>
        <v>0</v>
      </c>
      <c r="AO213" s="1">
        <f>ROUND(X213*AM213,0)</f>
        <v>159530</v>
      </c>
      <c r="AP213" s="1">
        <f t="shared" si="35"/>
        <v>0</v>
      </c>
      <c r="AQ213" s="1">
        <f>+ROUND(X213*AN213,0)</f>
        <v>0</v>
      </c>
      <c r="AR213" s="1">
        <f t="shared" si="36"/>
        <v>0</v>
      </c>
      <c r="AS213" s="3">
        <v>27010</v>
      </c>
      <c r="AT213" s="3">
        <v>17920</v>
      </c>
      <c r="AU213" s="3">
        <v>18700</v>
      </c>
      <c r="AV213" s="3">
        <v>10600</v>
      </c>
      <c r="AW213" s="3">
        <v>8180</v>
      </c>
      <c r="AX213" s="3">
        <v>6280</v>
      </c>
      <c r="AY213" s="3">
        <v>4660</v>
      </c>
      <c r="AZ213" s="3">
        <v>5940</v>
      </c>
      <c r="BA213" s="3">
        <v>6080</v>
      </c>
      <c r="BB213" s="3">
        <v>8840</v>
      </c>
      <c r="BC213" s="3">
        <v>22520</v>
      </c>
      <c r="BD213" s="3">
        <v>22800</v>
      </c>
      <c r="BE213" s="11">
        <f t="shared" si="37"/>
        <v>159530</v>
      </c>
      <c r="BF213" s="3">
        <f t="shared" si="41"/>
        <v>159530</v>
      </c>
      <c r="BG213" s="3">
        <f>ROUND(BE213*V213,0)</f>
        <v>0</v>
      </c>
      <c r="BH213" s="1">
        <f>ROUND(BF213*X213,0)</f>
        <v>159530</v>
      </c>
      <c r="BI213" s="1">
        <f t="shared" si="38"/>
        <v>0</v>
      </c>
      <c r="BJ213" s="1">
        <f>+ROUND(BG213*X213,0)</f>
        <v>0</v>
      </c>
      <c r="BK213" s="1">
        <f t="shared" si="39"/>
        <v>0</v>
      </c>
      <c r="BL213" s="12">
        <v>45658</v>
      </c>
      <c r="BM213" s="12">
        <v>46387</v>
      </c>
    </row>
    <row r="214" spans="1:65" ht="36" customHeight="1" x14ac:dyDescent="0.25">
      <c r="A214" s="1" t="s">
        <v>658</v>
      </c>
      <c r="B214" s="27">
        <v>209</v>
      </c>
      <c r="C214" s="31" t="s">
        <v>658</v>
      </c>
      <c r="D214" s="31" t="s">
        <v>659</v>
      </c>
      <c r="E214" s="31" t="s">
        <v>392</v>
      </c>
      <c r="F214" s="27">
        <v>8191466273</v>
      </c>
      <c r="G214" s="5" t="s">
        <v>678</v>
      </c>
      <c r="H214" s="5" t="s">
        <v>679</v>
      </c>
      <c r="I214" s="5" t="s">
        <v>499</v>
      </c>
      <c r="J214" s="5" t="s">
        <v>441</v>
      </c>
      <c r="K214" s="33"/>
      <c r="L214" s="6">
        <v>137</v>
      </c>
      <c r="M214" s="1" t="s">
        <v>499</v>
      </c>
      <c r="N214" s="5" t="s">
        <v>144</v>
      </c>
      <c r="O214" s="27" t="s">
        <v>32</v>
      </c>
      <c r="P214" s="27" t="s">
        <v>22</v>
      </c>
      <c r="Q214" s="27" t="s">
        <v>23</v>
      </c>
      <c r="R214" s="6" t="s">
        <v>680</v>
      </c>
      <c r="S214" s="1" t="s">
        <v>37</v>
      </c>
      <c r="T214" s="28" t="s">
        <v>4</v>
      </c>
      <c r="U214" s="28" t="s">
        <v>2</v>
      </c>
      <c r="V214" s="29">
        <v>0</v>
      </c>
      <c r="W214" s="29" t="s">
        <v>49</v>
      </c>
      <c r="X214" s="29">
        <v>1</v>
      </c>
      <c r="Y214" s="29">
        <f t="shared" si="42"/>
        <v>0</v>
      </c>
      <c r="Z214" s="3">
        <v>25410</v>
      </c>
      <c r="AA214" s="3">
        <v>17260</v>
      </c>
      <c r="AB214" s="3">
        <v>17960</v>
      </c>
      <c r="AC214" s="3">
        <v>13060</v>
      </c>
      <c r="AD214" s="3">
        <v>7680</v>
      </c>
      <c r="AE214" s="3">
        <v>4760</v>
      </c>
      <c r="AF214" s="3">
        <v>2180</v>
      </c>
      <c r="AG214" s="3">
        <v>3000</v>
      </c>
      <c r="AH214" s="3">
        <v>3910</v>
      </c>
      <c r="AI214" s="3">
        <v>8540</v>
      </c>
      <c r="AJ214" s="3">
        <v>14310</v>
      </c>
      <c r="AK214" s="3">
        <v>22130</v>
      </c>
      <c r="AL214" s="15">
        <f t="shared" si="34"/>
        <v>140200</v>
      </c>
      <c r="AM214" s="3">
        <f t="shared" si="40"/>
        <v>140200</v>
      </c>
      <c r="AN214" s="3">
        <f>ROUND(AL214*V214,0)</f>
        <v>0</v>
      </c>
      <c r="AO214" s="1">
        <f>ROUND(X214*AM214,0)</f>
        <v>140200</v>
      </c>
      <c r="AP214" s="1">
        <f t="shared" si="35"/>
        <v>0</v>
      </c>
      <c r="AQ214" s="1">
        <f>+ROUND(X214*AN214,0)</f>
        <v>0</v>
      </c>
      <c r="AR214" s="1">
        <f t="shared" si="36"/>
        <v>0</v>
      </c>
      <c r="AS214" s="3">
        <v>25410</v>
      </c>
      <c r="AT214" s="3">
        <v>17260</v>
      </c>
      <c r="AU214" s="3">
        <v>17960</v>
      </c>
      <c r="AV214" s="3">
        <v>13060</v>
      </c>
      <c r="AW214" s="3">
        <v>7680</v>
      </c>
      <c r="AX214" s="3">
        <v>4760</v>
      </c>
      <c r="AY214" s="3">
        <v>2180</v>
      </c>
      <c r="AZ214" s="3">
        <v>3000</v>
      </c>
      <c r="BA214" s="3">
        <v>3910</v>
      </c>
      <c r="BB214" s="3">
        <v>8540</v>
      </c>
      <c r="BC214" s="3">
        <v>14310</v>
      </c>
      <c r="BD214" s="3">
        <v>22130</v>
      </c>
      <c r="BE214" s="11">
        <f t="shared" si="37"/>
        <v>140200</v>
      </c>
      <c r="BF214" s="3">
        <f t="shared" si="41"/>
        <v>140200</v>
      </c>
      <c r="BG214" s="3">
        <f>ROUND(BE214*V214,0)</f>
        <v>0</v>
      </c>
      <c r="BH214" s="1">
        <f>ROUND(BF214*X214,0)</f>
        <v>140200</v>
      </c>
      <c r="BI214" s="1">
        <f t="shared" si="38"/>
        <v>0</v>
      </c>
      <c r="BJ214" s="1">
        <f>+ROUND(BG214*X214,0)</f>
        <v>0</v>
      </c>
      <c r="BK214" s="1">
        <f t="shared" si="39"/>
        <v>0</v>
      </c>
      <c r="BL214" s="12">
        <v>45658</v>
      </c>
      <c r="BM214" s="12">
        <v>46387</v>
      </c>
    </row>
    <row r="215" spans="1:65" ht="36" customHeight="1" x14ac:dyDescent="0.25">
      <c r="A215" s="1" t="s">
        <v>658</v>
      </c>
      <c r="B215" s="27">
        <v>210</v>
      </c>
      <c r="C215" s="31" t="s">
        <v>658</v>
      </c>
      <c r="D215" s="31" t="s">
        <v>659</v>
      </c>
      <c r="E215" s="31" t="s">
        <v>392</v>
      </c>
      <c r="F215" s="27">
        <v>8191466273</v>
      </c>
      <c r="G215" s="5" t="s">
        <v>681</v>
      </c>
      <c r="H215" s="5" t="s">
        <v>682</v>
      </c>
      <c r="I215" s="5" t="s">
        <v>187</v>
      </c>
      <c r="J215" s="5" t="s">
        <v>212</v>
      </c>
      <c r="K215" s="33"/>
      <c r="L215" s="6">
        <v>230</v>
      </c>
      <c r="M215" s="1" t="s">
        <v>214</v>
      </c>
      <c r="N215" s="1" t="s">
        <v>190</v>
      </c>
      <c r="O215" s="27" t="s">
        <v>32</v>
      </c>
      <c r="P215" s="27" t="s">
        <v>22</v>
      </c>
      <c r="Q215" s="27" t="s">
        <v>23</v>
      </c>
      <c r="R215" s="6" t="s">
        <v>683</v>
      </c>
      <c r="S215" s="1" t="s">
        <v>36</v>
      </c>
      <c r="T215" s="28">
        <v>197</v>
      </c>
      <c r="U215" s="28" t="s">
        <v>2</v>
      </c>
      <c r="V215" s="29">
        <v>0</v>
      </c>
      <c r="W215" s="29" t="s">
        <v>49</v>
      </c>
      <c r="X215" s="29">
        <v>1</v>
      </c>
      <c r="Y215" s="29">
        <f t="shared" si="42"/>
        <v>0</v>
      </c>
      <c r="Z215" s="3">
        <v>87980</v>
      </c>
      <c r="AA215" s="3">
        <v>57430</v>
      </c>
      <c r="AB215" s="3">
        <v>56760</v>
      </c>
      <c r="AC215" s="3">
        <v>38830</v>
      </c>
      <c r="AD215" s="3">
        <v>14730</v>
      </c>
      <c r="AE215" s="3">
        <v>13850</v>
      </c>
      <c r="AF215" s="3">
        <v>13350</v>
      </c>
      <c r="AG215" s="3">
        <v>11310</v>
      </c>
      <c r="AH215" s="3">
        <v>13690</v>
      </c>
      <c r="AI215" s="3">
        <v>38000</v>
      </c>
      <c r="AJ215" s="3">
        <v>65810</v>
      </c>
      <c r="AK215" s="3">
        <v>79240</v>
      </c>
      <c r="AL215" s="15">
        <f t="shared" si="34"/>
        <v>490980</v>
      </c>
      <c r="AM215" s="3">
        <f t="shared" si="40"/>
        <v>490980</v>
      </c>
      <c r="AN215" s="3">
        <f>ROUND(AL215*V215,0)</f>
        <v>0</v>
      </c>
      <c r="AO215" s="1">
        <f>ROUND(X215*AM215,0)</f>
        <v>490980</v>
      </c>
      <c r="AP215" s="1">
        <f t="shared" si="35"/>
        <v>0</v>
      </c>
      <c r="AQ215" s="1">
        <f>+ROUND(X215*AN215,0)</f>
        <v>0</v>
      </c>
      <c r="AR215" s="1">
        <f t="shared" si="36"/>
        <v>0</v>
      </c>
      <c r="AS215" s="3">
        <v>87980</v>
      </c>
      <c r="AT215" s="3">
        <v>57430</v>
      </c>
      <c r="AU215" s="3">
        <v>56760</v>
      </c>
      <c r="AV215" s="3">
        <v>38830</v>
      </c>
      <c r="AW215" s="3">
        <v>14730</v>
      </c>
      <c r="AX215" s="3">
        <v>13850</v>
      </c>
      <c r="AY215" s="3">
        <v>13350</v>
      </c>
      <c r="AZ215" s="3">
        <v>11310</v>
      </c>
      <c r="BA215" s="3">
        <v>13690</v>
      </c>
      <c r="BB215" s="3">
        <v>38000</v>
      </c>
      <c r="BC215" s="3">
        <v>65810</v>
      </c>
      <c r="BD215" s="3">
        <v>79240</v>
      </c>
      <c r="BE215" s="11">
        <f t="shared" si="37"/>
        <v>490980</v>
      </c>
      <c r="BF215" s="3">
        <f t="shared" si="41"/>
        <v>490980</v>
      </c>
      <c r="BG215" s="3">
        <f>ROUND(BE215*V215,0)</f>
        <v>0</v>
      </c>
      <c r="BH215" s="1">
        <f>ROUND(BF215*X215,0)</f>
        <v>490980</v>
      </c>
      <c r="BI215" s="1">
        <f t="shared" si="38"/>
        <v>0</v>
      </c>
      <c r="BJ215" s="1">
        <f>+ROUND(BG215*X215,0)</f>
        <v>0</v>
      </c>
      <c r="BK215" s="1">
        <f t="shared" si="39"/>
        <v>0</v>
      </c>
      <c r="BL215" s="12">
        <v>45658</v>
      </c>
      <c r="BM215" s="12">
        <v>46387</v>
      </c>
    </row>
    <row r="216" spans="1:65" ht="36" customHeight="1" x14ac:dyDescent="0.25">
      <c r="A216" s="1" t="s">
        <v>658</v>
      </c>
      <c r="B216" s="27">
        <v>211</v>
      </c>
      <c r="C216" s="31" t="s">
        <v>658</v>
      </c>
      <c r="D216" s="31" t="s">
        <v>659</v>
      </c>
      <c r="E216" s="31" t="s">
        <v>392</v>
      </c>
      <c r="F216" s="27">
        <v>8191466273</v>
      </c>
      <c r="G216" s="5" t="s">
        <v>684</v>
      </c>
      <c r="H216" s="5" t="s">
        <v>685</v>
      </c>
      <c r="I216" s="5" t="s">
        <v>92</v>
      </c>
      <c r="J216" s="5" t="s">
        <v>93</v>
      </c>
      <c r="K216" s="33"/>
      <c r="L216" s="6">
        <v>616</v>
      </c>
      <c r="M216" s="1" t="s">
        <v>95</v>
      </c>
      <c r="N216" s="1" t="s">
        <v>96</v>
      </c>
      <c r="O216" s="27" t="s">
        <v>32</v>
      </c>
      <c r="P216" s="27" t="s">
        <v>22</v>
      </c>
      <c r="Q216" s="27" t="s">
        <v>23</v>
      </c>
      <c r="R216" s="6" t="s">
        <v>686</v>
      </c>
      <c r="S216" s="1" t="s">
        <v>37</v>
      </c>
      <c r="T216" s="28" t="s">
        <v>4</v>
      </c>
      <c r="U216" s="28" t="s">
        <v>2</v>
      </c>
      <c r="V216" s="29">
        <v>0</v>
      </c>
      <c r="W216" s="29" t="s">
        <v>49</v>
      </c>
      <c r="X216" s="29">
        <v>1</v>
      </c>
      <c r="Y216" s="29">
        <f t="shared" si="42"/>
        <v>0</v>
      </c>
      <c r="Z216" s="3">
        <v>22480</v>
      </c>
      <c r="AA216" s="3">
        <v>15210</v>
      </c>
      <c r="AB216" s="3">
        <v>15130</v>
      </c>
      <c r="AC216" s="3">
        <v>9600</v>
      </c>
      <c r="AD216" s="3">
        <v>4670</v>
      </c>
      <c r="AE216" s="3">
        <v>3340</v>
      </c>
      <c r="AF216" s="3">
        <v>3040</v>
      </c>
      <c r="AG216" s="3">
        <v>3050</v>
      </c>
      <c r="AH216" s="3">
        <v>3920</v>
      </c>
      <c r="AI216" s="3">
        <v>9990</v>
      </c>
      <c r="AJ216" s="3">
        <v>17020</v>
      </c>
      <c r="AK216" s="3">
        <v>20510</v>
      </c>
      <c r="AL216" s="15">
        <f t="shared" si="34"/>
        <v>127960</v>
      </c>
      <c r="AM216" s="3">
        <f t="shared" si="40"/>
        <v>127960</v>
      </c>
      <c r="AN216" s="3">
        <f>ROUND(AL216*V216,0)</f>
        <v>0</v>
      </c>
      <c r="AO216" s="1">
        <f>ROUND(X216*AM216,0)</f>
        <v>127960</v>
      </c>
      <c r="AP216" s="1">
        <f t="shared" si="35"/>
        <v>0</v>
      </c>
      <c r="AQ216" s="1">
        <f>+ROUND(X216*AN216,0)</f>
        <v>0</v>
      </c>
      <c r="AR216" s="1">
        <f t="shared" si="36"/>
        <v>0</v>
      </c>
      <c r="AS216" s="3">
        <v>22480</v>
      </c>
      <c r="AT216" s="3">
        <v>15210</v>
      </c>
      <c r="AU216" s="3">
        <v>15130</v>
      </c>
      <c r="AV216" s="3">
        <v>9600</v>
      </c>
      <c r="AW216" s="3">
        <v>4670</v>
      </c>
      <c r="AX216" s="3">
        <v>3340</v>
      </c>
      <c r="AY216" s="3">
        <v>3040</v>
      </c>
      <c r="AZ216" s="3">
        <v>3050</v>
      </c>
      <c r="BA216" s="3">
        <v>3920</v>
      </c>
      <c r="BB216" s="3">
        <v>9990</v>
      </c>
      <c r="BC216" s="3">
        <v>17020</v>
      </c>
      <c r="BD216" s="3">
        <v>20510</v>
      </c>
      <c r="BE216" s="11">
        <f t="shared" si="37"/>
        <v>127960</v>
      </c>
      <c r="BF216" s="3">
        <f t="shared" si="41"/>
        <v>127960</v>
      </c>
      <c r="BG216" s="3">
        <f>ROUND(BE216*V216,0)</f>
        <v>0</v>
      </c>
      <c r="BH216" s="1">
        <f>ROUND(BF216*X216,0)</f>
        <v>127960</v>
      </c>
      <c r="BI216" s="1">
        <f t="shared" si="38"/>
        <v>0</v>
      </c>
      <c r="BJ216" s="1">
        <f>+ROUND(BG216*X216,0)</f>
        <v>0</v>
      </c>
      <c r="BK216" s="1">
        <f t="shared" si="39"/>
        <v>0</v>
      </c>
      <c r="BL216" s="12">
        <v>45658</v>
      </c>
      <c r="BM216" s="12">
        <v>46387</v>
      </c>
    </row>
    <row r="217" spans="1:65" ht="36" customHeight="1" x14ac:dyDescent="0.25">
      <c r="A217" s="1" t="s">
        <v>658</v>
      </c>
      <c r="B217" s="27">
        <v>212</v>
      </c>
      <c r="C217" s="31" t="s">
        <v>658</v>
      </c>
      <c r="D217" s="31" t="s">
        <v>659</v>
      </c>
      <c r="E217" s="31" t="s">
        <v>392</v>
      </c>
      <c r="F217" s="27">
        <v>8191466273</v>
      </c>
      <c r="G217" s="5" t="s">
        <v>684</v>
      </c>
      <c r="H217" s="5" t="s">
        <v>685</v>
      </c>
      <c r="I217" s="5" t="s">
        <v>92</v>
      </c>
      <c r="J217" s="5" t="s">
        <v>103</v>
      </c>
      <c r="K217" s="33"/>
      <c r="L217" s="6">
        <v>2</v>
      </c>
      <c r="M217" s="1" t="s">
        <v>104</v>
      </c>
      <c r="N217" s="1" t="s">
        <v>96</v>
      </c>
      <c r="O217" s="27" t="s">
        <v>32</v>
      </c>
      <c r="P217" s="27" t="s">
        <v>22</v>
      </c>
      <c r="Q217" s="27" t="s">
        <v>23</v>
      </c>
      <c r="R217" s="6" t="s">
        <v>687</v>
      </c>
      <c r="S217" s="1" t="s">
        <v>36</v>
      </c>
      <c r="T217" s="28">
        <v>219</v>
      </c>
      <c r="U217" s="28" t="s">
        <v>2</v>
      </c>
      <c r="V217" s="29">
        <v>0</v>
      </c>
      <c r="W217" s="29" t="s">
        <v>49</v>
      </c>
      <c r="X217" s="29">
        <v>1</v>
      </c>
      <c r="Y217" s="29">
        <f t="shared" si="42"/>
        <v>0</v>
      </c>
      <c r="Z217" s="3">
        <v>75290</v>
      </c>
      <c r="AA217" s="3">
        <v>50900</v>
      </c>
      <c r="AB217" s="3">
        <v>53200</v>
      </c>
      <c r="AC217" s="3">
        <v>40320</v>
      </c>
      <c r="AD217" s="3">
        <v>20890</v>
      </c>
      <c r="AE217" s="3">
        <v>17460</v>
      </c>
      <c r="AF217" s="3">
        <v>16730</v>
      </c>
      <c r="AG217" s="3">
        <v>17120</v>
      </c>
      <c r="AH217" s="3">
        <v>19890</v>
      </c>
      <c r="AI217" s="3">
        <v>35210</v>
      </c>
      <c r="AJ217" s="3">
        <v>55470</v>
      </c>
      <c r="AK217" s="3">
        <v>67870</v>
      </c>
      <c r="AL217" s="15">
        <f t="shared" si="34"/>
        <v>470350</v>
      </c>
      <c r="AM217" s="3">
        <f t="shared" si="40"/>
        <v>470350</v>
      </c>
      <c r="AN217" s="3">
        <f>ROUND(AL217*V217,0)</f>
        <v>0</v>
      </c>
      <c r="AO217" s="1">
        <f>ROUND(X217*AM217,0)</f>
        <v>470350</v>
      </c>
      <c r="AP217" s="1">
        <f t="shared" si="35"/>
        <v>0</v>
      </c>
      <c r="AQ217" s="1">
        <f>+ROUND(X217*AN217,0)</f>
        <v>0</v>
      </c>
      <c r="AR217" s="1">
        <f t="shared" si="36"/>
        <v>0</v>
      </c>
      <c r="AS217" s="3">
        <v>75290</v>
      </c>
      <c r="AT217" s="3">
        <v>50900</v>
      </c>
      <c r="AU217" s="3">
        <v>53200</v>
      </c>
      <c r="AV217" s="3">
        <v>40320</v>
      </c>
      <c r="AW217" s="3">
        <v>20890</v>
      </c>
      <c r="AX217" s="3">
        <v>17460</v>
      </c>
      <c r="AY217" s="3">
        <v>16730</v>
      </c>
      <c r="AZ217" s="3">
        <v>17120</v>
      </c>
      <c r="BA217" s="3">
        <v>19890</v>
      </c>
      <c r="BB217" s="3">
        <v>35210</v>
      </c>
      <c r="BC217" s="3">
        <v>55470</v>
      </c>
      <c r="BD217" s="3">
        <v>67870</v>
      </c>
      <c r="BE217" s="11">
        <f t="shared" si="37"/>
        <v>470350</v>
      </c>
      <c r="BF217" s="3">
        <f t="shared" si="41"/>
        <v>470350</v>
      </c>
      <c r="BG217" s="3">
        <f>ROUND(BE217*V217,0)</f>
        <v>0</v>
      </c>
      <c r="BH217" s="1">
        <f>ROUND(BF217*X217,0)</f>
        <v>470350</v>
      </c>
      <c r="BI217" s="1">
        <f t="shared" si="38"/>
        <v>0</v>
      </c>
      <c r="BJ217" s="1">
        <f>+ROUND(BG217*X217,0)</f>
        <v>0</v>
      </c>
      <c r="BK217" s="1">
        <f t="shared" si="39"/>
        <v>0</v>
      </c>
      <c r="BL217" s="12">
        <v>45658</v>
      </c>
      <c r="BM217" s="12">
        <v>46387</v>
      </c>
    </row>
    <row r="218" spans="1:65" ht="36" customHeight="1" x14ac:dyDescent="0.25">
      <c r="A218" s="1" t="s">
        <v>658</v>
      </c>
      <c r="B218" s="27">
        <v>213</v>
      </c>
      <c r="C218" s="31" t="s">
        <v>658</v>
      </c>
      <c r="D218" s="31" t="s">
        <v>659</v>
      </c>
      <c r="E218" s="31" t="s">
        <v>392</v>
      </c>
      <c r="F218" s="27">
        <v>8191466273</v>
      </c>
      <c r="G218" s="5" t="s">
        <v>688</v>
      </c>
      <c r="H218" s="5" t="s">
        <v>689</v>
      </c>
      <c r="I218" s="5" t="s">
        <v>392</v>
      </c>
      <c r="J218" s="5" t="s">
        <v>414</v>
      </c>
      <c r="K218" s="5" t="s">
        <v>690</v>
      </c>
      <c r="L218" s="6">
        <v>11</v>
      </c>
      <c r="M218" s="1" t="s">
        <v>392</v>
      </c>
      <c r="N218" s="5" t="s">
        <v>144</v>
      </c>
      <c r="O218" s="27" t="s">
        <v>32</v>
      </c>
      <c r="P218" s="27" t="s">
        <v>22</v>
      </c>
      <c r="Q218" s="27" t="s">
        <v>23</v>
      </c>
      <c r="R218" s="6" t="s">
        <v>691</v>
      </c>
      <c r="S218" s="1" t="s">
        <v>36</v>
      </c>
      <c r="T218" s="28">
        <v>187</v>
      </c>
      <c r="U218" s="28" t="s">
        <v>2</v>
      </c>
      <c r="V218" s="29">
        <v>0</v>
      </c>
      <c r="W218" s="29" t="s">
        <v>49</v>
      </c>
      <c r="X218" s="29">
        <v>1</v>
      </c>
      <c r="Y218" s="29">
        <f t="shared" si="42"/>
        <v>0</v>
      </c>
      <c r="Z218" s="3">
        <v>61840</v>
      </c>
      <c r="AA218" s="3">
        <v>36060</v>
      </c>
      <c r="AB218" s="3">
        <v>40130</v>
      </c>
      <c r="AC218" s="3">
        <v>14830</v>
      </c>
      <c r="AD218" s="3">
        <v>1390</v>
      </c>
      <c r="AE218" s="3">
        <v>0</v>
      </c>
      <c r="AF218" s="3">
        <v>0</v>
      </c>
      <c r="AG218" s="3">
        <v>150</v>
      </c>
      <c r="AH218" s="3">
        <v>440</v>
      </c>
      <c r="AI218" s="3">
        <v>9290</v>
      </c>
      <c r="AJ218" s="3">
        <v>40880</v>
      </c>
      <c r="AK218" s="3">
        <v>59660</v>
      </c>
      <c r="AL218" s="15">
        <f t="shared" si="34"/>
        <v>264670</v>
      </c>
      <c r="AM218" s="3">
        <f t="shared" si="40"/>
        <v>264670</v>
      </c>
      <c r="AN218" s="3">
        <f>ROUND(AL218*V218,0)</f>
        <v>0</v>
      </c>
      <c r="AO218" s="1">
        <f>ROUND(X218*AM218,0)</f>
        <v>264670</v>
      </c>
      <c r="AP218" s="1">
        <f t="shared" si="35"/>
        <v>0</v>
      </c>
      <c r="AQ218" s="1">
        <f>+ROUND(X218*AN218,0)</f>
        <v>0</v>
      </c>
      <c r="AR218" s="1">
        <f t="shared" si="36"/>
        <v>0</v>
      </c>
      <c r="AS218" s="3">
        <v>61840</v>
      </c>
      <c r="AT218" s="3">
        <v>36060</v>
      </c>
      <c r="AU218" s="3">
        <v>40130</v>
      </c>
      <c r="AV218" s="3">
        <v>14830</v>
      </c>
      <c r="AW218" s="3">
        <v>1390</v>
      </c>
      <c r="AX218" s="3">
        <v>0</v>
      </c>
      <c r="AY218" s="3">
        <v>0</v>
      </c>
      <c r="AZ218" s="3">
        <v>150</v>
      </c>
      <c r="BA218" s="3">
        <v>440</v>
      </c>
      <c r="BB218" s="3">
        <v>9290</v>
      </c>
      <c r="BC218" s="3">
        <v>40880</v>
      </c>
      <c r="BD218" s="3">
        <v>59660</v>
      </c>
      <c r="BE218" s="11">
        <f t="shared" si="37"/>
        <v>264670</v>
      </c>
      <c r="BF218" s="3">
        <f t="shared" si="41"/>
        <v>264670</v>
      </c>
      <c r="BG218" s="3">
        <f>ROUND(BE218*V218,0)</f>
        <v>0</v>
      </c>
      <c r="BH218" s="1">
        <f>ROUND(BF218*X218,0)</f>
        <v>264670</v>
      </c>
      <c r="BI218" s="1">
        <f t="shared" si="38"/>
        <v>0</v>
      </c>
      <c r="BJ218" s="1">
        <f>+ROUND(BG218*X218,0)</f>
        <v>0</v>
      </c>
      <c r="BK218" s="1">
        <f t="shared" si="39"/>
        <v>0</v>
      </c>
      <c r="BL218" s="12">
        <v>45658</v>
      </c>
      <c r="BM218" s="12">
        <v>46387</v>
      </c>
    </row>
    <row r="219" spans="1:65" ht="36" customHeight="1" x14ac:dyDescent="0.25">
      <c r="A219" s="1" t="s">
        <v>658</v>
      </c>
      <c r="B219" s="27">
        <v>214</v>
      </c>
      <c r="C219" s="31" t="s">
        <v>658</v>
      </c>
      <c r="D219" s="31" t="s">
        <v>659</v>
      </c>
      <c r="E219" s="31" t="s">
        <v>392</v>
      </c>
      <c r="F219" s="27">
        <v>8191466273</v>
      </c>
      <c r="G219" s="5" t="s">
        <v>692</v>
      </c>
      <c r="H219" s="5" t="s">
        <v>693</v>
      </c>
      <c r="I219" s="5" t="s">
        <v>392</v>
      </c>
      <c r="J219" s="5" t="s">
        <v>414</v>
      </c>
      <c r="K219" s="5" t="s">
        <v>694</v>
      </c>
      <c r="L219" s="6">
        <v>11</v>
      </c>
      <c r="M219" s="1" t="s">
        <v>392</v>
      </c>
      <c r="N219" s="5" t="s">
        <v>144</v>
      </c>
      <c r="O219" s="27" t="s">
        <v>32</v>
      </c>
      <c r="P219" s="27" t="s">
        <v>22</v>
      </c>
      <c r="Q219" s="27" t="s">
        <v>23</v>
      </c>
      <c r="R219" s="6" t="s">
        <v>695</v>
      </c>
      <c r="S219" s="1" t="s">
        <v>37</v>
      </c>
      <c r="T219" s="28" t="s">
        <v>4</v>
      </c>
      <c r="U219" s="28" t="s">
        <v>2</v>
      </c>
      <c r="V219" s="29">
        <v>0</v>
      </c>
      <c r="W219" s="29" t="s">
        <v>49</v>
      </c>
      <c r="X219" s="29">
        <v>1</v>
      </c>
      <c r="Y219" s="29">
        <f t="shared" si="42"/>
        <v>0</v>
      </c>
      <c r="Z219" s="3">
        <v>30220</v>
      </c>
      <c r="AA219" s="3">
        <v>19040</v>
      </c>
      <c r="AB219" s="3">
        <v>18720</v>
      </c>
      <c r="AC219" s="3">
        <v>11310</v>
      </c>
      <c r="AD219" s="3">
        <v>5510</v>
      </c>
      <c r="AE219" s="3">
        <v>4530</v>
      </c>
      <c r="AF219" s="3">
        <v>2790</v>
      </c>
      <c r="AG219" s="3">
        <v>2640</v>
      </c>
      <c r="AH219" s="3">
        <v>4780</v>
      </c>
      <c r="AI219" s="3">
        <v>10730</v>
      </c>
      <c r="AJ219" s="3">
        <v>21630</v>
      </c>
      <c r="AK219" s="3">
        <v>25310</v>
      </c>
      <c r="AL219" s="15">
        <f t="shared" si="34"/>
        <v>157210</v>
      </c>
      <c r="AM219" s="3">
        <f t="shared" si="40"/>
        <v>157210</v>
      </c>
      <c r="AN219" s="3">
        <f>ROUND(AL219*V219,0)</f>
        <v>0</v>
      </c>
      <c r="AO219" s="1">
        <f>ROUND(X219*AM219,0)</f>
        <v>157210</v>
      </c>
      <c r="AP219" s="1">
        <f t="shared" si="35"/>
        <v>0</v>
      </c>
      <c r="AQ219" s="1">
        <f>+ROUND(X219*AN219,0)</f>
        <v>0</v>
      </c>
      <c r="AR219" s="1">
        <f t="shared" si="36"/>
        <v>0</v>
      </c>
      <c r="AS219" s="3">
        <v>30220</v>
      </c>
      <c r="AT219" s="3">
        <v>19040</v>
      </c>
      <c r="AU219" s="3">
        <v>18720</v>
      </c>
      <c r="AV219" s="3">
        <v>11310</v>
      </c>
      <c r="AW219" s="3">
        <v>5510</v>
      </c>
      <c r="AX219" s="3">
        <v>4530</v>
      </c>
      <c r="AY219" s="3">
        <v>2790</v>
      </c>
      <c r="AZ219" s="3">
        <v>2640</v>
      </c>
      <c r="BA219" s="3">
        <v>4780</v>
      </c>
      <c r="BB219" s="3">
        <v>10730</v>
      </c>
      <c r="BC219" s="3">
        <v>21630</v>
      </c>
      <c r="BD219" s="3">
        <v>25310</v>
      </c>
      <c r="BE219" s="11">
        <f t="shared" si="37"/>
        <v>157210</v>
      </c>
      <c r="BF219" s="3">
        <f t="shared" si="41"/>
        <v>157210</v>
      </c>
      <c r="BG219" s="3">
        <f>ROUND(BE219*V219,0)</f>
        <v>0</v>
      </c>
      <c r="BH219" s="1">
        <f>ROUND(BF219*X219,0)</f>
        <v>157210</v>
      </c>
      <c r="BI219" s="1">
        <f t="shared" si="38"/>
        <v>0</v>
      </c>
      <c r="BJ219" s="1">
        <f>+ROUND(BG219*X219,0)</f>
        <v>0</v>
      </c>
      <c r="BK219" s="1">
        <f t="shared" si="39"/>
        <v>0</v>
      </c>
      <c r="BL219" s="12">
        <v>45658</v>
      </c>
      <c r="BM219" s="12">
        <v>46387</v>
      </c>
    </row>
    <row r="220" spans="1:65" ht="36" customHeight="1" x14ac:dyDescent="0.25">
      <c r="A220" s="1" t="s">
        <v>658</v>
      </c>
      <c r="B220" s="27">
        <v>215</v>
      </c>
      <c r="C220" s="31" t="s">
        <v>658</v>
      </c>
      <c r="D220" s="31" t="s">
        <v>659</v>
      </c>
      <c r="E220" s="31" t="s">
        <v>392</v>
      </c>
      <c r="F220" s="27">
        <v>8191466273</v>
      </c>
      <c r="G220" s="5" t="s">
        <v>696</v>
      </c>
      <c r="H220" s="5" t="s">
        <v>697</v>
      </c>
      <c r="I220" s="31" t="s">
        <v>392</v>
      </c>
      <c r="J220" s="5" t="s">
        <v>188</v>
      </c>
      <c r="K220" s="5" t="s">
        <v>265</v>
      </c>
      <c r="L220" s="6">
        <v>25</v>
      </c>
      <c r="M220" s="1" t="s">
        <v>187</v>
      </c>
      <c r="N220" s="5" t="s">
        <v>144</v>
      </c>
      <c r="O220" s="27" t="s">
        <v>32</v>
      </c>
      <c r="P220" s="27" t="s">
        <v>22</v>
      </c>
      <c r="Q220" s="27" t="s">
        <v>23</v>
      </c>
      <c r="R220" s="6" t="s">
        <v>698</v>
      </c>
      <c r="S220" s="1" t="s">
        <v>36</v>
      </c>
      <c r="T220" s="28">
        <v>263</v>
      </c>
      <c r="U220" s="28" t="s">
        <v>2</v>
      </c>
      <c r="V220" s="29">
        <v>0</v>
      </c>
      <c r="W220" s="29" t="s">
        <v>49</v>
      </c>
      <c r="X220" s="29">
        <v>1</v>
      </c>
      <c r="Y220" s="29">
        <f t="shared" si="42"/>
        <v>0</v>
      </c>
      <c r="Z220" s="3">
        <v>130110</v>
      </c>
      <c r="AA220" s="3">
        <v>74180</v>
      </c>
      <c r="AB220" s="3">
        <v>66800</v>
      </c>
      <c r="AC220" s="3">
        <v>40370</v>
      </c>
      <c r="AD220" s="3">
        <v>15590</v>
      </c>
      <c r="AE220" s="3">
        <v>10950</v>
      </c>
      <c r="AF220" s="3">
        <v>6580</v>
      </c>
      <c r="AG220" s="3">
        <v>12040</v>
      </c>
      <c r="AH220" s="3">
        <v>10520</v>
      </c>
      <c r="AI220" s="3">
        <v>22530</v>
      </c>
      <c r="AJ220" s="3">
        <v>77980</v>
      </c>
      <c r="AK220" s="3">
        <v>108680</v>
      </c>
      <c r="AL220" s="15">
        <f t="shared" si="34"/>
        <v>576330</v>
      </c>
      <c r="AM220" s="3">
        <f t="shared" si="40"/>
        <v>576330</v>
      </c>
      <c r="AN220" s="3">
        <f>ROUND(AL220*V220,0)</f>
        <v>0</v>
      </c>
      <c r="AO220" s="1">
        <f>ROUND(X220*AM220,0)</f>
        <v>576330</v>
      </c>
      <c r="AP220" s="1">
        <f t="shared" si="35"/>
        <v>0</v>
      </c>
      <c r="AQ220" s="1">
        <f>+ROUND(X220*AN220,0)</f>
        <v>0</v>
      </c>
      <c r="AR220" s="1">
        <f t="shared" si="36"/>
        <v>0</v>
      </c>
      <c r="AS220" s="3">
        <v>130110</v>
      </c>
      <c r="AT220" s="3">
        <v>74180</v>
      </c>
      <c r="AU220" s="3">
        <v>66800</v>
      </c>
      <c r="AV220" s="3">
        <v>40370</v>
      </c>
      <c r="AW220" s="3">
        <v>15590</v>
      </c>
      <c r="AX220" s="3">
        <v>10950</v>
      </c>
      <c r="AY220" s="3">
        <v>6580</v>
      </c>
      <c r="AZ220" s="3">
        <v>12040</v>
      </c>
      <c r="BA220" s="3">
        <v>10520</v>
      </c>
      <c r="BB220" s="3">
        <v>22530</v>
      </c>
      <c r="BC220" s="3">
        <v>77980</v>
      </c>
      <c r="BD220" s="3">
        <v>108680</v>
      </c>
      <c r="BE220" s="11">
        <f t="shared" si="37"/>
        <v>576330</v>
      </c>
      <c r="BF220" s="3">
        <f t="shared" si="41"/>
        <v>576330</v>
      </c>
      <c r="BG220" s="3">
        <f>ROUND(BE220*V220,0)</f>
        <v>0</v>
      </c>
      <c r="BH220" s="1">
        <f>ROUND(BF220*X220,0)</f>
        <v>576330</v>
      </c>
      <c r="BI220" s="1">
        <f t="shared" si="38"/>
        <v>0</v>
      </c>
      <c r="BJ220" s="1">
        <f>+ROUND(BG220*X220,0)</f>
        <v>0</v>
      </c>
      <c r="BK220" s="1">
        <f t="shared" si="39"/>
        <v>0</v>
      </c>
      <c r="BL220" s="12">
        <v>45658</v>
      </c>
      <c r="BM220" s="12">
        <v>46387</v>
      </c>
    </row>
    <row r="221" spans="1:65" ht="36" customHeight="1" x14ac:dyDescent="0.25">
      <c r="A221" s="1" t="s">
        <v>658</v>
      </c>
      <c r="B221" s="27">
        <v>216</v>
      </c>
      <c r="C221" s="31" t="s">
        <v>658</v>
      </c>
      <c r="D221" s="31" t="s">
        <v>659</v>
      </c>
      <c r="E221" s="31" t="s">
        <v>392</v>
      </c>
      <c r="F221" s="27">
        <v>8191466273</v>
      </c>
      <c r="G221" s="5" t="s">
        <v>699</v>
      </c>
      <c r="H221" s="5" t="s">
        <v>689</v>
      </c>
      <c r="I221" s="5" t="s">
        <v>392</v>
      </c>
      <c r="J221" s="5" t="s">
        <v>414</v>
      </c>
      <c r="K221" s="5" t="s">
        <v>690</v>
      </c>
      <c r="L221" s="6">
        <v>11</v>
      </c>
      <c r="M221" s="1" t="s">
        <v>392</v>
      </c>
      <c r="N221" s="5" t="s">
        <v>144</v>
      </c>
      <c r="O221" s="27" t="s">
        <v>32</v>
      </c>
      <c r="P221" s="27" t="s">
        <v>22</v>
      </c>
      <c r="Q221" s="27" t="s">
        <v>23</v>
      </c>
      <c r="R221" s="6" t="s">
        <v>700</v>
      </c>
      <c r="S221" s="1" t="s">
        <v>37</v>
      </c>
      <c r="T221" s="28" t="s">
        <v>4</v>
      </c>
      <c r="U221" s="28" t="s">
        <v>2</v>
      </c>
      <c r="V221" s="29">
        <v>0</v>
      </c>
      <c r="W221" s="29" t="s">
        <v>49</v>
      </c>
      <c r="X221" s="29">
        <v>1</v>
      </c>
      <c r="Y221" s="29">
        <f t="shared" si="42"/>
        <v>0</v>
      </c>
      <c r="Z221" s="3">
        <v>29670</v>
      </c>
      <c r="AA221" s="3">
        <v>17500</v>
      </c>
      <c r="AB221" s="3">
        <v>12870</v>
      </c>
      <c r="AC221" s="3">
        <v>4150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5810</v>
      </c>
      <c r="AJ221" s="3">
        <v>16450</v>
      </c>
      <c r="AK221" s="3">
        <v>24020</v>
      </c>
      <c r="AL221" s="15">
        <f t="shared" si="34"/>
        <v>110470</v>
      </c>
      <c r="AM221" s="3">
        <f t="shared" si="40"/>
        <v>110470</v>
      </c>
      <c r="AN221" s="3">
        <f>ROUND(AL221*V221,0)</f>
        <v>0</v>
      </c>
      <c r="AO221" s="1">
        <f>ROUND(X221*AM221,0)</f>
        <v>110470</v>
      </c>
      <c r="AP221" s="1">
        <f t="shared" si="35"/>
        <v>0</v>
      </c>
      <c r="AQ221" s="1">
        <f>+ROUND(X221*AN221,0)</f>
        <v>0</v>
      </c>
      <c r="AR221" s="1">
        <f t="shared" si="36"/>
        <v>0</v>
      </c>
      <c r="AS221" s="3">
        <v>29670</v>
      </c>
      <c r="AT221" s="3">
        <v>17500</v>
      </c>
      <c r="AU221" s="3">
        <v>12870</v>
      </c>
      <c r="AV221" s="3">
        <v>4150</v>
      </c>
      <c r="AW221" s="3">
        <v>0</v>
      </c>
      <c r="AX221" s="3">
        <v>0</v>
      </c>
      <c r="AY221" s="3">
        <v>0</v>
      </c>
      <c r="AZ221" s="3">
        <v>0</v>
      </c>
      <c r="BA221" s="3">
        <v>0</v>
      </c>
      <c r="BB221" s="3">
        <v>5810</v>
      </c>
      <c r="BC221" s="3">
        <v>16450</v>
      </c>
      <c r="BD221" s="3">
        <v>24020</v>
      </c>
      <c r="BE221" s="11">
        <f t="shared" si="37"/>
        <v>110470</v>
      </c>
      <c r="BF221" s="3">
        <f t="shared" si="41"/>
        <v>110470</v>
      </c>
      <c r="BG221" s="3">
        <f>ROUND(BE221*V221,0)</f>
        <v>0</v>
      </c>
      <c r="BH221" s="1">
        <f>ROUND(BF221*X221,0)</f>
        <v>110470</v>
      </c>
      <c r="BI221" s="1">
        <f t="shared" si="38"/>
        <v>0</v>
      </c>
      <c r="BJ221" s="1">
        <f>+ROUND(BG221*X221,0)</f>
        <v>0</v>
      </c>
      <c r="BK221" s="1">
        <f t="shared" si="39"/>
        <v>0</v>
      </c>
      <c r="BL221" s="12">
        <v>45658</v>
      </c>
      <c r="BM221" s="12">
        <v>46387</v>
      </c>
    </row>
    <row r="222" spans="1:65" ht="36" customHeight="1" x14ac:dyDescent="0.25">
      <c r="A222" s="1" t="s">
        <v>658</v>
      </c>
      <c r="B222" s="27">
        <v>217</v>
      </c>
      <c r="C222" s="31" t="s">
        <v>658</v>
      </c>
      <c r="D222" s="31" t="s">
        <v>659</v>
      </c>
      <c r="E222" s="31" t="s">
        <v>392</v>
      </c>
      <c r="F222" s="27">
        <v>8191466273</v>
      </c>
      <c r="G222" s="5" t="s">
        <v>699</v>
      </c>
      <c r="H222" s="5" t="s">
        <v>689</v>
      </c>
      <c r="I222" s="5" t="s">
        <v>392</v>
      </c>
      <c r="J222" s="5" t="s">
        <v>414</v>
      </c>
      <c r="K222" s="5" t="s">
        <v>690</v>
      </c>
      <c r="L222" s="6">
        <v>11</v>
      </c>
      <c r="M222" s="1" t="s">
        <v>392</v>
      </c>
      <c r="N222" s="5" t="s">
        <v>144</v>
      </c>
      <c r="O222" s="27" t="s">
        <v>32</v>
      </c>
      <c r="P222" s="27" t="s">
        <v>22</v>
      </c>
      <c r="Q222" s="27" t="s">
        <v>23</v>
      </c>
      <c r="R222" s="6" t="s">
        <v>701</v>
      </c>
      <c r="S222" s="1" t="s">
        <v>37</v>
      </c>
      <c r="T222" s="28" t="s">
        <v>4</v>
      </c>
      <c r="U222" s="28" t="s">
        <v>2</v>
      </c>
      <c r="V222" s="29">
        <v>0</v>
      </c>
      <c r="W222" s="29" t="s">
        <v>49</v>
      </c>
      <c r="X222" s="29">
        <v>1</v>
      </c>
      <c r="Y222" s="29">
        <f t="shared" si="42"/>
        <v>0</v>
      </c>
      <c r="Z222" s="3">
        <v>21940</v>
      </c>
      <c r="AA222" s="3">
        <v>15010</v>
      </c>
      <c r="AB222" s="3">
        <v>10710</v>
      </c>
      <c r="AC222" s="3">
        <v>4070</v>
      </c>
      <c r="AD222" s="3">
        <v>0</v>
      </c>
      <c r="AE222" s="3">
        <v>20</v>
      </c>
      <c r="AF222" s="3">
        <v>0</v>
      </c>
      <c r="AG222" s="3">
        <v>0</v>
      </c>
      <c r="AH222" s="3">
        <v>500</v>
      </c>
      <c r="AI222" s="3">
        <v>4230</v>
      </c>
      <c r="AJ222" s="3">
        <v>13480</v>
      </c>
      <c r="AK222" s="3">
        <v>20400</v>
      </c>
      <c r="AL222" s="15">
        <f t="shared" si="34"/>
        <v>90360</v>
      </c>
      <c r="AM222" s="3">
        <f t="shared" si="40"/>
        <v>90360</v>
      </c>
      <c r="AN222" s="3">
        <f>ROUND(AL222*V222,0)</f>
        <v>0</v>
      </c>
      <c r="AO222" s="1">
        <f>ROUND(X222*AM222,0)</f>
        <v>90360</v>
      </c>
      <c r="AP222" s="1">
        <f t="shared" si="35"/>
        <v>0</v>
      </c>
      <c r="AQ222" s="1">
        <f>+ROUND(X222*AN222,0)</f>
        <v>0</v>
      </c>
      <c r="AR222" s="1">
        <f t="shared" si="36"/>
        <v>0</v>
      </c>
      <c r="AS222" s="3">
        <v>21940</v>
      </c>
      <c r="AT222" s="3">
        <v>15010</v>
      </c>
      <c r="AU222" s="3">
        <v>10710</v>
      </c>
      <c r="AV222" s="3">
        <v>4070</v>
      </c>
      <c r="AW222" s="3">
        <v>0</v>
      </c>
      <c r="AX222" s="3">
        <v>20</v>
      </c>
      <c r="AY222" s="3">
        <v>0</v>
      </c>
      <c r="AZ222" s="3">
        <v>0</v>
      </c>
      <c r="BA222" s="3">
        <v>500</v>
      </c>
      <c r="BB222" s="3">
        <v>4230</v>
      </c>
      <c r="BC222" s="3">
        <v>13480</v>
      </c>
      <c r="BD222" s="3">
        <v>20400</v>
      </c>
      <c r="BE222" s="11">
        <f t="shared" si="37"/>
        <v>90360</v>
      </c>
      <c r="BF222" s="3">
        <f t="shared" si="41"/>
        <v>90360</v>
      </c>
      <c r="BG222" s="3">
        <f>ROUND(BE222*V222,0)</f>
        <v>0</v>
      </c>
      <c r="BH222" s="1">
        <f>ROUND(BF222*X222,0)</f>
        <v>90360</v>
      </c>
      <c r="BI222" s="1">
        <f t="shared" si="38"/>
        <v>0</v>
      </c>
      <c r="BJ222" s="1">
        <f>+ROUND(BG222*X222,0)</f>
        <v>0</v>
      </c>
      <c r="BK222" s="1">
        <f t="shared" si="39"/>
        <v>0</v>
      </c>
      <c r="BL222" s="12">
        <v>45658</v>
      </c>
      <c r="BM222" s="12">
        <v>46387</v>
      </c>
    </row>
    <row r="223" spans="1:65" ht="36" customHeight="1" x14ac:dyDescent="0.25">
      <c r="A223" s="1" t="s">
        <v>658</v>
      </c>
      <c r="B223" s="27">
        <v>218</v>
      </c>
      <c r="C223" s="31" t="s">
        <v>658</v>
      </c>
      <c r="D223" s="31" t="s">
        <v>659</v>
      </c>
      <c r="E223" s="31" t="s">
        <v>392</v>
      </c>
      <c r="F223" s="27">
        <v>8191466273</v>
      </c>
      <c r="G223" s="5" t="s">
        <v>702</v>
      </c>
      <c r="H223" s="5" t="s">
        <v>703</v>
      </c>
      <c r="I223" s="5" t="s">
        <v>92</v>
      </c>
      <c r="J223" s="5" t="s">
        <v>98</v>
      </c>
      <c r="K223" s="5" t="s">
        <v>10</v>
      </c>
      <c r="L223" s="6">
        <v>3</v>
      </c>
      <c r="M223" s="1" t="s">
        <v>92</v>
      </c>
      <c r="N223" s="1" t="s">
        <v>96</v>
      </c>
      <c r="O223" s="27" t="s">
        <v>32</v>
      </c>
      <c r="P223" s="27" t="s">
        <v>22</v>
      </c>
      <c r="Q223" s="27" t="s">
        <v>23</v>
      </c>
      <c r="R223" s="6" t="s">
        <v>704</v>
      </c>
      <c r="S223" s="1" t="s">
        <v>37</v>
      </c>
      <c r="T223" s="28" t="s">
        <v>4</v>
      </c>
      <c r="U223" s="28" t="s">
        <v>2</v>
      </c>
      <c r="V223" s="29">
        <v>0</v>
      </c>
      <c r="W223" s="29" t="s">
        <v>49</v>
      </c>
      <c r="X223" s="29">
        <v>1</v>
      </c>
      <c r="Y223" s="29">
        <f t="shared" si="42"/>
        <v>0</v>
      </c>
      <c r="Z223" s="3">
        <v>22790</v>
      </c>
      <c r="AA223" s="3">
        <v>13940</v>
      </c>
      <c r="AB223" s="3">
        <v>13580</v>
      </c>
      <c r="AC223" s="3">
        <v>8430</v>
      </c>
      <c r="AD223" s="3">
        <v>2030</v>
      </c>
      <c r="AE223" s="3">
        <v>100</v>
      </c>
      <c r="AF223" s="3">
        <v>0</v>
      </c>
      <c r="AG223" s="3">
        <v>0</v>
      </c>
      <c r="AH223" s="3">
        <v>200</v>
      </c>
      <c r="AI223" s="3">
        <v>5970</v>
      </c>
      <c r="AJ223" s="3">
        <v>15550</v>
      </c>
      <c r="AK223" s="3">
        <v>19100</v>
      </c>
      <c r="AL223" s="15">
        <f t="shared" si="34"/>
        <v>101690</v>
      </c>
      <c r="AM223" s="3">
        <f t="shared" si="40"/>
        <v>101690</v>
      </c>
      <c r="AN223" s="3">
        <f>ROUND(AL223*V223,0)</f>
        <v>0</v>
      </c>
      <c r="AO223" s="1">
        <f>ROUND(X223*AM223,0)</f>
        <v>101690</v>
      </c>
      <c r="AP223" s="1">
        <f t="shared" si="35"/>
        <v>0</v>
      </c>
      <c r="AQ223" s="1">
        <f>+ROUND(X223*AN223,0)</f>
        <v>0</v>
      </c>
      <c r="AR223" s="1">
        <f t="shared" si="36"/>
        <v>0</v>
      </c>
      <c r="AS223" s="3">
        <v>22790</v>
      </c>
      <c r="AT223" s="3">
        <v>13940</v>
      </c>
      <c r="AU223" s="3">
        <v>13580</v>
      </c>
      <c r="AV223" s="3">
        <v>8430</v>
      </c>
      <c r="AW223" s="3">
        <v>2030</v>
      </c>
      <c r="AX223" s="3">
        <v>100</v>
      </c>
      <c r="AY223" s="3">
        <v>0</v>
      </c>
      <c r="AZ223" s="3">
        <v>0</v>
      </c>
      <c r="BA223" s="3">
        <v>200</v>
      </c>
      <c r="BB223" s="3">
        <v>5970</v>
      </c>
      <c r="BC223" s="3">
        <v>15550</v>
      </c>
      <c r="BD223" s="3">
        <v>19100</v>
      </c>
      <c r="BE223" s="11">
        <f t="shared" si="37"/>
        <v>101690</v>
      </c>
      <c r="BF223" s="3">
        <f t="shared" si="41"/>
        <v>101690</v>
      </c>
      <c r="BG223" s="3">
        <f>ROUND(BE223*V223,0)</f>
        <v>0</v>
      </c>
      <c r="BH223" s="1">
        <f>ROUND(BF223*X223,0)</f>
        <v>101690</v>
      </c>
      <c r="BI223" s="1">
        <f t="shared" si="38"/>
        <v>0</v>
      </c>
      <c r="BJ223" s="1">
        <f>+ROUND(BG223*X223,0)</f>
        <v>0</v>
      </c>
      <c r="BK223" s="1">
        <f t="shared" si="39"/>
        <v>0</v>
      </c>
      <c r="BL223" s="12">
        <v>45658</v>
      </c>
      <c r="BM223" s="12">
        <v>46387</v>
      </c>
    </row>
    <row r="224" spans="1:65" ht="36" customHeight="1" x14ac:dyDescent="0.25">
      <c r="A224" s="1" t="s">
        <v>658</v>
      </c>
      <c r="B224" s="27">
        <v>219</v>
      </c>
      <c r="C224" s="31" t="s">
        <v>658</v>
      </c>
      <c r="D224" s="31" t="s">
        <v>659</v>
      </c>
      <c r="E224" s="31" t="s">
        <v>392</v>
      </c>
      <c r="F224" s="27">
        <v>8191466273</v>
      </c>
      <c r="G224" s="5" t="s">
        <v>702</v>
      </c>
      <c r="H224" s="5" t="s">
        <v>703</v>
      </c>
      <c r="I224" s="5" t="s">
        <v>92</v>
      </c>
      <c r="J224" s="5" t="s">
        <v>98</v>
      </c>
      <c r="K224" s="5" t="s">
        <v>10</v>
      </c>
      <c r="L224" s="6">
        <v>7</v>
      </c>
      <c r="M224" s="1" t="s">
        <v>92</v>
      </c>
      <c r="N224" s="1" t="s">
        <v>96</v>
      </c>
      <c r="O224" s="27" t="s">
        <v>32</v>
      </c>
      <c r="P224" s="27" t="s">
        <v>22</v>
      </c>
      <c r="Q224" s="27" t="s">
        <v>23</v>
      </c>
      <c r="R224" s="6" t="s">
        <v>705</v>
      </c>
      <c r="S224" s="1" t="s">
        <v>36</v>
      </c>
      <c r="T224" s="28">
        <v>111</v>
      </c>
      <c r="U224" s="28" t="s">
        <v>2</v>
      </c>
      <c r="V224" s="29">
        <v>0</v>
      </c>
      <c r="W224" s="29" t="s">
        <v>49</v>
      </c>
      <c r="X224" s="29">
        <v>1</v>
      </c>
      <c r="Y224" s="29">
        <f t="shared" si="42"/>
        <v>0</v>
      </c>
      <c r="Z224" s="3">
        <v>48980</v>
      </c>
      <c r="AA224" s="3">
        <v>27050</v>
      </c>
      <c r="AB224" s="3">
        <v>22960</v>
      </c>
      <c r="AC224" s="3">
        <v>12090</v>
      </c>
      <c r="AD224" s="3">
        <v>2180</v>
      </c>
      <c r="AE224" s="3">
        <v>1350</v>
      </c>
      <c r="AF224" s="3">
        <v>60</v>
      </c>
      <c r="AG224" s="3">
        <v>0</v>
      </c>
      <c r="AH224" s="3">
        <v>1790</v>
      </c>
      <c r="AI224" s="3">
        <v>11460</v>
      </c>
      <c r="AJ224" s="3">
        <v>32140</v>
      </c>
      <c r="AK224" s="3">
        <v>38990</v>
      </c>
      <c r="AL224" s="15">
        <f t="shared" si="34"/>
        <v>199050</v>
      </c>
      <c r="AM224" s="3">
        <f t="shared" si="40"/>
        <v>199050</v>
      </c>
      <c r="AN224" s="3">
        <f>ROUND(AL224*V224,0)</f>
        <v>0</v>
      </c>
      <c r="AO224" s="1">
        <f>ROUND(X224*AM224,0)</f>
        <v>199050</v>
      </c>
      <c r="AP224" s="1">
        <f t="shared" si="35"/>
        <v>0</v>
      </c>
      <c r="AQ224" s="1">
        <f>+ROUND(X224*AN224,0)</f>
        <v>0</v>
      </c>
      <c r="AR224" s="1">
        <f t="shared" si="36"/>
        <v>0</v>
      </c>
      <c r="AS224" s="3">
        <v>48980</v>
      </c>
      <c r="AT224" s="3">
        <v>27050</v>
      </c>
      <c r="AU224" s="3">
        <v>22960</v>
      </c>
      <c r="AV224" s="3">
        <v>12090</v>
      </c>
      <c r="AW224" s="3">
        <v>2180</v>
      </c>
      <c r="AX224" s="3">
        <v>1350</v>
      </c>
      <c r="AY224" s="3">
        <v>60</v>
      </c>
      <c r="AZ224" s="3">
        <v>0</v>
      </c>
      <c r="BA224" s="3">
        <v>1790</v>
      </c>
      <c r="BB224" s="3">
        <v>11460</v>
      </c>
      <c r="BC224" s="3">
        <v>32140</v>
      </c>
      <c r="BD224" s="3">
        <v>38990</v>
      </c>
      <c r="BE224" s="11">
        <f t="shared" si="37"/>
        <v>199050</v>
      </c>
      <c r="BF224" s="3">
        <f t="shared" si="41"/>
        <v>199050</v>
      </c>
      <c r="BG224" s="3">
        <f>ROUND(BE224*V224,0)</f>
        <v>0</v>
      </c>
      <c r="BH224" s="1">
        <f>ROUND(BF224*X224,0)</f>
        <v>199050</v>
      </c>
      <c r="BI224" s="1">
        <f t="shared" si="38"/>
        <v>0</v>
      </c>
      <c r="BJ224" s="1">
        <f>+ROUND(BG224*X224,0)</f>
        <v>0</v>
      </c>
      <c r="BK224" s="1">
        <f t="shared" si="39"/>
        <v>0</v>
      </c>
      <c r="BL224" s="12">
        <v>45658</v>
      </c>
      <c r="BM224" s="12">
        <v>46387</v>
      </c>
    </row>
    <row r="225" spans="1:65" ht="36" customHeight="1" x14ac:dyDescent="0.25">
      <c r="A225" s="1" t="s">
        <v>658</v>
      </c>
      <c r="B225" s="27">
        <v>220</v>
      </c>
      <c r="C225" s="31" t="s">
        <v>658</v>
      </c>
      <c r="D225" s="31" t="s">
        <v>659</v>
      </c>
      <c r="E225" s="31" t="s">
        <v>392</v>
      </c>
      <c r="F225" s="27">
        <v>8191466273</v>
      </c>
      <c r="G225" s="5" t="s">
        <v>702</v>
      </c>
      <c r="H225" s="5" t="s">
        <v>703</v>
      </c>
      <c r="I225" s="5" t="s">
        <v>92</v>
      </c>
      <c r="J225" s="5" t="s">
        <v>98</v>
      </c>
      <c r="K225" s="5" t="s">
        <v>99</v>
      </c>
      <c r="L225" s="6" t="s">
        <v>706</v>
      </c>
      <c r="M225" s="1" t="s">
        <v>92</v>
      </c>
      <c r="N225" s="1" t="s">
        <v>96</v>
      </c>
      <c r="O225" s="27" t="s">
        <v>32</v>
      </c>
      <c r="P225" s="27" t="s">
        <v>22</v>
      </c>
      <c r="Q225" s="27" t="s">
        <v>23</v>
      </c>
      <c r="R225" s="6" t="s">
        <v>707</v>
      </c>
      <c r="S225" s="1" t="s">
        <v>38</v>
      </c>
      <c r="T225" s="28" t="s">
        <v>4</v>
      </c>
      <c r="U225" s="28" t="s">
        <v>2</v>
      </c>
      <c r="V225" s="29">
        <v>0</v>
      </c>
      <c r="W225" s="29" t="s">
        <v>49</v>
      </c>
      <c r="X225" s="29">
        <v>1</v>
      </c>
      <c r="Y225" s="29">
        <f t="shared" si="42"/>
        <v>0</v>
      </c>
      <c r="Z225" s="3">
        <v>10070</v>
      </c>
      <c r="AA225" s="3">
        <v>11440</v>
      </c>
      <c r="AB225" s="3">
        <v>7880</v>
      </c>
      <c r="AC225" s="3">
        <v>5450</v>
      </c>
      <c r="AD225" s="3">
        <v>2880</v>
      </c>
      <c r="AE225" s="3">
        <v>1710</v>
      </c>
      <c r="AF225" s="3">
        <v>2020</v>
      </c>
      <c r="AG225" s="3">
        <v>2050</v>
      </c>
      <c r="AH225" s="3">
        <v>4050</v>
      </c>
      <c r="AI225" s="3">
        <v>5700</v>
      </c>
      <c r="AJ225" s="3">
        <v>8780</v>
      </c>
      <c r="AK225" s="3">
        <v>11770</v>
      </c>
      <c r="AL225" s="15">
        <f t="shared" si="34"/>
        <v>73800</v>
      </c>
      <c r="AM225" s="3">
        <f t="shared" si="40"/>
        <v>73800</v>
      </c>
      <c r="AN225" s="3">
        <f>ROUND(AL225*V225,0)</f>
        <v>0</v>
      </c>
      <c r="AO225" s="1">
        <f>ROUND(X225*AM225,0)</f>
        <v>73800</v>
      </c>
      <c r="AP225" s="1">
        <f t="shared" si="35"/>
        <v>0</v>
      </c>
      <c r="AQ225" s="1">
        <f>+ROUND(X225*AN225,0)</f>
        <v>0</v>
      </c>
      <c r="AR225" s="1">
        <f t="shared" si="36"/>
        <v>0</v>
      </c>
      <c r="AS225" s="3">
        <v>10070</v>
      </c>
      <c r="AT225" s="3">
        <v>11440</v>
      </c>
      <c r="AU225" s="3">
        <v>7880</v>
      </c>
      <c r="AV225" s="3">
        <v>5450</v>
      </c>
      <c r="AW225" s="3">
        <v>2880</v>
      </c>
      <c r="AX225" s="3">
        <v>1710</v>
      </c>
      <c r="AY225" s="3">
        <v>2020</v>
      </c>
      <c r="AZ225" s="3">
        <v>2050</v>
      </c>
      <c r="BA225" s="3">
        <v>4050</v>
      </c>
      <c r="BB225" s="3">
        <v>5700</v>
      </c>
      <c r="BC225" s="3">
        <v>8780</v>
      </c>
      <c r="BD225" s="3">
        <v>11770</v>
      </c>
      <c r="BE225" s="11">
        <f t="shared" si="37"/>
        <v>73800</v>
      </c>
      <c r="BF225" s="3">
        <f t="shared" si="41"/>
        <v>73800</v>
      </c>
      <c r="BG225" s="3">
        <f>ROUND(BE225*V225,0)</f>
        <v>0</v>
      </c>
      <c r="BH225" s="1">
        <f>ROUND(BF225*X225,0)</f>
        <v>73800</v>
      </c>
      <c r="BI225" s="1">
        <f t="shared" si="38"/>
        <v>0</v>
      </c>
      <c r="BJ225" s="1">
        <f>+ROUND(BG225*X225,0)</f>
        <v>0</v>
      </c>
      <c r="BK225" s="1">
        <f t="shared" si="39"/>
        <v>0</v>
      </c>
      <c r="BL225" s="12">
        <v>45658</v>
      </c>
      <c r="BM225" s="12">
        <v>46387</v>
      </c>
    </row>
    <row r="226" spans="1:65" ht="36" customHeight="1" x14ac:dyDescent="0.25">
      <c r="A226" s="1" t="s">
        <v>658</v>
      </c>
      <c r="B226" s="27">
        <v>221</v>
      </c>
      <c r="C226" s="31" t="s">
        <v>658</v>
      </c>
      <c r="D226" s="31" t="s">
        <v>659</v>
      </c>
      <c r="E226" s="31" t="s">
        <v>392</v>
      </c>
      <c r="F226" s="27">
        <v>8191466273</v>
      </c>
      <c r="G226" s="5" t="s">
        <v>702</v>
      </c>
      <c r="H226" s="5" t="s">
        <v>703</v>
      </c>
      <c r="I226" s="5" t="s">
        <v>92</v>
      </c>
      <c r="J226" s="5" t="s">
        <v>98</v>
      </c>
      <c r="K226" s="5" t="s">
        <v>10</v>
      </c>
      <c r="L226" s="6" t="s">
        <v>708</v>
      </c>
      <c r="M226" s="1" t="s">
        <v>92</v>
      </c>
      <c r="N226" s="1" t="s">
        <v>96</v>
      </c>
      <c r="O226" s="27" t="s">
        <v>32</v>
      </c>
      <c r="P226" s="27" t="s">
        <v>22</v>
      </c>
      <c r="Q226" s="27" t="s">
        <v>23</v>
      </c>
      <c r="R226" s="6" t="s">
        <v>709</v>
      </c>
      <c r="S226" s="1" t="s">
        <v>39</v>
      </c>
      <c r="T226" s="28" t="s">
        <v>4</v>
      </c>
      <c r="U226" s="28" t="s">
        <v>2</v>
      </c>
      <c r="V226" s="29">
        <v>0</v>
      </c>
      <c r="W226" s="29" t="s">
        <v>49</v>
      </c>
      <c r="X226" s="29">
        <v>1</v>
      </c>
      <c r="Y226" s="29">
        <f t="shared" si="42"/>
        <v>0</v>
      </c>
      <c r="Z226" s="3">
        <v>480</v>
      </c>
      <c r="AA226" s="3">
        <v>480</v>
      </c>
      <c r="AB226" s="3">
        <v>480</v>
      </c>
      <c r="AC226" s="3">
        <v>480</v>
      </c>
      <c r="AD226" s="3">
        <v>480</v>
      </c>
      <c r="AE226" s="3">
        <v>480</v>
      </c>
      <c r="AF226" s="3">
        <v>480</v>
      </c>
      <c r="AG226" s="3">
        <v>480</v>
      </c>
      <c r="AH226" s="3">
        <v>480</v>
      </c>
      <c r="AI226" s="3">
        <v>480</v>
      </c>
      <c r="AJ226" s="3">
        <v>480</v>
      </c>
      <c r="AK226" s="3">
        <v>480</v>
      </c>
      <c r="AL226" s="15">
        <f t="shared" si="34"/>
        <v>5760</v>
      </c>
      <c r="AM226" s="3">
        <f t="shared" si="40"/>
        <v>5760</v>
      </c>
      <c r="AN226" s="3">
        <f>ROUND(AL226*V226,0)</f>
        <v>0</v>
      </c>
      <c r="AO226" s="1">
        <f>ROUND(X226*AM226,0)</f>
        <v>5760</v>
      </c>
      <c r="AP226" s="1">
        <f t="shared" si="35"/>
        <v>0</v>
      </c>
      <c r="AQ226" s="1">
        <f>+ROUND(X226*AN226,0)</f>
        <v>0</v>
      </c>
      <c r="AR226" s="1">
        <f t="shared" si="36"/>
        <v>0</v>
      </c>
      <c r="AS226" s="3">
        <v>480</v>
      </c>
      <c r="AT226" s="3">
        <v>480</v>
      </c>
      <c r="AU226" s="3">
        <v>480</v>
      </c>
      <c r="AV226" s="3">
        <v>480</v>
      </c>
      <c r="AW226" s="3">
        <v>480</v>
      </c>
      <c r="AX226" s="3">
        <v>480</v>
      </c>
      <c r="AY226" s="3">
        <v>480</v>
      </c>
      <c r="AZ226" s="3">
        <v>480</v>
      </c>
      <c r="BA226" s="3">
        <v>480</v>
      </c>
      <c r="BB226" s="3">
        <v>480</v>
      </c>
      <c r="BC226" s="3">
        <v>480</v>
      </c>
      <c r="BD226" s="3">
        <v>480</v>
      </c>
      <c r="BE226" s="11">
        <f t="shared" si="37"/>
        <v>5760</v>
      </c>
      <c r="BF226" s="3">
        <f t="shared" si="41"/>
        <v>5760</v>
      </c>
      <c r="BG226" s="3">
        <f>ROUND(BE226*V226,0)</f>
        <v>0</v>
      </c>
      <c r="BH226" s="1">
        <f>ROUND(BF226*X226,0)</f>
        <v>5760</v>
      </c>
      <c r="BI226" s="1">
        <f t="shared" si="38"/>
        <v>0</v>
      </c>
      <c r="BJ226" s="1">
        <f>+ROUND(BG226*X226,0)</f>
        <v>0</v>
      </c>
      <c r="BK226" s="1">
        <f t="shared" si="39"/>
        <v>0</v>
      </c>
      <c r="BL226" s="12">
        <v>45658</v>
      </c>
      <c r="BM226" s="12">
        <v>46387</v>
      </c>
    </row>
    <row r="227" spans="1:65" ht="36" customHeight="1" x14ac:dyDescent="0.25">
      <c r="A227" s="1" t="s">
        <v>658</v>
      </c>
      <c r="B227" s="27">
        <v>222</v>
      </c>
      <c r="C227" s="31" t="s">
        <v>658</v>
      </c>
      <c r="D227" s="31" t="s">
        <v>659</v>
      </c>
      <c r="E227" s="31" t="s">
        <v>392</v>
      </c>
      <c r="F227" s="27">
        <v>8191466273</v>
      </c>
      <c r="G227" s="5" t="s">
        <v>710</v>
      </c>
      <c r="H227" s="5" t="s">
        <v>711</v>
      </c>
      <c r="I227" s="5" t="s">
        <v>392</v>
      </c>
      <c r="J227" s="5" t="s">
        <v>414</v>
      </c>
      <c r="K227" s="5" t="s">
        <v>415</v>
      </c>
      <c r="L227" s="6">
        <v>2</v>
      </c>
      <c r="M227" s="1" t="s">
        <v>392</v>
      </c>
      <c r="N227" s="5" t="s">
        <v>144</v>
      </c>
      <c r="O227" s="27" t="s">
        <v>32</v>
      </c>
      <c r="P227" s="27" t="s">
        <v>22</v>
      </c>
      <c r="Q227" s="27" t="s">
        <v>23</v>
      </c>
      <c r="R227" s="6" t="s">
        <v>712</v>
      </c>
      <c r="S227" s="1" t="s">
        <v>38</v>
      </c>
      <c r="T227" s="28" t="s">
        <v>4</v>
      </c>
      <c r="U227" s="28" t="s">
        <v>2</v>
      </c>
      <c r="V227" s="29">
        <v>0</v>
      </c>
      <c r="W227" s="29" t="s">
        <v>50</v>
      </c>
      <c r="X227" s="29">
        <v>0</v>
      </c>
      <c r="Y227" s="29">
        <f t="shared" si="42"/>
        <v>1</v>
      </c>
      <c r="Z227" s="3">
        <v>12300</v>
      </c>
      <c r="AA227" s="3">
        <v>10250</v>
      </c>
      <c r="AB227" s="3">
        <v>7380</v>
      </c>
      <c r="AC227" s="3">
        <v>2600</v>
      </c>
      <c r="AD227" s="3">
        <v>0</v>
      </c>
      <c r="AE227" s="3">
        <v>0</v>
      </c>
      <c r="AF227" s="3">
        <v>0</v>
      </c>
      <c r="AG227" s="3">
        <v>110</v>
      </c>
      <c r="AH227" s="3">
        <v>160</v>
      </c>
      <c r="AI227" s="3">
        <v>130</v>
      </c>
      <c r="AJ227" s="3">
        <v>6970</v>
      </c>
      <c r="AK227" s="3">
        <v>17830</v>
      </c>
      <c r="AL227" s="15">
        <f t="shared" si="34"/>
        <v>57730</v>
      </c>
      <c r="AM227" s="3">
        <f t="shared" si="40"/>
        <v>57730</v>
      </c>
      <c r="AN227" s="3">
        <f>ROUND(AL227*V227,0)</f>
        <v>0</v>
      </c>
      <c r="AO227" s="1">
        <f>ROUND(X227*AM227,0)</f>
        <v>0</v>
      </c>
      <c r="AP227" s="1">
        <f t="shared" si="35"/>
        <v>57730</v>
      </c>
      <c r="AQ227" s="1">
        <f>+ROUND(X227*AN227,0)</f>
        <v>0</v>
      </c>
      <c r="AR227" s="1">
        <f t="shared" si="36"/>
        <v>0</v>
      </c>
      <c r="AS227" s="3">
        <v>12300</v>
      </c>
      <c r="AT227" s="3">
        <v>10250</v>
      </c>
      <c r="AU227" s="3">
        <v>7380</v>
      </c>
      <c r="AV227" s="3">
        <v>2600</v>
      </c>
      <c r="AW227" s="3">
        <v>0</v>
      </c>
      <c r="AX227" s="3">
        <v>0</v>
      </c>
      <c r="AY227" s="3">
        <v>0</v>
      </c>
      <c r="AZ227" s="3">
        <v>110</v>
      </c>
      <c r="BA227" s="3">
        <v>160</v>
      </c>
      <c r="BB227" s="3">
        <v>130</v>
      </c>
      <c r="BC227" s="3">
        <v>6970</v>
      </c>
      <c r="BD227" s="3">
        <v>17830</v>
      </c>
      <c r="BE227" s="11">
        <f t="shared" si="37"/>
        <v>57730</v>
      </c>
      <c r="BF227" s="3">
        <f t="shared" si="41"/>
        <v>57730</v>
      </c>
      <c r="BG227" s="3">
        <f>ROUND(BE227*V227,0)</f>
        <v>0</v>
      </c>
      <c r="BH227" s="1">
        <f>ROUND(BF227*X227,0)</f>
        <v>0</v>
      </c>
      <c r="BI227" s="1">
        <f t="shared" si="38"/>
        <v>57730</v>
      </c>
      <c r="BJ227" s="1">
        <f>+ROUND(BG227*X227,0)</f>
        <v>0</v>
      </c>
      <c r="BK227" s="1">
        <f t="shared" si="39"/>
        <v>0</v>
      </c>
      <c r="BL227" s="12">
        <v>45658</v>
      </c>
      <c r="BM227" s="12">
        <v>46387</v>
      </c>
    </row>
    <row r="228" spans="1:65" ht="36" customHeight="1" x14ac:dyDescent="0.25">
      <c r="A228" s="1" t="s">
        <v>658</v>
      </c>
      <c r="B228" s="27">
        <v>223</v>
      </c>
      <c r="C228" s="31" t="s">
        <v>658</v>
      </c>
      <c r="D228" s="31" t="s">
        <v>659</v>
      </c>
      <c r="E228" s="31" t="s">
        <v>392</v>
      </c>
      <c r="F228" s="27">
        <v>8191466273</v>
      </c>
      <c r="G228" s="5" t="s">
        <v>713</v>
      </c>
      <c r="H228" s="5" t="s">
        <v>714</v>
      </c>
      <c r="I228" s="5" t="s">
        <v>392</v>
      </c>
      <c r="J228" s="5" t="s">
        <v>414</v>
      </c>
      <c r="K228" s="5" t="s">
        <v>528</v>
      </c>
      <c r="L228" s="6">
        <v>33</v>
      </c>
      <c r="M228" s="1" t="s">
        <v>392</v>
      </c>
      <c r="N228" s="5" t="s">
        <v>144</v>
      </c>
      <c r="O228" s="27" t="s">
        <v>32</v>
      </c>
      <c r="P228" s="27" t="s">
        <v>22</v>
      </c>
      <c r="Q228" s="27" t="s">
        <v>23</v>
      </c>
      <c r="R228" s="6" t="s">
        <v>715</v>
      </c>
      <c r="S228" s="1" t="s">
        <v>38</v>
      </c>
      <c r="T228" s="28" t="s">
        <v>4</v>
      </c>
      <c r="U228" s="28" t="s">
        <v>2</v>
      </c>
      <c r="V228" s="29">
        <v>0</v>
      </c>
      <c r="W228" s="29" t="s">
        <v>50</v>
      </c>
      <c r="X228" s="29">
        <v>0</v>
      </c>
      <c r="Y228" s="29">
        <f t="shared" si="42"/>
        <v>1</v>
      </c>
      <c r="Z228" s="3">
        <v>6100</v>
      </c>
      <c r="AA228" s="3">
        <v>6360</v>
      </c>
      <c r="AB228" s="3">
        <v>1750</v>
      </c>
      <c r="AC228" s="3">
        <v>1940</v>
      </c>
      <c r="AD228" s="3">
        <v>660</v>
      </c>
      <c r="AE228" s="3">
        <v>330</v>
      </c>
      <c r="AF228" s="3">
        <v>70</v>
      </c>
      <c r="AG228" s="3">
        <v>350</v>
      </c>
      <c r="AH228" s="3">
        <v>70</v>
      </c>
      <c r="AI228" s="3">
        <v>290</v>
      </c>
      <c r="AJ228" s="3">
        <v>4450</v>
      </c>
      <c r="AK228" s="3">
        <v>5150</v>
      </c>
      <c r="AL228" s="15">
        <f t="shared" si="34"/>
        <v>27520</v>
      </c>
      <c r="AM228" s="3">
        <f t="shared" si="40"/>
        <v>27520</v>
      </c>
      <c r="AN228" s="3">
        <f>ROUND(AL228*V228,0)</f>
        <v>0</v>
      </c>
      <c r="AO228" s="1">
        <f>ROUND(X228*AM228,0)</f>
        <v>0</v>
      </c>
      <c r="AP228" s="1">
        <f t="shared" si="35"/>
        <v>27520</v>
      </c>
      <c r="AQ228" s="1">
        <f>+ROUND(X228*AN228,0)</f>
        <v>0</v>
      </c>
      <c r="AR228" s="1">
        <f t="shared" si="36"/>
        <v>0</v>
      </c>
      <c r="AS228" s="3">
        <v>6100</v>
      </c>
      <c r="AT228" s="3">
        <v>6360</v>
      </c>
      <c r="AU228" s="3">
        <v>1750</v>
      </c>
      <c r="AV228" s="3">
        <v>1940</v>
      </c>
      <c r="AW228" s="3">
        <v>660</v>
      </c>
      <c r="AX228" s="3">
        <v>330</v>
      </c>
      <c r="AY228" s="3">
        <v>70</v>
      </c>
      <c r="AZ228" s="3">
        <v>350</v>
      </c>
      <c r="BA228" s="3">
        <v>70</v>
      </c>
      <c r="BB228" s="3">
        <v>290</v>
      </c>
      <c r="BC228" s="3">
        <v>4450</v>
      </c>
      <c r="BD228" s="3">
        <v>5150</v>
      </c>
      <c r="BE228" s="11">
        <f t="shared" si="37"/>
        <v>27520</v>
      </c>
      <c r="BF228" s="3">
        <f t="shared" si="41"/>
        <v>27520</v>
      </c>
      <c r="BG228" s="3">
        <f>ROUND(BE228*V228,0)</f>
        <v>0</v>
      </c>
      <c r="BH228" s="1">
        <f>ROUND(BF228*X228,0)</f>
        <v>0</v>
      </c>
      <c r="BI228" s="1">
        <f t="shared" si="38"/>
        <v>27520</v>
      </c>
      <c r="BJ228" s="1">
        <f>+ROUND(BG228*X228,0)</f>
        <v>0</v>
      </c>
      <c r="BK228" s="1">
        <f t="shared" si="39"/>
        <v>0</v>
      </c>
      <c r="BL228" s="12">
        <v>45658</v>
      </c>
      <c r="BM228" s="12">
        <v>46387</v>
      </c>
    </row>
    <row r="229" spans="1:65" ht="36" customHeight="1" x14ac:dyDescent="0.25">
      <c r="A229" s="1" t="s">
        <v>658</v>
      </c>
      <c r="B229" s="27">
        <v>224</v>
      </c>
      <c r="C229" s="5" t="s">
        <v>716</v>
      </c>
      <c r="D229" s="5" t="s">
        <v>717</v>
      </c>
      <c r="E229" s="31" t="s">
        <v>392</v>
      </c>
      <c r="F229" s="27">
        <v>8191469165</v>
      </c>
      <c r="G229" s="5" t="s">
        <v>716</v>
      </c>
      <c r="H229" s="5" t="s">
        <v>717</v>
      </c>
      <c r="I229" s="31" t="s">
        <v>392</v>
      </c>
      <c r="J229" s="5" t="s">
        <v>414</v>
      </c>
      <c r="K229" s="5" t="s">
        <v>70</v>
      </c>
      <c r="L229" s="6">
        <v>20</v>
      </c>
      <c r="M229" s="1" t="s">
        <v>392</v>
      </c>
      <c r="N229" s="1" t="s">
        <v>144</v>
      </c>
      <c r="O229" s="27" t="s">
        <v>32</v>
      </c>
      <c r="P229" s="27" t="s">
        <v>22</v>
      </c>
      <c r="Q229" s="27" t="s">
        <v>23</v>
      </c>
      <c r="R229" s="6" t="s">
        <v>718</v>
      </c>
      <c r="S229" s="1" t="s">
        <v>37</v>
      </c>
      <c r="T229" s="28" t="s">
        <v>4</v>
      </c>
      <c r="U229" s="28" t="s">
        <v>2</v>
      </c>
      <c r="V229" s="29">
        <v>0</v>
      </c>
      <c r="W229" s="29" t="s">
        <v>49</v>
      </c>
      <c r="X229" s="29">
        <v>1</v>
      </c>
      <c r="Y229" s="29">
        <f t="shared" si="42"/>
        <v>0</v>
      </c>
      <c r="Z229" s="3">
        <v>41740</v>
      </c>
      <c r="AA229" s="3">
        <v>25050</v>
      </c>
      <c r="AB229" s="3">
        <v>23320</v>
      </c>
      <c r="AC229" s="3">
        <v>14590</v>
      </c>
      <c r="AD229" s="3">
        <v>9070</v>
      </c>
      <c r="AE229" s="3">
        <v>8140</v>
      </c>
      <c r="AF229" s="3">
        <v>8160</v>
      </c>
      <c r="AG229" s="3">
        <v>6140</v>
      </c>
      <c r="AH229" s="3">
        <v>6290</v>
      </c>
      <c r="AI229" s="3">
        <v>11390</v>
      </c>
      <c r="AJ229" s="3">
        <v>27400</v>
      </c>
      <c r="AK229" s="3">
        <v>35810</v>
      </c>
      <c r="AL229" s="15">
        <f t="shared" si="34"/>
        <v>217100</v>
      </c>
      <c r="AM229" s="3">
        <f t="shared" si="40"/>
        <v>217100</v>
      </c>
      <c r="AN229" s="3">
        <f>ROUND(AL229*V229,0)</f>
        <v>0</v>
      </c>
      <c r="AO229" s="1">
        <f>ROUND(X229*AM229,0)</f>
        <v>217100</v>
      </c>
      <c r="AP229" s="1">
        <f t="shared" si="35"/>
        <v>0</v>
      </c>
      <c r="AQ229" s="1">
        <f>+ROUND(X229*AN229,0)</f>
        <v>0</v>
      </c>
      <c r="AR229" s="1">
        <f t="shared" si="36"/>
        <v>0</v>
      </c>
      <c r="AS229" s="3">
        <v>41740</v>
      </c>
      <c r="AT229" s="3">
        <v>25050</v>
      </c>
      <c r="AU229" s="3">
        <v>23320</v>
      </c>
      <c r="AV229" s="3">
        <v>14590</v>
      </c>
      <c r="AW229" s="3">
        <v>9070</v>
      </c>
      <c r="AX229" s="3">
        <v>8140</v>
      </c>
      <c r="AY229" s="3">
        <v>8160</v>
      </c>
      <c r="AZ229" s="3">
        <v>6140</v>
      </c>
      <c r="BA229" s="3">
        <v>6290</v>
      </c>
      <c r="BB229" s="3">
        <v>11390</v>
      </c>
      <c r="BC229" s="3">
        <v>27400</v>
      </c>
      <c r="BD229" s="3">
        <v>35810</v>
      </c>
      <c r="BE229" s="11">
        <f t="shared" si="37"/>
        <v>217100</v>
      </c>
      <c r="BF229" s="3">
        <f t="shared" si="41"/>
        <v>217100</v>
      </c>
      <c r="BG229" s="3">
        <f>ROUND(BE229*V229,0)</f>
        <v>0</v>
      </c>
      <c r="BH229" s="1">
        <f>ROUND(BF229*X229,0)</f>
        <v>217100</v>
      </c>
      <c r="BI229" s="1">
        <f t="shared" si="38"/>
        <v>0</v>
      </c>
      <c r="BJ229" s="1">
        <f>+ROUND(BG229*X229,0)</f>
        <v>0</v>
      </c>
      <c r="BK229" s="1">
        <f t="shared" si="39"/>
        <v>0</v>
      </c>
      <c r="BL229" s="12">
        <v>45658</v>
      </c>
      <c r="BM229" s="12">
        <v>46387</v>
      </c>
    </row>
    <row r="230" spans="1:65" ht="36" customHeight="1" x14ac:dyDescent="0.25">
      <c r="A230" s="1" t="s">
        <v>658</v>
      </c>
      <c r="B230" s="27">
        <v>225</v>
      </c>
      <c r="C230" s="5" t="s">
        <v>719</v>
      </c>
      <c r="D230" s="5" t="s">
        <v>720</v>
      </c>
      <c r="E230" s="5" t="s">
        <v>561</v>
      </c>
      <c r="F230" s="27">
        <v>8191668278</v>
      </c>
      <c r="G230" s="5" t="s">
        <v>719</v>
      </c>
      <c r="H230" s="5" t="s">
        <v>720</v>
      </c>
      <c r="I230" s="5" t="s">
        <v>561</v>
      </c>
      <c r="J230" s="5" t="s">
        <v>593</v>
      </c>
      <c r="K230" s="33"/>
      <c r="L230" s="6" t="s">
        <v>721</v>
      </c>
      <c r="M230" s="1" t="s">
        <v>561</v>
      </c>
      <c r="N230" s="1" t="s">
        <v>564</v>
      </c>
      <c r="O230" s="27" t="s">
        <v>32</v>
      </c>
      <c r="P230" s="27" t="s">
        <v>22</v>
      </c>
      <c r="Q230" s="27" t="s">
        <v>23</v>
      </c>
      <c r="R230" s="6" t="s">
        <v>722</v>
      </c>
      <c r="S230" s="1" t="s">
        <v>37</v>
      </c>
      <c r="T230" s="28" t="s">
        <v>4</v>
      </c>
      <c r="U230" s="28" t="s">
        <v>5</v>
      </c>
      <c r="V230" s="29">
        <v>1</v>
      </c>
      <c r="W230" s="29" t="s">
        <v>49</v>
      </c>
      <c r="X230" s="29">
        <v>0.97</v>
      </c>
      <c r="Y230" s="29">
        <f t="shared" si="42"/>
        <v>3.0000000000000027E-2</v>
      </c>
      <c r="Z230" s="3">
        <v>26520</v>
      </c>
      <c r="AA230" s="3">
        <v>14430</v>
      </c>
      <c r="AB230" s="3">
        <v>15030</v>
      </c>
      <c r="AC230" s="3">
        <v>10190</v>
      </c>
      <c r="AD230" s="3">
        <v>3100</v>
      </c>
      <c r="AE230" s="3">
        <v>2530</v>
      </c>
      <c r="AF230" s="3">
        <v>2510</v>
      </c>
      <c r="AG230" s="3">
        <v>2360</v>
      </c>
      <c r="AH230" s="3">
        <v>1510</v>
      </c>
      <c r="AI230" s="3">
        <v>7750</v>
      </c>
      <c r="AJ230" s="3">
        <v>17310</v>
      </c>
      <c r="AK230" s="3">
        <v>22270</v>
      </c>
      <c r="AL230" s="15">
        <f t="shared" si="34"/>
        <v>125510</v>
      </c>
      <c r="AM230" s="3">
        <f t="shared" si="40"/>
        <v>0</v>
      </c>
      <c r="AN230" s="3">
        <f>ROUND(AL230*V230,0)</f>
        <v>125510</v>
      </c>
      <c r="AO230" s="1">
        <f>ROUND(X230*AM230,0)</f>
        <v>0</v>
      </c>
      <c r="AP230" s="1">
        <f t="shared" si="35"/>
        <v>0</v>
      </c>
      <c r="AQ230" s="1">
        <f>+ROUND(X230*AN230,0)</f>
        <v>121745</v>
      </c>
      <c r="AR230" s="1">
        <f t="shared" si="36"/>
        <v>3765</v>
      </c>
      <c r="AS230" s="3">
        <v>26520</v>
      </c>
      <c r="AT230" s="3">
        <v>14430</v>
      </c>
      <c r="AU230" s="3">
        <v>15030</v>
      </c>
      <c r="AV230" s="3">
        <v>10190</v>
      </c>
      <c r="AW230" s="3">
        <v>3100</v>
      </c>
      <c r="AX230" s="3">
        <v>2530</v>
      </c>
      <c r="AY230" s="3">
        <v>2510</v>
      </c>
      <c r="AZ230" s="3">
        <v>2360</v>
      </c>
      <c r="BA230" s="3">
        <v>1510</v>
      </c>
      <c r="BB230" s="3">
        <v>7750</v>
      </c>
      <c r="BC230" s="3">
        <v>17310</v>
      </c>
      <c r="BD230" s="3">
        <v>22270</v>
      </c>
      <c r="BE230" s="11">
        <f t="shared" si="37"/>
        <v>125510</v>
      </c>
      <c r="BF230" s="3">
        <f t="shared" si="41"/>
        <v>0</v>
      </c>
      <c r="BG230" s="3">
        <f>ROUND(BE230*V230,0)</f>
        <v>125510</v>
      </c>
      <c r="BH230" s="1">
        <f>ROUND(BF230*X230,0)</f>
        <v>0</v>
      </c>
      <c r="BI230" s="1">
        <f t="shared" si="38"/>
        <v>0</v>
      </c>
      <c r="BJ230" s="1">
        <f>+ROUND(BG230*X230,0)</f>
        <v>121745</v>
      </c>
      <c r="BK230" s="1">
        <f t="shared" si="39"/>
        <v>3765</v>
      </c>
      <c r="BL230" s="12">
        <v>45658</v>
      </c>
      <c r="BM230" s="12">
        <v>46387</v>
      </c>
    </row>
    <row r="231" spans="1:65" ht="36" customHeight="1" x14ac:dyDescent="0.25">
      <c r="A231" s="1" t="s">
        <v>658</v>
      </c>
      <c r="B231" s="27">
        <v>226</v>
      </c>
      <c r="C231" s="5" t="s">
        <v>719</v>
      </c>
      <c r="D231" s="5" t="s">
        <v>720</v>
      </c>
      <c r="E231" s="5" t="s">
        <v>561</v>
      </c>
      <c r="F231" s="27">
        <v>8191668278</v>
      </c>
      <c r="G231" s="5" t="s">
        <v>719</v>
      </c>
      <c r="H231" s="5" t="s">
        <v>720</v>
      </c>
      <c r="I231" s="5" t="s">
        <v>561</v>
      </c>
      <c r="J231" s="5" t="s">
        <v>593</v>
      </c>
      <c r="K231" s="33"/>
      <c r="L231" s="6" t="s">
        <v>723</v>
      </c>
      <c r="M231" s="1" t="s">
        <v>561</v>
      </c>
      <c r="N231" s="1" t="s">
        <v>564</v>
      </c>
      <c r="O231" s="27" t="s">
        <v>32</v>
      </c>
      <c r="P231" s="27" t="s">
        <v>22</v>
      </c>
      <c r="Q231" s="27" t="s">
        <v>23</v>
      </c>
      <c r="R231" s="6" t="s">
        <v>724</v>
      </c>
      <c r="S231" s="1" t="s">
        <v>38</v>
      </c>
      <c r="T231" s="28" t="s">
        <v>4</v>
      </c>
      <c r="U231" s="28" t="s">
        <v>5</v>
      </c>
      <c r="V231" s="29">
        <v>1</v>
      </c>
      <c r="W231" s="29" t="s">
        <v>49</v>
      </c>
      <c r="X231" s="29">
        <v>1</v>
      </c>
      <c r="Y231" s="29">
        <f t="shared" si="42"/>
        <v>0</v>
      </c>
      <c r="Z231" s="3">
        <v>6370</v>
      </c>
      <c r="AA231" s="3">
        <v>5740</v>
      </c>
      <c r="AB231" s="3">
        <v>2810</v>
      </c>
      <c r="AC231" s="3">
        <v>1740</v>
      </c>
      <c r="AD231" s="3">
        <v>60</v>
      </c>
      <c r="AE231" s="3">
        <v>70</v>
      </c>
      <c r="AF231" s="3">
        <v>0</v>
      </c>
      <c r="AG231" s="3">
        <v>0</v>
      </c>
      <c r="AH231" s="3">
        <v>100</v>
      </c>
      <c r="AI231" s="3">
        <v>1120</v>
      </c>
      <c r="AJ231" s="3">
        <v>3860</v>
      </c>
      <c r="AK231" s="3">
        <v>6900</v>
      </c>
      <c r="AL231" s="15">
        <f t="shared" si="34"/>
        <v>28770</v>
      </c>
      <c r="AM231" s="3">
        <f t="shared" si="40"/>
        <v>0</v>
      </c>
      <c r="AN231" s="3">
        <f>ROUND(AL231*V231,0)</f>
        <v>28770</v>
      </c>
      <c r="AO231" s="1">
        <f>ROUND(X231*AM231,0)</f>
        <v>0</v>
      </c>
      <c r="AP231" s="1">
        <f t="shared" si="35"/>
        <v>0</v>
      </c>
      <c r="AQ231" s="1">
        <f>+ROUND(X231*AN231,0)</f>
        <v>28770</v>
      </c>
      <c r="AR231" s="1">
        <f t="shared" si="36"/>
        <v>0</v>
      </c>
      <c r="AS231" s="3">
        <v>6370</v>
      </c>
      <c r="AT231" s="3">
        <v>5740</v>
      </c>
      <c r="AU231" s="3">
        <v>2810</v>
      </c>
      <c r="AV231" s="3">
        <v>1740</v>
      </c>
      <c r="AW231" s="3">
        <v>60</v>
      </c>
      <c r="AX231" s="3">
        <v>70</v>
      </c>
      <c r="AY231" s="3">
        <v>0</v>
      </c>
      <c r="AZ231" s="3">
        <v>0</v>
      </c>
      <c r="BA231" s="3">
        <v>100</v>
      </c>
      <c r="BB231" s="3">
        <v>1120</v>
      </c>
      <c r="BC231" s="3">
        <v>3860</v>
      </c>
      <c r="BD231" s="3">
        <v>6900</v>
      </c>
      <c r="BE231" s="11">
        <f t="shared" si="37"/>
        <v>28770</v>
      </c>
      <c r="BF231" s="3">
        <f t="shared" si="41"/>
        <v>0</v>
      </c>
      <c r="BG231" s="3">
        <f>ROUND(BE231*V231,0)</f>
        <v>28770</v>
      </c>
      <c r="BH231" s="1">
        <f>ROUND(BF231*X231,0)</f>
        <v>0</v>
      </c>
      <c r="BI231" s="1">
        <f t="shared" si="38"/>
        <v>0</v>
      </c>
      <c r="BJ231" s="1">
        <f>+ROUND(BG231*X231,0)</f>
        <v>28770</v>
      </c>
      <c r="BK231" s="1">
        <f t="shared" si="39"/>
        <v>0</v>
      </c>
      <c r="BL231" s="12">
        <v>45658</v>
      </c>
      <c r="BM231" s="12">
        <v>46387</v>
      </c>
    </row>
    <row r="232" spans="1:65" ht="36" customHeight="1" x14ac:dyDescent="0.25">
      <c r="A232" s="1" t="s">
        <v>658</v>
      </c>
      <c r="B232" s="27">
        <v>227</v>
      </c>
      <c r="C232" s="5" t="s">
        <v>725</v>
      </c>
      <c r="D232" s="5" t="s">
        <v>726</v>
      </c>
      <c r="E232" s="5" t="s">
        <v>727</v>
      </c>
      <c r="F232" s="27">
        <v>8191014861</v>
      </c>
      <c r="G232" s="5" t="s">
        <v>725</v>
      </c>
      <c r="H232" s="5" t="s">
        <v>726</v>
      </c>
      <c r="I232" s="5" t="s">
        <v>392</v>
      </c>
      <c r="J232" s="5" t="s">
        <v>414</v>
      </c>
      <c r="K232" s="5" t="s">
        <v>728</v>
      </c>
      <c r="L232" s="6">
        <v>1</v>
      </c>
      <c r="M232" s="1" t="s">
        <v>392</v>
      </c>
      <c r="N232" s="1" t="s">
        <v>144</v>
      </c>
      <c r="O232" s="27" t="s">
        <v>32</v>
      </c>
      <c r="P232" s="27" t="s">
        <v>22</v>
      </c>
      <c r="Q232" s="27" t="s">
        <v>23</v>
      </c>
      <c r="R232" s="6" t="s">
        <v>729</v>
      </c>
      <c r="S232" s="1" t="s">
        <v>74</v>
      </c>
      <c r="T232" s="28">
        <v>1031</v>
      </c>
      <c r="U232" s="28" t="s">
        <v>2</v>
      </c>
      <c r="V232" s="29">
        <v>0</v>
      </c>
      <c r="W232" s="29" t="s">
        <v>49</v>
      </c>
      <c r="X232" s="29">
        <v>1</v>
      </c>
      <c r="Y232" s="29">
        <f t="shared" si="42"/>
        <v>0</v>
      </c>
      <c r="Z232" s="3">
        <v>163050</v>
      </c>
      <c r="AA232" s="3">
        <v>87140</v>
      </c>
      <c r="AB232" s="3">
        <v>90240</v>
      </c>
      <c r="AC232" s="3">
        <v>60160</v>
      </c>
      <c r="AD232" s="3">
        <v>30310</v>
      </c>
      <c r="AE232" s="3">
        <v>22550</v>
      </c>
      <c r="AF232" s="3">
        <v>24940</v>
      </c>
      <c r="AG232" s="3">
        <v>27670</v>
      </c>
      <c r="AH232" s="3">
        <v>27670</v>
      </c>
      <c r="AI232" s="3">
        <v>49820</v>
      </c>
      <c r="AJ232" s="3">
        <v>102980</v>
      </c>
      <c r="AK232" s="3">
        <v>136290</v>
      </c>
      <c r="AL232" s="15">
        <f t="shared" si="34"/>
        <v>822820</v>
      </c>
      <c r="AM232" s="3">
        <f t="shared" si="40"/>
        <v>822820</v>
      </c>
      <c r="AN232" s="3">
        <f>ROUND(AL232*V232,0)</f>
        <v>0</v>
      </c>
      <c r="AO232" s="1">
        <f>ROUND(X232*AM232,0)</f>
        <v>822820</v>
      </c>
      <c r="AP232" s="1">
        <f t="shared" si="35"/>
        <v>0</v>
      </c>
      <c r="AQ232" s="1">
        <f>+ROUND(X232*AN232,0)</f>
        <v>0</v>
      </c>
      <c r="AR232" s="1">
        <f t="shared" si="36"/>
        <v>0</v>
      </c>
      <c r="AS232" s="3">
        <v>163050</v>
      </c>
      <c r="AT232" s="3">
        <v>87140</v>
      </c>
      <c r="AU232" s="3">
        <v>90240</v>
      </c>
      <c r="AV232" s="3">
        <v>60160</v>
      </c>
      <c r="AW232" s="3">
        <v>30310</v>
      </c>
      <c r="AX232" s="3">
        <v>22550</v>
      </c>
      <c r="AY232" s="3">
        <v>24940</v>
      </c>
      <c r="AZ232" s="3">
        <v>27670</v>
      </c>
      <c r="BA232" s="3">
        <v>27670</v>
      </c>
      <c r="BB232" s="3">
        <v>49820</v>
      </c>
      <c r="BC232" s="3">
        <v>102980</v>
      </c>
      <c r="BD232" s="3">
        <v>136290</v>
      </c>
      <c r="BE232" s="11">
        <f t="shared" si="37"/>
        <v>822820</v>
      </c>
      <c r="BF232" s="3">
        <f t="shared" si="41"/>
        <v>822820</v>
      </c>
      <c r="BG232" s="3">
        <f>ROUND(BE232*V232,0)</f>
        <v>0</v>
      </c>
      <c r="BH232" s="1">
        <f>ROUND(BF232*X232,0)</f>
        <v>822820</v>
      </c>
      <c r="BI232" s="1">
        <f t="shared" si="38"/>
        <v>0</v>
      </c>
      <c r="BJ232" s="1">
        <f>+ROUND(BG232*X232,0)</f>
        <v>0</v>
      </c>
      <c r="BK232" s="1">
        <f t="shared" si="39"/>
        <v>0</v>
      </c>
      <c r="BL232" s="12">
        <v>45658</v>
      </c>
      <c r="BM232" s="12">
        <v>46387</v>
      </c>
    </row>
    <row r="233" spans="1:65" ht="36" customHeight="1" x14ac:dyDescent="0.25">
      <c r="A233" s="1" t="s">
        <v>658</v>
      </c>
      <c r="B233" s="27">
        <v>228</v>
      </c>
      <c r="C233" s="5" t="s">
        <v>725</v>
      </c>
      <c r="D233" s="5" t="s">
        <v>726</v>
      </c>
      <c r="E233" s="5" t="s">
        <v>727</v>
      </c>
      <c r="F233" s="27">
        <v>8191014861</v>
      </c>
      <c r="G233" s="5" t="s">
        <v>725</v>
      </c>
      <c r="H233" s="5" t="s">
        <v>726</v>
      </c>
      <c r="I233" s="5" t="s">
        <v>392</v>
      </c>
      <c r="J233" s="5" t="s">
        <v>414</v>
      </c>
      <c r="K233" s="5" t="s">
        <v>460</v>
      </c>
      <c r="L233" s="6">
        <v>10</v>
      </c>
      <c r="M233" s="1" t="s">
        <v>392</v>
      </c>
      <c r="N233" s="1" t="s">
        <v>144</v>
      </c>
      <c r="O233" s="27" t="s">
        <v>32</v>
      </c>
      <c r="P233" s="27" t="s">
        <v>22</v>
      </c>
      <c r="Q233" s="27" t="s">
        <v>23</v>
      </c>
      <c r="R233" s="6" t="s">
        <v>730</v>
      </c>
      <c r="S233" s="1" t="s">
        <v>37</v>
      </c>
      <c r="T233" s="28" t="s">
        <v>4</v>
      </c>
      <c r="U233" s="28" t="s">
        <v>2</v>
      </c>
      <c r="V233" s="29">
        <v>0</v>
      </c>
      <c r="W233" s="29" t="s">
        <v>49</v>
      </c>
      <c r="X233" s="29">
        <v>1</v>
      </c>
      <c r="Y233" s="29">
        <f t="shared" si="42"/>
        <v>0</v>
      </c>
      <c r="Z233" s="3">
        <v>26980</v>
      </c>
      <c r="AA233" s="3">
        <v>13980</v>
      </c>
      <c r="AB233" s="3">
        <v>8090</v>
      </c>
      <c r="AC233" s="3">
        <v>8540</v>
      </c>
      <c r="AD233" s="3">
        <v>190</v>
      </c>
      <c r="AE233" s="3">
        <v>140</v>
      </c>
      <c r="AF233" s="3">
        <v>0</v>
      </c>
      <c r="AG233" s="3">
        <v>0</v>
      </c>
      <c r="AH233" s="3">
        <v>0</v>
      </c>
      <c r="AI233" s="3">
        <v>4890</v>
      </c>
      <c r="AJ233" s="3">
        <v>16320</v>
      </c>
      <c r="AK233" s="3">
        <v>21190</v>
      </c>
      <c r="AL233" s="15">
        <f t="shared" si="34"/>
        <v>100320</v>
      </c>
      <c r="AM233" s="3">
        <f t="shared" si="40"/>
        <v>100320</v>
      </c>
      <c r="AN233" s="3">
        <f>ROUND(AL233*V233,0)</f>
        <v>0</v>
      </c>
      <c r="AO233" s="1">
        <f>ROUND(X233*AM233,0)</f>
        <v>100320</v>
      </c>
      <c r="AP233" s="1">
        <f t="shared" si="35"/>
        <v>0</v>
      </c>
      <c r="AQ233" s="1">
        <f>+ROUND(X233*AN233,0)</f>
        <v>0</v>
      </c>
      <c r="AR233" s="1">
        <f t="shared" si="36"/>
        <v>0</v>
      </c>
      <c r="AS233" s="3">
        <v>26980</v>
      </c>
      <c r="AT233" s="3">
        <v>13980</v>
      </c>
      <c r="AU233" s="3">
        <v>8090</v>
      </c>
      <c r="AV233" s="3">
        <v>8540</v>
      </c>
      <c r="AW233" s="3">
        <v>190</v>
      </c>
      <c r="AX233" s="3">
        <v>140</v>
      </c>
      <c r="AY233" s="3">
        <v>0</v>
      </c>
      <c r="AZ233" s="3">
        <v>0</v>
      </c>
      <c r="BA233" s="3">
        <v>0</v>
      </c>
      <c r="BB233" s="3">
        <v>4890</v>
      </c>
      <c r="BC233" s="3">
        <v>16320</v>
      </c>
      <c r="BD233" s="3">
        <v>21190</v>
      </c>
      <c r="BE233" s="11">
        <f t="shared" si="37"/>
        <v>100320</v>
      </c>
      <c r="BF233" s="3">
        <f t="shared" si="41"/>
        <v>100320</v>
      </c>
      <c r="BG233" s="3">
        <f>ROUND(BE233*V233,0)</f>
        <v>0</v>
      </c>
      <c r="BH233" s="1">
        <f>ROUND(BF233*X233,0)</f>
        <v>100320</v>
      </c>
      <c r="BI233" s="1">
        <f t="shared" si="38"/>
        <v>0</v>
      </c>
      <c r="BJ233" s="1">
        <f>+ROUND(BG233*X233,0)</f>
        <v>0</v>
      </c>
      <c r="BK233" s="1">
        <f t="shared" si="39"/>
        <v>0</v>
      </c>
      <c r="BL233" s="12">
        <v>45658</v>
      </c>
      <c r="BM233" s="12">
        <v>46387</v>
      </c>
    </row>
    <row r="235" spans="1:65" ht="36" customHeight="1" x14ac:dyDescent="0.25">
      <c r="T235" s="4"/>
    </row>
  </sheetData>
  <autoFilter ref="A5:BM233"/>
  <mergeCells count="7">
    <mergeCell ref="BL4:BM4"/>
    <mergeCell ref="Z4:AR4"/>
    <mergeCell ref="C4:F4"/>
    <mergeCell ref="G4:I4"/>
    <mergeCell ref="J4:V4"/>
    <mergeCell ref="X4:Y4"/>
    <mergeCell ref="AS4:B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Pisarczyk</dc:creator>
  <cp:lastModifiedBy>Asus</cp:lastModifiedBy>
  <cp:lastPrinted>2018-06-14T15:21:57Z</cp:lastPrinted>
  <dcterms:created xsi:type="dcterms:W3CDTF">2016-04-19T15:35:45Z</dcterms:created>
  <dcterms:modified xsi:type="dcterms:W3CDTF">2024-09-18T03:50:54Z</dcterms:modified>
</cp:coreProperties>
</file>