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ysk01\Zamowienia\1. MONIKA 2024 r\00_PROJEKT_SMArt_ABM 2024\12_P-PU _ Usługi personelu 3\K.K. 22.05.2024\"/>
    </mc:Choice>
  </mc:AlternateContent>
  <xr:revisionPtr revIDLastSave="0" documentId="13_ncr:1_{60E5ED9B-06D5-48E9-8EB8-5E38C2E2AC05}" xr6:coauthVersionLast="47" xr6:coauthVersionMax="47" xr10:uidLastSave="{00000000-0000-0000-0000-000000000000}"/>
  <bookViews>
    <workbookView xWindow="-108" yWindow="-108" windowWidth="23256" windowHeight="12456" activeTab="10" xr2:uid="{00000000-000D-0000-FFFF-FFFF00000000}"/>
  </bookViews>
  <sheets>
    <sheet name=" nr 1" sheetId="19" r:id="rId1"/>
    <sheet name=" nr 2" sheetId="56" r:id="rId2"/>
    <sheet name="nr 3" sheetId="29" r:id="rId3"/>
    <sheet name="nr 4" sheetId="31" r:id="rId4"/>
    <sheet name="nr 5" sheetId="34" r:id="rId5"/>
    <sheet name="nr 6" sheetId="38" r:id="rId6"/>
    <sheet name="nr 7" sheetId="57" r:id="rId7"/>
    <sheet name="nr 8" sheetId="42" r:id="rId8"/>
    <sheet name="nr 9" sheetId="46" r:id="rId9"/>
    <sheet name="nr 10" sheetId="54" r:id="rId10"/>
    <sheet name="nr 11" sheetId="58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57" l="1"/>
  <c r="D14" i="46"/>
  <c r="F13" i="46"/>
  <c r="D14" i="42"/>
  <c r="F14" i="42" s="1"/>
  <c r="F13" i="42"/>
  <c r="F13" i="38"/>
  <c r="F14" i="34"/>
  <c r="F13" i="34"/>
</calcChain>
</file>

<file path=xl/sharedStrings.xml><?xml version="1.0" encoding="utf-8"?>
<sst xmlns="http://schemas.openxmlformats.org/spreadsheetml/2006/main" count="194" uniqueCount="49">
  <si>
    <t>nr części</t>
  </si>
  <si>
    <t xml:space="preserve"> nazwa cżęści / przedmiot zamówienia*</t>
  </si>
  <si>
    <t>a</t>
  </si>
  <si>
    <t>b</t>
  </si>
  <si>
    <t>c</t>
  </si>
  <si>
    <t>d</t>
  </si>
  <si>
    <t>e</t>
  </si>
  <si>
    <t>Badanie head to head porównujące wartość funkcjonalną dwóch modeli robotycznie wspomaganej rehabilitacji u pacjentów z SMA. Jednoośrodkowe, randomizowane, pojedynczo zaślepione badanie porównawcze modelu robotycznie aktywnej pionizacji versus robotycznie wspomaganej lokomocji nr 2023/ABM/01/00004</t>
  </si>
  <si>
    <t xml:space="preserve">ocena kliniczna w pierwszym dniu cyklu </t>
  </si>
  <si>
    <t xml:space="preserve">ocena kliniczna w ostatnim dniu cyklu </t>
  </si>
  <si>
    <t xml:space="preserve"> ocena kliniczna w pierwszym dniu cyklu </t>
  </si>
  <si>
    <t xml:space="preserve"> ocena kliniczna w ostatnim dniu cyklu </t>
  </si>
  <si>
    <t xml:space="preserve">testy w ramach oceny klinicznej w pierwszym dniu cyklu </t>
  </si>
  <si>
    <t xml:space="preserve">testy w ramach oceny klinicznej w ostatnim dniu cyklu </t>
  </si>
  <si>
    <t>rehabilitacja (pacjenci 2-3 rż)</t>
  </si>
  <si>
    <t>rehabilitacja (pacjenci od 4 rż)</t>
  </si>
  <si>
    <t xml:space="preserve">terapia - pacjenci 2-3 rż. </t>
  </si>
  <si>
    <t xml:space="preserve">terapia - pacjenci od 4 rż </t>
  </si>
  <si>
    <t>monitoring</t>
  </si>
  <si>
    <t>terapia - pacjenci 0-12 m.ż.</t>
  </si>
  <si>
    <t xml:space="preserve">usługi eksperta z obszaru SMA dla grupy wiekowej od 0 do 17 roku życia </t>
  </si>
  <si>
    <t>konsultacja (w godzinach)</t>
  </si>
  <si>
    <t>Załącznik nr 2 do SWZ</t>
  </si>
  <si>
    <t>cena jednostkowa brutto</t>
  </si>
  <si>
    <t>Maksymalne szacunkowe wynagrodzenie brutto</t>
  </si>
  <si>
    <t>wartość brutto zamówienia  =(c*d)</t>
  </si>
  <si>
    <t>ilość szacunkowa</t>
  </si>
  <si>
    <t xml:space="preserve">Usługi fizjoterapeuty  oceniajacego w grupie wiekowej od 13 miesiąca do 21 roku życia   (badawczy cykl terapeutyczny) </t>
  </si>
  <si>
    <t xml:space="preserve">Usługi fizjoterapeuty  w zakresie monitoringu uczestników eksperymentu badawczego </t>
  </si>
  <si>
    <t xml:space="preserve">FORMULARZ CENOWY - część nr 5 </t>
  </si>
  <si>
    <t>usługi lekarza specjalisty w dziedzinie ortopedii i traumatologii narządu ruchu    - badawczy cykl terapeutyczny</t>
  </si>
  <si>
    <t>usługi lekarza specjalisty w dziedzinie rehabilitacji medycznej  - badawczy cykl terapeutyczny</t>
  </si>
  <si>
    <t xml:space="preserve">usługi fizjoterapeuty prowadzącego terapię dedykowanego do grupy wiekowej od 0 do 12 miesiąca życia m.  - badawczy cykl terapeutyczny </t>
  </si>
  <si>
    <t xml:space="preserve">usługi terapeuty zajęciowego  prowdzącego terapie kognitywną w grupie wiekowej od 13 miesiąca życia do 21 roku życia  - badawczy cykl terapeutyczny </t>
  </si>
  <si>
    <t>usługi fizjoterapeuty prowadzący terapię w grupie wiekowej od 13 miesiąca do 21 roku życia  . ( badawczy cykl terapeutyczny)</t>
  </si>
  <si>
    <t>dokument podpisany elektronicznie</t>
  </si>
  <si>
    <t xml:space="preserve">FORMULARZ CENOWY - część nr 1  </t>
  </si>
  <si>
    <t xml:space="preserve">FORMULARZ CENOWY - część nr 2 </t>
  </si>
  <si>
    <t xml:space="preserve">FORMULARZ CENOWY - część nr 3 </t>
  </si>
  <si>
    <t xml:space="preserve">FORMULARZ CENOWY - część nr 4 </t>
  </si>
  <si>
    <t>FORMULARZ CENOWY - część nr 6</t>
  </si>
  <si>
    <t>FORMULARZ CENOWY - część nr 7</t>
  </si>
  <si>
    <t>FORMULARZ CENOWY - część nr 11</t>
  </si>
  <si>
    <t>FORMULARZ CENOWY - część nr 9</t>
  </si>
  <si>
    <t xml:space="preserve">FORMULARZ CENOWY - część nr 8 </t>
  </si>
  <si>
    <t>FORMULARZ CENOWY - część nr 10</t>
  </si>
  <si>
    <t xml:space="preserve">usługi eksperta z obszaru SMA dla grupy wiekowej od 18 do 21 roku życia </t>
  </si>
  <si>
    <t xml:space="preserve">usługi terapeuty zajęciowego prowadzącego terapię dedykowanego do grupy wiekowej od 0 do 12 miesiąca życia  - badawczy cykl terapeutyczny </t>
  </si>
  <si>
    <t xml:space="preserve">usługi terapeuty zajęciowego oceniającego w grupie wiekowej od 13 miesiąca życia do 21 roku życia - badawczy cykl terapeutyczny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</si>
</sst>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2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b/>
      <i/>
      <sz val="8.5"/>
      <name val="Times New Roman"/>
      <family val="1"/>
      <charset val="238"/>
    </font>
    <font>
      <i/>
      <sz val="8.5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Arial CE"/>
      <charset val="238"/>
    </font>
    <font>
      <u/>
      <sz val="10"/>
      <name val="Arial CE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B7D4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2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27" fillId="0" borderId="0"/>
  </cellStyleXfs>
  <cellXfs count="74">
    <xf numFmtId="0" fontId="0" fillId="0" borderId="0" xfId="0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164" fontId="17" fillId="0" borderId="10" xfId="0" applyNumberFormat="1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164" fontId="17" fillId="0" borderId="10" xfId="0" applyNumberFormat="1" applyFont="1" applyBorder="1" applyAlignment="1">
      <alignment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164" fontId="17" fillId="0" borderId="19" xfId="0" applyNumberFormat="1" applyFont="1" applyBorder="1" applyAlignment="1">
      <alignment vertical="center" wrapText="1"/>
    </xf>
    <xf numFmtId="164" fontId="17" fillId="0" borderId="19" xfId="0" applyNumberFormat="1" applyFont="1" applyBorder="1" applyAlignment="1">
      <alignment horizontal="right" vertical="center" wrapText="1"/>
    </xf>
    <xf numFmtId="0" fontId="17" fillId="0" borderId="22" xfId="0" applyFont="1" applyBorder="1" applyAlignment="1">
      <alignment horizontal="left" vertical="center" wrapText="1"/>
    </xf>
    <xf numFmtId="164" fontId="17" fillId="0" borderId="25" xfId="0" applyNumberFormat="1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164" fontId="17" fillId="0" borderId="30" xfId="0" applyNumberFormat="1" applyFont="1" applyBorder="1" applyAlignment="1">
      <alignment horizontal="righ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30" fillId="0" borderId="0" xfId="0" applyFont="1"/>
    <xf numFmtId="0" fontId="0" fillId="0" borderId="23" xfId="0" applyBorder="1"/>
    <xf numFmtId="0" fontId="29" fillId="0" borderId="1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64" fontId="17" fillId="0" borderId="23" xfId="0" applyNumberFormat="1" applyFont="1" applyBorder="1" applyAlignment="1">
      <alignment vertical="center" wrapText="1"/>
    </xf>
    <xf numFmtId="164" fontId="17" fillId="0" borderId="23" xfId="0" applyNumberFormat="1" applyFont="1" applyBorder="1" applyAlignment="1">
      <alignment horizontal="right" vertical="center" wrapText="1"/>
    </xf>
    <xf numFmtId="0" fontId="31" fillId="0" borderId="0" xfId="0" applyFont="1"/>
    <xf numFmtId="0" fontId="15" fillId="0" borderId="10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horizontal="right"/>
    </xf>
    <xf numFmtId="0" fontId="18" fillId="0" borderId="28" xfId="0" applyFont="1" applyBorder="1" applyAlignment="1">
      <alignment horizontal="right"/>
    </xf>
    <xf numFmtId="0" fontId="18" fillId="0" borderId="29" xfId="0" applyFont="1" applyBorder="1" applyAlignment="1">
      <alignment horizontal="right"/>
    </xf>
    <xf numFmtId="0" fontId="17" fillId="0" borderId="26" xfId="0" applyFont="1" applyBorder="1" applyAlignment="1">
      <alignment horizontal="center" vertical="center" wrapText="1"/>
    </xf>
    <xf numFmtId="0" fontId="26" fillId="13" borderId="27" xfId="0" applyFont="1" applyFill="1" applyBorder="1" applyAlignment="1">
      <alignment horizontal="left" vertical="center" wrapText="1"/>
    </xf>
    <xf numFmtId="0" fontId="26" fillId="13" borderId="28" xfId="0" applyFont="1" applyFill="1" applyBorder="1" applyAlignment="1">
      <alignment horizontal="left" vertical="center" wrapText="1"/>
    </xf>
    <xf numFmtId="0" fontId="26" fillId="13" borderId="29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19" borderId="27" xfId="0" applyFont="1" applyFill="1" applyBorder="1" applyAlignment="1">
      <alignment horizontal="left" vertical="center" wrapText="1"/>
    </xf>
    <xf numFmtId="0" fontId="26" fillId="19" borderId="28" xfId="0" applyFont="1" applyFill="1" applyBorder="1" applyAlignment="1">
      <alignment horizontal="left" vertical="center" wrapText="1"/>
    </xf>
    <xf numFmtId="0" fontId="26" fillId="19" borderId="29" xfId="0" applyFont="1" applyFill="1" applyBorder="1" applyAlignment="1">
      <alignment horizontal="left" vertical="center" wrapText="1"/>
    </xf>
    <xf numFmtId="0" fontId="28" fillId="0" borderId="24" xfId="0" applyFont="1" applyBorder="1" applyAlignment="1">
      <alignment horizontal="right"/>
    </xf>
    <xf numFmtId="0" fontId="28" fillId="0" borderId="28" xfId="0" applyFont="1" applyBorder="1" applyAlignment="1">
      <alignment horizontal="right"/>
    </xf>
    <xf numFmtId="0" fontId="28" fillId="0" borderId="29" xfId="0" applyFont="1" applyBorder="1" applyAlignment="1">
      <alignment horizontal="right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6" fillId="14" borderId="16" xfId="0" applyFont="1" applyFill="1" applyBorder="1" applyAlignment="1">
      <alignment horizontal="left" vertical="center" wrapText="1"/>
    </xf>
    <xf numFmtId="0" fontId="26" fillId="14" borderId="17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6" fillId="15" borderId="16" xfId="0" applyFont="1" applyFill="1" applyBorder="1" applyAlignment="1">
      <alignment horizontal="left" vertical="center" wrapText="1"/>
    </xf>
    <xf numFmtId="0" fontId="26" fillId="15" borderId="17" xfId="0" applyFont="1" applyFill="1" applyBorder="1" applyAlignment="1">
      <alignment horizontal="left" vertical="center" wrapText="1"/>
    </xf>
    <xf numFmtId="0" fontId="26" fillId="16" borderId="16" xfId="0" applyFont="1" applyFill="1" applyBorder="1" applyAlignment="1">
      <alignment horizontal="left" vertical="center" wrapText="1"/>
    </xf>
    <xf numFmtId="0" fontId="26" fillId="16" borderId="17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6" fillId="12" borderId="16" xfId="0" applyFont="1" applyFill="1" applyBorder="1" applyAlignment="1">
      <alignment horizontal="left" vertical="center" wrapText="1"/>
    </xf>
    <xf numFmtId="0" fontId="26" fillId="12" borderId="17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0" fontId="26" fillId="18" borderId="16" xfId="0" applyFont="1" applyFill="1" applyBorder="1" applyAlignment="1">
      <alignment horizontal="left" vertical="center" wrapText="1"/>
    </xf>
    <xf numFmtId="0" fontId="26" fillId="18" borderId="17" xfId="0" applyFont="1" applyFill="1" applyBorder="1" applyAlignment="1">
      <alignment horizontal="left" vertical="center" wrapText="1"/>
    </xf>
    <xf numFmtId="0" fontId="26" fillId="17" borderId="16" xfId="0" applyFont="1" applyFill="1" applyBorder="1" applyAlignment="1">
      <alignment horizontal="left" vertical="center" wrapText="1"/>
    </xf>
    <xf numFmtId="0" fontId="26" fillId="17" borderId="17" xfId="0" applyFont="1" applyFill="1" applyBorder="1" applyAlignment="1">
      <alignment horizontal="left" vertical="center" wrapText="1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21" xr:uid="{00000000-0005-0000-0000-00000F000000}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852F823-92B3-43F3-AE3C-D4B1851A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0</xdr:row>
      <xdr:rowOff>121920</xdr:rowOff>
    </xdr:from>
    <xdr:to>
      <xdr:col>2</xdr:col>
      <xdr:colOff>2004060</xdr:colOff>
      <xdr:row>4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121920"/>
          <a:ext cx="143891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P18"/>
  <sheetViews>
    <sheetView topLeftCell="B1" zoomScale="85" zoomScaleNormal="85" workbookViewId="0">
      <selection activeCell="B12" sqref="B12:B13"/>
    </sheetView>
  </sheetViews>
  <sheetFormatPr defaultRowHeight="13.2"/>
  <cols>
    <col min="3" max="3" width="44.109375" customWidth="1"/>
    <col min="4" max="4" width="14.109375" customWidth="1"/>
    <col min="5" max="5" width="19.109375" customWidth="1"/>
    <col min="6" max="6" width="29.33203125" customWidth="1"/>
  </cols>
  <sheetData>
    <row r="1" spans="1:224" ht="15.6">
      <c r="A1" s="3"/>
      <c r="B1" s="7"/>
      <c r="C1" s="7"/>
      <c r="D1" s="7"/>
      <c r="E1" s="7"/>
      <c r="F1" s="7"/>
      <c r="G1" s="3"/>
    </row>
    <row r="2" spans="1:224" ht="15.6">
      <c r="A2" s="3"/>
      <c r="B2" s="7"/>
      <c r="C2" s="3"/>
      <c r="D2" s="41" t="s">
        <v>7</v>
      </c>
      <c r="E2" s="41"/>
      <c r="F2" s="41"/>
      <c r="G2" s="3"/>
    </row>
    <row r="3" spans="1:224" ht="15.6">
      <c r="A3" s="3"/>
      <c r="B3" s="7"/>
      <c r="C3" s="7"/>
      <c r="D3" s="41"/>
      <c r="E3" s="41"/>
      <c r="F3" s="41"/>
      <c r="G3" s="3"/>
    </row>
    <row r="4" spans="1:224" ht="15.6">
      <c r="A4" s="3"/>
      <c r="B4" s="7"/>
      <c r="C4" s="7"/>
      <c r="D4" s="41"/>
      <c r="E4" s="41"/>
      <c r="F4" s="41"/>
      <c r="G4" s="3"/>
    </row>
    <row r="5" spans="1:224" ht="15.6">
      <c r="A5" s="3"/>
      <c r="B5" s="7"/>
      <c r="C5" s="7"/>
      <c r="D5" s="41"/>
      <c r="E5" s="41"/>
      <c r="F5" s="41"/>
      <c r="G5" s="3"/>
    </row>
    <row r="6" spans="1:224" ht="13.8">
      <c r="A6" s="1"/>
      <c r="B6" s="42" t="s">
        <v>22</v>
      </c>
      <c r="C6" s="42"/>
      <c r="D6" s="42"/>
      <c r="E6" s="42"/>
      <c r="F6" s="42"/>
      <c r="G6" s="1"/>
    </row>
    <row r="7" spans="1:224" ht="13.8">
      <c r="A7" s="1"/>
      <c r="B7" s="1"/>
      <c r="C7" s="2"/>
      <c r="D7" s="2"/>
      <c r="E7" s="2"/>
      <c r="F7" s="2"/>
      <c r="G7" s="1"/>
    </row>
    <row r="8" spans="1:224" ht="13.8">
      <c r="A8" s="1"/>
      <c r="B8" s="43" t="s">
        <v>36</v>
      </c>
      <c r="C8" s="43"/>
      <c r="D8" s="43"/>
      <c r="E8" s="43"/>
      <c r="F8" s="43"/>
      <c r="G8" s="1"/>
    </row>
    <row r="9" spans="1:224" ht="13.8">
      <c r="A9" s="3"/>
      <c r="B9" s="3"/>
      <c r="C9" s="3"/>
      <c r="D9" s="3"/>
      <c r="E9" s="3"/>
      <c r="F9" s="3"/>
      <c r="G9" s="1"/>
    </row>
    <row r="10" spans="1:224" ht="28.8">
      <c r="A10" s="5"/>
      <c r="B10" s="26" t="s">
        <v>0</v>
      </c>
      <c r="C10" s="26" t="s">
        <v>1</v>
      </c>
      <c r="D10" s="26" t="s">
        <v>26</v>
      </c>
      <c r="E10" s="26" t="s">
        <v>23</v>
      </c>
      <c r="F10" s="26" t="s">
        <v>25</v>
      </c>
      <c r="G10" s="1"/>
    </row>
    <row r="11" spans="1:224" ht="14.4" thickBot="1">
      <c r="A11" s="5"/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1"/>
    </row>
    <row r="12" spans="1:224" ht="33.6" customHeight="1" thickBot="1">
      <c r="A12" s="6"/>
      <c r="B12" s="37">
        <v>1</v>
      </c>
      <c r="C12" s="38" t="s">
        <v>28</v>
      </c>
      <c r="D12" s="39"/>
      <c r="E12" s="39"/>
      <c r="F12" s="40"/>
      <c r="G12" s="1"/>
    </row>
    <row r="13" spans="1:224" ht="41.25" customHeight="1" thickBot="1">
      <c r="A13" s="6"/>
      <c r="B13" s="37"/>
      <c r="C13" s="19" t="s">
        <v>18</v>
      </c>
      <c r="D13" s="21">
        <v>1020</v>
      </c>
      <c r="E13" s="18"/>
      <c r="F13" s="20"/>
      <c r="G13" s="1"/>
    </row>
    <row r="14" spans="1:224" s="3" customFormat="1" ht="26.25" customHeight="1" thickBot="1">
      <c r="B14" s="34" t="s">
        <v>24</v>
      </c>
      <c r="C14" s="35"/>
      <c r="D14" s="35"/>
      <c r="E14" s="36"/>
      <c r="F14" s="25"/>
      <c r="HO14" s="4"/>
      <c r="HP14" s="4"/>
    </row>
    <row r="18" spans="5:6">
      <c r="E18" s="30" t="s">
        <v>35</v>
      </c>
      <c r="F18" s="30"/>
    </row>
  </sheetData>
  <mergeCells count="6">
    <mergeCell ref="B14:E14"/>
    <mergeCell ref="B12:B13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P18"/>
  <sheetViews>
    <sheetView topLeftCell="B1" zoomScale="85" zoomScaleNormal="85" workbookViewId="0">
      <selection activeCell="B8" sqref="B8:F8"/>
    </sheetView>
  </sheetViews>
  <sheetFormatPr defaultRowHeight="13.2"/>
  <cols>
    <col min="3" max="3" width="44.109375" customWidth="1"/>
    <col min="4" max="4" width="14.109375" customWidth="1"/>
    <col min="5" max="5" width="19.109375" customWidth="1"/>
    <col min="6" max="6" width="29.33203125" customWidth="1"/>
  </cols>
  <sheetData>
    <row r="1" spans="1:224" ht="15.6">
      <c r="A1" s="3"/>
      <c r="B1" s="7"/>
      <c r="C1" s="7"/>
      <c r="D1" s="7"/>
      <c r="E1" s="7"/>
      <c r="F1" s="7"/>
      <c r="G1" s="3"/>
    </row>
    <row r="2" spans="1:224" ht="15.6">
      <c r="A2" s="3"/>
      <c r="B2" s="7"/>
      <c r="C2" s="3"/>
      <c r="D2" s="41" t="s">
        <v>7</v>
      </c>
      <c r="E2" s="41"/>
      <c r="F2" s="41"/>
      <c r="G2" s="3"/>
    </row>
    <row r="3" spans="1:224" ht="15.6">
      <c r="A3" s="3"/>
      <c r="B3" s="7"/>
      <c r="C3" s="7"/>
      <c r="D3" s="41"/>
      <c r="E3" s="41"/>
      <c r="F3" s="41"/>
      <c r="G3" s="3"/>
    </row>
    <row r="4" spans="1:224" ht="15.6">
      <c r="A4" s="3"/>
      <c r="B4" s="7"/>
      <c r="C4" s="7"/>
      <c r="D4" s="41"/>
      <c r="E4" s="41"/>
      <c r="F4" s="41"/>
      <c r="G4" s="3"/>
    </row>
    <row r="5" spans="1:224" ht="15.6">
      <c r="A5" s="3"/>
      <c r="B5" s="7"/>
      <c r="C5" s="7"/>
      <c r="D5" s="41"/>
      <c r="E5" s="41"/>
      <c r="F5" s="41"/>
      <c r="G5" s="3"/>
    </row>
    <row r="6" spans="1:224" ht="13.8">
      <c r="A6" s="1"/>
      <c r="B6" s="42" t="s">
        <v>22</v>
      </c>
      <c r="C6" s="42"/>
      <c r="D6" s="42"/>
      <c r="E6" s="42"/>
      <c r="F6" s="42"/>
      <c r="G6" s="1"/>
    </row>
    <row r="7" spans="1:224" ht="13.8">
      <c r="A7" s="1"/>
      <c r="B7" s="1"/>
      <c r="C7" s="2"/>
      <c r="D7" s="2"/>
      <c r="E7" s="2"/>
      <c r="F7" s="2"/>
      <c r="G7" s="1"/>
    </row>
    <row r="8" spans="1:224" ht="13.8">
      <c r="A8" s="1"/>
      <c r="B8" s="43" t="s">
        <v>45</v>
      </c>
      <c r="C8" s="43"/>
      <c r="D8" s="43"/>
      <c r="E8" s="43"/>
      <c r="F8" s="43"/>
      <c r="G8" s="1"/>
    </row>
    <row r="9" spans="1:224" ht="13.8">
      <c r="A9" s="3"/>
      <c r="B9" s="3"/>
      <c r="C9" s="3"/>
      <c r="D9" s="3"/>
      <c r="E9" s="3"/>
      <c r="F9" s="3"/>
      <c r="G9" s="1"/>
    </row>
    <row r="10" spans="1:224" ht="28.8">
      <c r="A10" s="5"/>
      <c r="B10" s="26" t="s">
        <v>0</v>
      </c>
      <c r="C10" s="26" t="s">
        <v>1</v>
      </c>
      <c r="D10" s="26" t="s">
        <v>26</v>
      </c>
      <c r="E10" s="26" t="s">
        <v>23</v>
      </c>
      <c r="F10" s="26" t="s">
        <v>25</v>
      </c>
      <c r="G10" s="1"/>
    </row>
    <row r="11" spans="1:224" ht="14.4" thickBot="1">
      <c r="A11" s="5"/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1"/>
    </row>
    <row r="12" spans="1:224" ht="21" customHeight="1">
      <c r="A12" s="6"/>
      <c r="B12" s="65">
        <v>10</v>
      </c>
      <c r="C12" s="72" t="s">
        <v>20</v>
      </c>
      <c r="D12" s="73"/>
      <c r="E12" s="73"/>
      <c r="F12" s="73"/>
      <c r="G12" s="1"/>
    </row>
    <row r="13" spans="1:224" ht="34.5" customHeight="1" thickBot="1">
      <c r="A13" s="6"/>
      <c r="B13" s="66"/>
      <c r="C13" s="17" t="s">
        <v>21</v>
      </c>
      <c r="D13" s="23">
        <v>550</v>
      </c>
      <c r="E13" s="15"/>
      <c r="F13" s="16"/>
      <c r="G13" s="1"/>
    </row>
    <row r="14" spans="1:224" s="24" customFormat="1" ht="22.5" customHeight="1" thickBot="1">
      <c r="B14" s="34" t="s">
        <v>24</v>
      </c>
      <c r="C14" s="35"/>
      <c r="D14" s="35"/>
      <c r="E14" s="36"/>
      <c r="F14" s="25"/>
    </row>
    <row r="15" spans="1:224" s="3" customFormat="1" ht="15" customHeight="1">
      <c r="HO15" s="4"/>
      <c r="HP15" s="4"/>
    </row>
    <row r="18" spans="5:6">
      <c r="E18" s="30" t="s">
        <v>35</v>
      </c>
      <c r="F18" s="30"/>
    </row>
  </sheetData>
  <mergeCells count="6">
    <mergeCell ref="B14:E14"/>
    <mergeCell ref="B12:B13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22D89-310B-4DB5-A574-9F43CD92D076}">
  <dimension ref="A1:HP18"/>
  <sheetViews>
    <sheetView tabSelected="1" topLeftCell="B1" zoomScale="85" zoomScaleNormal="85" workbookViewId="0">
      <selection activeCell="C12" sqref="C12:F12"/>
    </sheetView>
  </sheetViews>
  <sheetFormatPr defaultRowHeight="13.2"/>
  <cols>
    <col min="3" max="3" width="44.109375" customWidth="1"/>
    <col min="4" max="4" width="14.109375" customWidth="1"/>
    <col min="5" max="5" width="19.109375" customWidth="1"/>
    <col min="6" max="6" width="29.33203125" customWidth="1"/>
  </cols>
  <sheetData>
    <row r="1" spans="1:224" ht="15.6">
      <c r="A1" s="3"/>
      <c r="B1" s="7"/>
      <c r="C1" s="7"/>
      <c r="D1" s="7"/>
      <c r="E1" s="7"/>
      <c r="F1" s="7"/>
      <c r="G1" s="3"/>
    </row>
    <row r="2" spans="1:224" ht="15.6">
      <c r="A2" s="3"/>
      <c r="B2" s="7"/>
      <c r="C2" s="3"/>
      <c r="D2" s="41" t="s">
        <v>7</v>
      </c>
      <c r="E2" s="41"/>
      <c r="F2" s="41"/>
      <c r="G2" s="3"/>
    </row>
    <row r="3" spans="1:224" ht="15.6">
      <c r="A3" s="3"/>
      <c r="B3" s="7"/>
      <c r="C3" s="7"/>
      <c r="D3" s="41"/>
      <c r="E3" s="41"/>
      <c r="F3" s="41"/>
      <c r="G3" s="3"/>
    </row>
    <row r="4" spans="1:224" ht="15.6">
      <c r="A4" s="3"/>
      <c r="B4" s="7"/>
      <c r="C4" s="7"/>
      <c r="D4" s="41"/>
      <c r="E4" s="41"/>
      <c r="F4" s="41"/>
      <c r="G4" s="3"/>
    </row>
    <row r="5" spans="1:224" ht="15.6">
      <c r="A5" s="3"/>
      <c r="B5" s="7"/>
      <c r="C5" s="7"/>
      <c r="D5" s="41"/>
      <c r="E5" s="41"/>
      <c r="F5" s="41"/>
      <c r="G5" s="3"/>
    </row>
    <row r="6" spans="1:224" ht="13.8">
      <c r="A6" s="1"/>
      <c r="B6" s="42" t="s">
        <v>22</v>
      </c>
      <c r="C6" s="42"/>
      <c r="D6" s="42"/>
      <c r="E6" s="42"/>
      <c r="F6" s="42"/>
      <c r="G6" s="1"/>
    </row>
    <row r="7" spans="1:224" ht="13.8">
      <c r="A7" s="1"/>
      <c r="B7" s="1"/>
      <c r="C7" s="2"/>
      <c r="D7" s="2"/>
      <c r="E7" s="2"/>
      <c r="F7" s="2"/>
      <c r="G7" s="1"/>
    </row>
    <row r="8" spans="1:224" ht="13.8">
      <c r="A8" s="1"/>
      <c r="B8" s="43" t="s">
        <v>42</v>
      </c>
      <c r="C8" s="43"/>
      <c r="D8" s="43"/>
      <c r="E8" s="43"/>
      <c r="F8" s="43"/>
      <c r="G8" s="1"/>
    </row>
    <row r="9" spans="1:224" ht="13.8">
      <c r="A9" s="3"/>
      <c r="B9" s="3"/>
      <c r="C9" s="3"/>
      <c r="D9" s="3"/>
      <c r="E9" s="3"/>
      <c r="F9" s="3"/>
      <c r="G9" s="1"/>
    </row>
    <row r="10" spans="1:224" ht="28.8">
      <c r="A10" s="5"/>
      <c r="B10" s="26" t="s">
        <v>0</v>
      </c>
      <c r="C10" s="26" t="s">
        <v>1</v>
      </c>
      <c r="D10" s="26" t="s">
        <v>26</v>
      </c>
      <c r="E10" s="26" t="s">
        <v>23</v>
      </c>
      <c r="F10" s="26" t="s">
        <v>25</v>
      </c>
      <c r="G10" s="1"/>
    </row>
    <row r="11" spans="1:224" ht="14.4" thickBot="1">
      <c r="A11" s="5"/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1"/>
    </row>
    <row r="12" spans="1:224" ht="21" customHeight="1">
      <c r="A12" s="6"/>
      <c r="B12" s="65">
        <v>11</v>
      </c>
      <c r="C12" s="72" t="s">
        <v>46</v>
      </c>
      <c r="D12" s="73"/>
      <c r="E12" s="73"/>
      <c r="F12" s="73"/>
      <c r="G12" s="1"/>
    </row>
    <row r="13" spans="1:224" ht="34.5" customHeight="1" thickBot="1">
      <c r="A13" s="6"/>
      <c r="B13" s="66"/>
      <c r="C13" s="17" t="s">
        <v>21</v>
      </c>
      <c r="D13" s="23">
        <v>550</v>
      </c>
      <c r="E13" s="15"/>
      <c r="F13" s="16"/>
      <c r="G13" s="1"/>
    </row>
    <row r="14" spans="1:224" s="24" customFormat="1" ht="22.5" customHeight="1" thickBot="1">
      <c r="B14" s="34" t="s">
        <v>24</v>
      </c>
      <c r="C14" s="35"/>
      <c r="D14" s="35"/>
      <c r="E14" s="36"/>
      <c r="F14" s="25"/>
    </row>
    <row r="15" spans="1:224" s="3" customFormat="1" ht="15" customHeight="1">
      <c r="HO15" s="4"/>
      <c r="HP15" s="4"/>
    </row>
    <row r="18" spans="5:6">
      <c r="E18" s="30" t="s">
        <v>35</v>
      </c>
      <c r="F18" s="30"/>
    </row>
  </sheetData>
  <mergeCells count="6">
    <mergeCell ref="B14:E14"/>
    <mergeCell ref="D2:F5"/>
    <mergeCell ref="B6:F6"/>
    <mergeCell ref="B8:F8"/>
    <mergeCell ref="B12:B13"/>
    <mergeCell ref="C12:F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topLeftCell="B1" zoomScale="85" zoomScaleNormal="85" workbookViewId="0">
      <selection activeCell="D17" sqref="D17"/>
    </sheetView>
  </sheetViews>
  <sheetFormatPr defaultRowHeight="13.2"/>
  <cols>
    <col min="3" max="3" width="44.109375" customWidth="1"/>
    <col min="4" max="4" width="14.109375" customWidth="1"/>
    <col min="5" max="5" width="19.109375" customWidth="1"/>
    <col min="6" max="6" width="29.33203125" customWidth="1"/>
  </cols>
  <sheetData>
    <row r="1" spans="1:7" ht="15.6">
      <c r="A1" s="3"/>
      <c r="B1" s="7"/>
      <c r="C1" s="7"/>
      <c r="D1" s="7"/>
      <c r="E1" s="7"/>
      <c r="F1" s="7"/>
      <c r="G1" s="3"/>
    </row>
    <row r="2" spans="1:7" ht="15.6">
      <c r="A2" s="3"/>
      <c r="B2" s="7"/>
      <c r="C2" s="3"/>
      <c r="D2" s="41" t="s">
        <v>7</v>
      </c>
      <c r="E2" s="41"/>
      <c r="F2" s="41"/>
      <c r="G2" s="3"/>
    </row>
    <row r="3" spans="1:7" ht="15.6">
      <c r="A3" s="3"/>
      <c r="B3" s="7"/>
      <c r="C3" s="7"/>
      <c r="D3" s="41"/>
      <c r="E3" s="41"/>
      <c r="F3" s="41"/>
      <c r="G3" s="3"/>
    </row>
    <row r="4" spans="1:7" ht="15.6">
      <c r="A4" s="3"/>
      <c r="B4" s="7"/>
      <c r="C4" s="7"/>
      <c r="D4" s="41"/>
      <c r="E4" s="41"/>
      <c r="F4" s="41"/>
      <c r="G4" s="3"/>
    </row>
    <row r="5" spans="1:7" ht="15.6">
      <c r="A5" s="3"/>
      <c r="B5" s="7"/>
      <c r="C5" s="7"/>
      <c r="D5" s="41"/>
      <c r="E5" s="41"/>
      <c r="F5" s="41"/>
      <c r="G5" s="3"/>
    </row>
    <row r="6" spans="1:7" ht="13.8">
      <c r="A6" s="1"/>
      <c r="B6" s="42" t="s">
        <v>22</v>
      </c>
      <c r="C6" s="42"/>
      <c r="D6" s="42"/>
      <c r="E6" s="42"/>
      <c r="F6" s="42"/>
      <c r="G6" s="1"/>
    </row>
    <row r="7" spans="1:7" ht="13.8">
      <c r="A7" s="1"/>
      <c r="B7" s="1"/>
      <c r="C7" s="2"/>
      <c r="D7" s="2"/>
      <c r="E7" s="2"/>
      <c r="F7" s="2"/>
      <c r="G7" s="1"/>
    </row>
    <row r="8" spans="1:7" ht="13.8">
      <c r="A8" s="1"/>
      <c r="B8" s="43" t="s">
        <v>37</v>
      </c>
      <c r="C8" s="43"/>
      <c r="D8" s="43"/>
      <c r="E8" s="43"/>
      <c r="F8" s="43"/>
      <c r="G8" s="1"/>
    </row>
    <row r="9" spans="1:7" ht="13.8">
      <c r="A9" s="3"/>
      <c r="B9" s="3"/>
      <c r="C9" s="3"/>
      <c r="D9" s="3"/>
      <c r="E9" s="3"/>
      <c r="F9" s="3"/>
      <c r="G9" s="1"/>
    </row>
    <row r="11" spans="1:7" ht="28.8">
      <c r="B11" s="26" t="s">
        <v>0</v>
      </c>
      <c r="C11" s="26" t="s">
        <v>1</v>
      </c>
      <c r="D11" s="26" t="s">
        <v>26</v>
      </c>
      <c r="E11" s="26" t="s">
        <v>23</v>
      </c>
      <c r="F11" s="26" t="s">
        <v>25</v>
      </c>
    </row>
    <row r="12" spans="1:7" ht="14.4" thickBot="1">
      <c r="B12" s="10" t="s">
        <v>2</v>
      </c>
      <c r="C12" s="10" t="s">
        <v>3</v>
      </c>
      <c r="D12" s="10" t="s">
        <v>4</v>
      </c>
      <c r="E12" s="10" t="s">
        <v>5</v>
      </c>
      <c r="F12" s="10" t="s">
        <v>6</v>
      </c>
    </row>
    <row r="13" spans="1:7" ht="25.5" customHeight="1" thickBot="1">
      <c r="B13" s="50">
        <v>2</v>
      </c>
      <c r="C13" s="44" t="s">
        <v>27</v>
      </c>
      <c r="D13" s="45"/>
      <c r="E13" s="45"/>
      <c r="F13" s="46"/>
    </row>
    <row r="14" spans="1:7" ht="37.5" customHeight="1">
      <c r="B14" s="51"/>
      <c r="C14" s="31" t="s">
        <v>8</v>
      </c>
      <c r="D14" s="22">
        <v>122</v>
      </c>
      <c r="E14" s="12"/>
      <c r="F14" s="9"/>
    </row>
    <row r="15" spans="1:7" ht="39.75" customHeight="1" thickBot="1">
      <c r="B15" s="51"/>
      <c r="C15" s="32" t="s">
        <v>9</v>
      </c>
      <c r="D15" s="23">
        <v>122</v>
      </c>
      <c r="E15" s="15"/>
      <c r="F15" s="16"/>
    </row>
    <row r="16" spans="1:7" ht="34.5" customHeight="1" thickBot="1">
      <c r="B16" s="52"/>
      <c r="C16" s="33" t="s">
        <v>12</v>
      </c>
      <c r="D16" s="27">
        <v>128</v>
      </c>
      <c r="E16" s="28"/>
      <c r="F16" s="29"/>
    </row>
    <row r="17" spans="2:6" ht="39.75" customHeight="1" thickBot="1">
      <c r="B17" s="53"/>
      <c r="C17" s="33" t="s">
        <v>13</v>
      </c>
      <c r="D17" s="27">
        <v>128</v>
      </c>
      <c r="E17" s="28"/>
      <c r="F17" s="29"/>
    </row>
    <row r="18" spans="2:6" ht="27" customHeight="1" thickBot="1">
      <c r="B18" s="47" t="s">
        <v>24</v>
      </c>
      <c r="C18" s="48"/>
      <c r="D18" s="48"/>
      <c r="E18" s="49"/>
      <c r="F18" s="25"/>
    </row>
    <row r="22" spans="2:6" ht="16.5" customHeight="1">
      <c r="E22" s="30" t="s">
        <v>35</v>
      </c>
      <c r="F22" s="30"/>
    </row>
  </sheetData>
  <mergeCells count="6">
    <mergeCell ref="C13:F13"/>
    <mergeCell ref="B18:E18"/>
    <mergeCell ref="B13:B17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topLeftCell="B7" zoomScale="85" zoomScaleNormal="85" workbookViewId="0">
      <selection activeCell="G14" sqref="G14"/>
    </sheetView>
  </sheetViews>
  <sheetFormatPr defaultRowHeight="13.2"/>
  <cols>
    <col min="3" max="3" width="44.109375" customWidth="1"/>
    <col min="4" max="4" width="14.109375" customWidth="1"/>
    <col min="5" max="5" width="19.109375" customWidth="1"/>
    <col min="6" max="6" width="29.33203125" customWidth="1"/>
  </cols>
  <sheetData>
    <row r="1" spans="1:7" ht="15.6">
      <c r="A1" s="3"/>
      <c r="B1" s="7"/>
      <c r="C1" s="7"/>
      <c r="D1" s="7"/>
      <c r="E1" s="7"/>
      <c r="F1" s="7"/>
      <c r="G1" s="3"/>
    </row>
    <row r="2" spans="1:7" ht="15.6">
      <c r="A2" s="3"/>
      <c r="B2" s="7"/>
      <c r="C2" s="3"/>
      <c r="D2" s="41" t="s">
        <v>7</v>
      </c>
      <c r="E2" s="41"/>
      <c r="F2" s="41"/>
      <c r="G2" s="3"/>
    </row>
    <row r="3" spans="1:7" ht="15.6">
      <c r="A3" s="3"/>
      <c r="B3" s="7"/>
      <c r="C3" s="7"/>
      <c r="D3" s="41"/>
      <c r="E3" s="41"/>
      <c r="F3" s="41"/>
      <c r="G3" s="3"/>
    </row>
    <row r="4" spans="1:7" ht="15.6">
      <c r="A4" s="3"/>
      <c r="B4" s="7"/>
      <c r="C4" s="7"/>
      <c r="D4" s="41"/>
      <c r="E4" s="41"/>
      <c r="F4" s="41"/>
      <c r="G4" s="3"/>
    </row>
    <row r="5" spans="1:7" ht="15.6">
      <c r="A5" s="3"/>
      <c r="B5" s="7"/>
      <c r="C5" s="7"/>
      <c r="D5" s="41"/>
      <c r="E5" s="41"/>
      <c r="F5" s="41"/>
      <c r="G5" s="3"/>
    </row>
    <row r="6" spans="1:7" ht="13.8">
      <c r="A6" s="1"/>
      <c r="B6" s="42" t="s">
        <v>22</v>
      </c>
      <c r="C6" s="42"/>
      <c r="D6" s="42"/>
      <c r="E6" s="42"/>
      <c r="F6" s="42"/>
      <c r="G6" s="1"/>
    </row>
    <row r="7" spans="1:7" ht="13.8">
      <c r="A7" s="1"/>
      <c r="B7" s="1"/>
      <c r="C7" s="2"/>
      <c r="D7" s="2"/>
      <c r="E7" s="2"/>
      <c r="F7" s="2"/>
      <c r="G7" s="1"/>
    </row>
    <row r="8" spans="1:7" ht="13.8">
      <c r="A8" s="1"/>
      <c r="B8" s="43" t="s">
        <v>38</v>
      </c>
      <c r="C8" s="43"/>
      <c r="D8" s="43"/>
      <c r="E8" s="43"/>
      <c r="F8" s="43"/>
      <c r="G8" s="1"/>
    </row>
    <row r="9" spans="1:7" ht="13.8">
      <c r="A9" s="3"/>
      <c r="B9" s="3"/>
      <c r="C9" s="3"/>
      <c r="D9" s="3"/>
      <c r="E9" s="3"/>
      <c r="F9" s="3"/>
      <c r="G9" s="1"/>
    </row>
    <row r="10" spans="1:7" ht="28.8">
      <c r="A10" s="5"/>
      <c r="B10" s="26" t="s">
        <v>0</v>
      </c>
      <c r="C10" s="26" t="s">
        <v>1</v>
      </c>
      <c r="D10" s="26" t="s">
        <v>26</v>
      </c>
      <c r="E10" s="26" t="s">
        <v>23</v>
      </c>
      <c r="F10" s="26" t="s">
        <v>25</v>
      </c>
      <c r="G10" s="1"/>
    </row>
    <row r="11" spans="1:7" ht="14.4" thickBot="1">
      <c r="A11" s="5"/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1"/>
    </row>
    <row r="12" spans="1:7" ht="23.25" customHeight="1">
      <c r="A12" s="6"/>
      <c r="B12" s="54">
        <v>3</v>
      </c>
      <c r="C12" s="56" t="s">
        <v>48</v>
      </c>
      <c r="D12" s="57"/>
      <c r="E12" s="57"/>
      <c r="F12" s="57"/>
      <c r="G12" s="1"/>
    </row>
    <row r="13" spans="1:7" ht="36.75" customHeight="1" thickBot="1">
      <c r="A13" s="6"/>
      <c r="B13" s="55"/>
      <c r="C13" s="14" t="s">
        <v>8</v>
      </c>
      <c r="D13" s="23">
        <v>510</v>
      </c>
      <c r="E13" s="15"/>
      <c r="F13" s="16"/>
      <c r="G13" s="1"/>
    </row>
    <row r="14" spans="1:7" ht="27" customHeight="1" thickBot="1">
      <c r="B14" s="34" t="s">
        <v>24</v>
      </c>
      <c r="C14" s="35"/>
      <c r="D14" s="35"/>
      <c r="E14" s="36"/>
      <c r="F14" s="25"/>
    </row>
    <row r="18" spans="5:6">
      <c r="E18" s="30" t="s">
        <v>35</v>
      </c>
      <c r="F18" s="30"/>
    </row>
  </sheetData>
  <mergeCells count="6">
    <mergeCell ref="B14:E14"/>
    <mergeCell ref="B12:B13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P20"/>
  <sheetViews>
    <sheetView topLeftCell="B1" zoomScale="85" zoomScaleNormal="85" workbookViewId="0">
      <selection activeCell="B12" sqref="B12:B14"/>
    </sheetView>
  </sheetViews>
  <sheetFormatPr defaultRowHeight="13.2"/>
  <cols>
    <col min="3" max="3" width="44.109375" customWidth="1"/>
    <col min="4" max="4" width="14.109375" customWidth="1"/>
    <col min="5" max="5" width="19.109375" customWidth="1"/>
    <col min="6" max="6" width="29.33203125" customWidth="1"/>
  </cols>
  <sheetData>
    <row r="1" spans="1:224" ht="15.6">
      <c r="A1" s="3"/>
      <c r="B1" s="7"/>
      <c r="C1" s="7"/>
      <c r="D1" s="7"/>
      <c r="E1" s="7"/>
      <c r="F1" s="7"/>
      <c r="G1" s="3"/>
    </row>
    <row r="2" spans="1:224" ht="15.6">
      <c r="A2" s="3"/>
      <c r="B2" s="7"/>
      <c r="C2" s="3"/>
      <c r="D2" s="41" t="s">
        <v>7</v>
      </c>
      <c r="E2" s="41"/>
      <c r="F2" s="41"/>
      <c r="G2" s="3"/>
    </row>
    <row r="3" spans="1:224" ht="15.6">
      <c r="A3" s="3"/>
      <c r="B3" s="7"/>
      <c r="C3" s="7"/>
      <c r="D3" s="41"/>
      <c r="E3" s="41"/>
      <c r="F3" s="41"/>
      <c r="G3" s="3"/>
    </row>
    <row r="4" spans="1:224" ht="15.6">
      <c r="A4" s="3"/>
      <c r="B4" s="7"/>
      <c r="C4" s="7"/>
      <c r="D4" s="41"/>
      <c r="E4" s="41"/>
      <c r="F4" s="41"/>
      <c r="G4" s="3"/>
    </row>
    <row r="5" spans="1:224" ht="15.6">
      <c r="A5" s="3"/>
      <c r="B5" s="7"/>
      <c r="C5" s="7"/>
      <c r="D5" s="41"/>
      <c r="E5" s="41"/>
      <c r="F5" s="41"/>
      <c r="G5" s="3"/>
    </row>
    <row r="6" spans="1:224" ht="13.8">
      <c r="A6" s="1"/>
      <c r="B6" s="42" t="s">
        <v>22</v>
      </c>
      <c r="C6" s="42"/>
      <c r="D6" s="42"/>
      <c r="E6" s="42"/>
      <c r="F6" s="42"/>
      <c r="G6" s="1"/>
    </row>
    <row r="7" spans="1:224" ht="13.8">
      <c r="A7" s="1"/>
      <c r="B7" s="1"/>
      <c r="C7" s="2"/>
      <c r="D7" s="2"/>
      <c r="E7" s="2"/>
      <c r="F7" s="2"/>
      <c r="G7" s="1"/>
    </row>
    <row r="8" spans="1:224" ht="13.8">
      <c r="A8" s="1"/>
      <c r="B8" s="43" t="s">
        <v>39</v>
      </c>
      <c r="C8" s="43"/>
      <c r="D8" s="43"/>
      <c r="E8" s="43"/>
      <c r="F8" s="43"/>
      <c r="G8" s="1"/>
    </row>
    <row r="9" spans="1:224" ht="13.8">
      <c r="A9" s="3"/>
      <c r="B9" s="3"/>
      <c r="C9" s="3"/>
      <c r="D9" s="3"/>
      <c r="E9" s="3"/>
      <c r="F9" s="3"/>
      <c r="G9" s="1"/>
    </row>
    <row r="10" spans="1:224" ht="28.8">
      <c r="A10" s="5"/>
      <c r="B10" s="26" t="s">
        <v>0</v>
      </c>
      <c r="C10" s="26" t="s">
        <v>1</v>
      </c>
      <c r="D10" s="26" t="s">
        <v>26</v>
      </c>
      <c r="E10" s="26" t="s">
        <v>23</v>
      </c>
      <c r="F10" s="26" t="s">
        <v>25</v>
      </c>
      <c r="G10" s="1"/>
    </row>
    <row r="11" spans="1:224" ht="14.4" thickBot="1">
      <c r="A11" s="5"/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1"/>
    </row>
    <row r="12" spans="1:224" ht="30.6" customHeight="1">
      <c r="A12" s="6"/>
      <c r="B12" s="58">
        <v>4</v>
      </c>
      <c r="C12" s="61" t="s">
        <v>30</v>
      </c>
      <c r="D12" s="62"/>
      <c r="E12" s="62"/>
      <c r="F12" s="62"/>
      <c r="G12" s="1"/>
    </row>
    <row r="13" spans="1:224" ht="28.5" customHeight="1">
      <c r="A13" s="6"/>
      <c r="B13" s="59"/>
      <c r="C13" s="8" t="s">
        <v>8</v>
      </c>
      <c r="D13" s="22">
        <v>340</v>
      </c>
      <c r="E13" s="12"/>
      <c r="F13" s="9"/>
      <c r="G13" s="1"/>
    </row>
    <row r="14" spans="1:224" ht="31.5" customHeight="1" thickBot="1">
      <c r="A14" s="6"/>
      <c r="B14" s="60"/>
      <c r="C14" s="14" t="s">
        <v>9</v>
      </c>
      <c r="D14" s="23">
        <v>340</v>
      </c>
      <c r="E14" s="15"/>
      <c r="F14" s="16"/>
      <c r="G14" s="1"/>
    </row>
    <row r="15" spans="1:224" s="3" customFormat="1" ht="30" customHeight="1" thickBot="1">
      <c r="B15" s="34" t="s">
        <v>24</v>
      </c>
      <c r="C15" s="35"/>
      <c r="D15" s="35"/>
      <c r="E15" s="36"/>
      <c r="F15" s="25"/>
      <c r="HO15" s="4"/>
      <c r="HP15" s="4"/>
    </row>
    <row r="20" spans="5:6">
      <c r="E20" s="30" t="s">
        <v>35</v>
      </c>
      <c r="F20" s="30"/>
    </row>
  </sheetData>
  <mergeCells count="6">
    <mergeCell ref="B15:E15"/>
    <mergeCell ref="B12:B14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topLeftCell="B1" zoomScale="85" zoomScaleNormal="85" workbookViewId="0">
      <selection activeCell="D24" sqref="D24:D25"/>
    </sheetView>
  </sheetViews>
  <sheetFormatPr defaultRowHeight="13.2"/>
  <cols>
    <col min="3" max="3" width="44.109375" customWidth="1"/>
    <col min="4" max="4" width="14.109375" customWidth="1"/>
    <col min="5" max="5" width="19.109375" customWidth="1"/>
    <col min="6" max="6" width="29.33203125" customWidth="1"/>
  </cols>
  <sheetData>
    <row r="1" spans="1:7" ht="15.6">
      <c r="A1" s="3"/>
      <c r="B1" s="7"/>
      <c r="C1" s="7"/>
      <c r="D1" s="7"/>
      <c r="E1" s="7"/>
      <c r="F1" s="7"/>
      <c r="G1" s="3"/>
    </row>
    <row r="2" spans="1:7" ht="15.6">
      <c r="A2" s="3"/>
      <c r="B2" s="7"/>
      <c r="C2" s="3"/>
      <c r="D2" s="41" t="s">
        <v>7</v>
      </c>
      <c r="E2" s="41"/>
      <c r="F2" s="41"/>
      <c r="G2" s="3"/>
    </row>
    <row r="3" spans="1:7" ht="15.6">
      <c r="A3" s="3"/>
      <c r="B3" s="7"/>
      <c r="C3" s="7"/>
      <c r="D3" s="41"/>
      <c r="E3" s="41"/>
      <c r="F3" s="41"/>
      <c r="G3" s="3"/>
    </row>
    <row r="4" spans="1:7" ht="15.6">
      <c r="A4" s="3"/>
      <c r="B4" s="7"/>
      <c r="C4" s="7"/>
      <c r="D4" s="41"/>
      <c r="E4" s="41"/>
      <c r="F4" s="41"/>
      <c r="G4" s="3"/>
    </row>
    <row r="5" spans="1:7" ht="15.6">
      <c r="A5" s="3"/>
      <c r="B5" s="7"/>
      <c r="C5" s="7"/>
      <c r="D5" s="41"/>
      <c r="E5" s="41"/>
      <c r="F5" s="41"/>
      <c r="G5" s="3"/>
    </row>
    <row r="6" spans="1:7" ht="13.8">
      <c r="A6" s="1"/>
      <c r="B6" s="42" t="s">
        <v>22</v>
      </c>
      <c r="C6" s="42"/>
      <c r="D6" s="42"/>
      <c r="E6" s="42"/>
      <c r="F6" s="42"/>
      <c r="G6" s="1"/>
    </row>
    <row r="7" spans="1:7" ht="13.8">
      <c r="A7" s="1"/>
      <c r="B7" s="1"/>
      <c r="C7" s="2"/>
      <c r="D7" s="2"/>
      <c r="E7" s="2"/>
      <c r="F7" s="2"/>
      <c r="G7" s="1"/>
    </row>
    <row r="8" spans="1:7" ht="13.8">
      <c r="A8" s="1"/>
      <c r="B8" s="43" t="s">
        <v>29</v>
      </c>
      <c r="C8" s="43"/>
      <c r="D8" s="43"/>
      <c r="E8" s="43"/>
      <c r="F8" s="43"/>
      <c r="G8" s="1"/>
    </row>
    <row r="9" spans="1:7" ht="13.8">
      <c r="A9" s="3"/>
      <c r="B9" s="3"/>
      <c r="C9" s="3"/>
      <c r="D9" s="3"/>
      <c r="E9" s="3"/>
      <c r="F9" s="3"/>
      <c r="G9" s="1"/>
    </row>
    <row r="10" spans="1:7" ht="28.8">
      <c r="A10" s="5"/>
      <c r="B10" s="26" t="s">
        <v>0</v>
      </c>
      <c r="C10" s="26" t="s">
        <v>1</v>
      </c>
      <c r="D10" s="26" t="s">
        <v>26</v>
      </c>
      <c r="E10" s="26" t="s">
        <v>23</v>
      </c>
      <c r="F10" s="26" t="s">
        <v>25</v>
      </c>
      <c r="G10" s="1"/>
    </row>
    <row r="11" spans="1:7" ht="14.4" thickBot="1">
      <c r="A11" s="5"/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1"/>
    </row>
    <row r="12" spans="1:7" ht="29.25" customHeight="1">
      <c r="A12" s="6"/>
      <c r="B12" s="58">
        <v>5</v>
      </c>
      <c r="C12" s="63" t="s">
        <v>31</v>
      </c>
      <c r="D12" s="64"/>
      <c r="E12" s="64"/>
      <c r="F12" s="64"/>
      <c r="G12" s="1"/>
    </row>
    <row r="13" spans="1:7" ht="27.75" customHeight="1">
      <c r="A13" s="6"/>
      <c r="B13" s="59"/>
      <c r="C13" s="8" t="s">
        <v>10</v>
      </c>
      <c r="D13" s="22">
        <v>510</v>
      </c>
      <c r="E13" s="12"/>
      <c r="F13" s="9">
        <f t="shared" ref="F13:F14" si="0">D13*E13</f>
        <v>0</v>
      </c>
      <c r="G13" s="1"/>
    </row>
    <row r="14" spans="1:7" ht="27" customHeight="1" thickBot="1">
      <c r="A14" s="6"/>
      <c r="B14" s="60"/>
      <c r="C14" s="14" t="s">
        <v>11</v>
      </c>
      <c r="D14" s="23">
        <v>510</v>
      </c>
      <c r="E14" s="15"/>
      <c r="F14" s="16">
        <f t="shared" si="0"/>
        <v>0</v>
      </c>
      <c r="G14" s="1"/>
    </row>
    <row r="15" spans="1:7" ht="24.75" customHeight="1" thickBot="1">
      <c r="B15" s="34" t="s">
        <v>24</v>
      </c>
      <c r="C15" s="35"/>
      <c r="D15" s="35"/>
      <c r="E15" s="36"/>
      <c r="F15" s="25"/>
    </row>
    <row r="18" spans="5:6">
      <c r="E18" s="30" t="s">
        <v>35</v>
      </c>
      <c r="F18" s="30"/>
    </row>
  </sheetData>
  <mergeCells count="6">
    <mergeCell ref="B15:E15"/>
    <mergeCell ref="B12:B14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8"/>
  <sheetViews>
    <sheetView topLeftCell="B6" zoomScale="85" zoomScaleNormal="85" workbookViewId="0">
      <selection activeCell="B12" sqref="B12:B13"/>
    </sheetView>
  </sheetViews>
  <sheetFormatPr defaultRowHeight="13.2"/>
  <cols>
    <col min="3" max="3" width="44.109375" customWidth="1"/>
    <col min="4" max="4" width="14.109375" customWidth="1"/>
    <col min="5" max="5" width="19.109375" customWidth="1"/>
    <col min="6" max="6" width="29.33203125" customWidth="1"/>
  </cols>
  <sheetData>
    <row r="1" spans="1:7" ht="15.6">
      <c r="A1" s="3"/>
      <c r="B1" s="7"/>
      <c r="C1" s="7"/>
      <c r="D1" s="7"/>
      <c r="E1" s="7"/>
      <c r="F1" s="7"/>
      <c r="G1" s="3"/>
    </row>
    <row r="2" spans="1:7" ht="15.6">
      <c r="A2" s="3"/>
      <c r="B2" s="7"/>
      <c r="C2" s="3"/>
      <c r="D2" s="41" t="s">
        <v>7</v>
      </c>
      <c r="E2" s="41"/>
      <c r="F2" s="41"/>
      <c r="G2" s="3"/>
    </row>
    <row r="3" spans="1:7" ht="15.6">
      <c r="A3" s="3"/>
      <c r="B3" s="7"/>
      <c r="C3" s="7"/>
      <c r="D3" s="41"/>
      <c r="E3" s="41"/>
      <c r="F3" s="41"/>
      <c r="G3" s="3"/>
    </row>
    <row r="4" spans="1:7" ht="15.6">
      <c r="A4" s="3"/>
      <c r="B4" s="7"/>
      <c r="C4" s="7"/>
      <c r="D4" s="41"/>
      <c r="E4" s="41"/>
      <c r="F4" s="41"/>
      <c r="G4" s="3"/>
    </row>
    <row r="5" spans="1:7" ht="15.6">
      <c r="A5" s="3"/>
      <c r="B5" s="7"/>
      <c r="C5" s="7"/>
      <c r="D5" s="41"/>
      <c r="E5" s="41"/>
      <c r="F5" s="41"/>
      <c r="G5" s="3"/>
    </row>
    <row r="6" spans="1:7" ht="13.8">
      <c r="A6" s="1"/>
      <c r="B6" s="42" t="s">
        <v>22</v>
      </c>
      <c r="C6" s="42"/>
      <c r="D6" s="42"/>
      <c r="E6" s="42"/>
      <c r="F6" s="42"/>
      <c r="G6" s="1"/>
    </row>
    <row r="7" spans="1:7" ht="13.8">
      <c r="A7" s="1"/>
      <c r="B7" s="1"/>
      <c r="C7" s="2"/>
      <c r="D7" s="2"/>
      <c r="E7" s="2"/>
      <c r="F7" s="2"/>
      <c r="G7" s="1"/>
    </row>
    <row r="8" spans="1:7" ht="13.8">
      <c r="A8" s="1"/>
      <c r="B8" s="43" t="s">
        <v>40</v>
      </c>
      <c r="C8" s="43"/>
      <c r="D8" s="43"/>
      <c r="E8" s="43"/>
      <c r="F8" s="43"/>
      <c r="G8" s="1"/>
    </row>
    <row r="9" spans="1:7" ht="13.8">
      <c r="A9" s="3"/>
      <c r="B9" s="3"/>
      <c r="C9" s="3"/>
      <c r="D9" s="3"/>
      <c r="E9" s="3"/>
      <c r="F9" s="3"/>
      <c r="G9" s="1"/>
    </row>
    <row r="10" spans="1:7" ht="28.8">
      <c r="A10" s="5"/>
      <c r="B10" s="26" t="s">
        <v>0</v>
      </c>
      <c r="C10" s="26" t="s">
        <v>1</v>
      </c>
      <c r="D10" s="26" t="s">
        <v>26</v>
      </c>
      <c r="E10" s="26" t="s">
        <v>23</v>
      </c>
      <c r="F10" s="26" t="s">
        <v>25</v>
      </c>
      <c r="G10" s="1"/>
    </row>
    <row r="11" spans="1:7" ht="14.4" thickBot="1">
      <c r="A11" s="5"/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1"/>
    </row>
    <row r="12" spans="1:7" ht="33" customHeight="1">
      <c r="A12" s="6"/>
      <c r="B12" s="65">
        <v>6</v>
      </c>
      <c r="C12" s="67" t="s">
        <v>32</v>
      </c>
      <c r="D12" s="68"/>
      <c r="E12" s="68"/>
      <c r="F12" s="68"/>
      <c r="G12" s="1"/>
    </row>
    <row r="13" spans="1:7" ht="36.75" customHeight="1" thickBot="1">
      <c r="A13" s="6"/>
      <c r="B13" s="66"/>
      <c r="C13" s="17" t="s">
        <v>19</v>
      </c>
      <c r="D13" s="23">
        <v>176</v>
      </c>
      <c r="E13" s="15"/>
      <c r="F13" s="16">
        <f t="shared" ref="F13" si="0">D13*E13</f>
        <v>0</v>
      </c>
      <c r="G13" s="1"/>
    </row>
    <row r="14" spans="1:7" ht="23.25" customHeight="1" thickBot="1">
      <c r="B14" s="34" t="s">
        <v>24</v>
      </c>
      <c r="C14" s="35"/>
      <c r="D14" s="35"/>
      <c r="E14" s="36"/>
      <c r="F14" s="25"/>
    </row>
    <row r="18" spans="5:6">
      <c r="E18" s="30" t="s">
        <v>35</v>
      </c>
      <c r="F18" s="30"/>
    </row>
  </sheetData>
  <mergeCells count="6">
    <mergeCell ref="B14:E14"/>
    <mergeCell ref="B12:B13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8"/>
  <sheetViews>
    <sheetView zoomScale="90" zoomScaleNormal="90" workbookViewId="0">
      <selection activeCell="C12" sqref="C12:F12"/>
    </sheetView>
  </sheetViews>
  <sheetFormatPr defaultRowHeight="13.2"/>
  <cols>
    <col min="3" max="3" width="44.109375" customWidth="1"/>
    <col min="4" max="4" width="14.109375" customWidth="1"/>
    <col min="5" max="5" width="19.109375" customWidth="1"/>
    <col min="6" max="6" width="29.33203125" customWidth="1"/>
  </cols>
  <sheetData>
    <row r="1" spans="1:7" ht="15.6">
      <c r="A1" s="3"/>
      <c r="B1" s="7"/>
      <c r="C1" s="7"/>
      <c r="D1" s="7"/>
      <c r="E1" s="7"/>
      <c r="F1" s="7"/>
      <c r="G1" s="3"/>
    </row>
    <row r="2" spans="1:7" ht="15.6">
      <c r="A2" s="3"/>
      <c r="B2" s="7"/>
      <c r="C2" s="3"/>
      <c r="D2" s="41" t="s">
        <v>7</v>
      </c>
      <c r="E2" s="41"/>
      <c r="F2" s="41"/>
      <c r="G2" s="3"/>
    </row>
    <row r="3" spans="1:7" ht="15.6">
      <c r="A3" s="3"/>
      <c r="B3" s="7"/>
      <c r="C3" s="7"/>
      <c r="D3" s="41"/>
      <c r="E3" s="41"/>
      <c r="F3" s="41"/>
      <c r="G3" s="3"/>
    </row>
    <row r="4" spans="1:7" ht="15.6">
      <c r="A4" s="3"/>
      <c r="B4" s="7"/>
      <c r="C4" s="7"/>
      <c r="D4" s="41"/>
      <c r="E4" s="41"/>
      <c r="F4" s="41"/>
      <c r="G4" s="3"/>
    </row>
    <row r="5" spans="1:7" ht="15.6">
      <c r="A5" s="3"/>
      <c r="B5" s="7"/>
      <c r="C5" s="7"/>
      <c r="D5" s="41"/>
      <c r="E5" s="41"/>
      <c r="F5" s="41"/>
      <c r="G5" s="3"/>
    </row>
    <row r="6" spans="1:7" ht="13.8">
      <c r="A6" s="1"/>
      <c r="B6" s="42" t="s">
        <v>22</v>
      </c>
      <c r="C6" s="42"/>
      <c r="D6" s="42"/>
      <c r="E6" s="42"/>
      <c r="F6" s="42"/>
      <c r="G6" s="1"/>
    </row>
    <row r="7" spans="1:7" ht="13.8">
      <c r="A7" s="1"/>
      <c r="B7" s="1"/>
      <c r="C7" s="2"/>
      <c r="D7" s="2"/>
      <c r="E7" s="2"/>
      <c r="F7" s="2"/>
      <c r="G7" s="1"/>
    </row>
    <row r="8" spans="1:7" ht="13.8">
      <c r="A8" s="1"/>
      <c r="B8" s="43" t="s">
        <v>41</v>
      </c>
      <c r="C8" s="43"/>
      <c r="D8" s="43"/>
      <c r="E8" s="43"/>
      <c r="F8" s="43"/>
      <c r="G8" s="1"/>
    </row>
    <row r="9" spans="1:7" ht="13.8">
      <c r="A9" s="3"/>
      <c r="B9" s="3"/>
      <c r="C9" s="3"/>
      <c r="D9" s="3"/>
      <c r="E9" s="3"/>
      <c r="F9" s="3"/>
      <c r="G9" s="1"/>
    </row>
    <row r="10" spans="1:7" ht="28.8">
      <c r="A10" s="5"/>
      <c r="B10" s="26" t="s">
        <v>0</v>
      </c>
      <c r="C10" s="26" t="s">
        <v>1</v>
      </c>
      <c r="D10" s="26" t="s">
        <v>26</v>
      </c>
      <c r="E10" s="26" t="s">
        <v>23</v>
      </c>
      <c r="F10" s="26" t="s">
        <v>25</v>
      </c>
      <c r="G10" s="1"/>
    </row>
    <row r="11" spans="1:7" ht="14.4" thickBot="1">
      <c r="A11" s="5"/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1"/>
    </row>
    <row r="12" spans="1:7" ht="62.25" customHeight="1">
      <c r="A12" s="6"/>
      <c r="B12" s="65">
        <v>7</v>
      </c>
      <c r="C12" s="67" t="s">
        <v>47</v>
      </c>
      <c r="D12" s="68"/>
      <c r="E12" s="68"/>
      <c r="F12" s="68"/>
      <c r="G12" s="1"/>
    </row>
    <row r="13" spans="1:7" ht="36.75" customHeight="1" thickBot="1">
      <c r="A13" s="6"/>
      <c r="B13" s="66"/>
      <c r="C13" s="17" t="s">
        <v>19</v>
      </c>
      <c r="D13" s="23">
        <v>230</v>
      </c>
      <c r="E13" s="15"/>
      <c r="F13" s="16">
        <f t="shared" ref="F13" si="0">D13*E13</f>
        <v>0</v>
      </c>
      <c r="G13" s="1"/>
    </row>
    <row r="14" spans="1:7" ht="23.25" customHeight="1" thickBot="1">
      <c r="B14" s="34" t="s">
        <v>24</v>
      </c>
      <c r="C14" s="35"/>
      <c r="D14" s="35"/>
      <c r="E14" s="36"/>
      <c r="F14" s="25"/>
    </row>
    <row r="18" spans="5:6">
      <c r="E18" s="30" t="s">
        <v>35</v>
      </c>
      <c r="F18" s="30"/>
    </row>
  </sheetData>
  <mergeCells count="6">
    <mergeCell ref="B14:E14"/>
    <mergeCell ref="D2:F5"/>
    <mergeCell ref="B6:F6"/>
    <mergeCell ref="B8:F8"/>
    <mergeCell ref="B12:B13"/>
    <mergeCell ref="C12:F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0"/>
  <sheetViews>
    <sheetView topLeftCell="B1" zoomScale="85" zoomScaleNormal="85" workbookViewId="0">
      <selection activeCell="B12" sqref="B12:B14"/>
    </sheetView>
  </sheetViews>
  <sheetFormatPr defaultRowHeight="13.2"/>
  <cols>
    <col min="3" max="3" width="44.109375" customWidth="1"/>
    <col min="4" max="4" width="14.109375" customWidth="1"/>
    <col min="5" max="5" width="19.109375" customWidth="1"/>
    <col min="6" max="6" width="29.33203125" customWidth="1"/>
  </cols>
  <sheetData>
    <row r="1" spans="1:7" ht="15.6">
      <c r="A1" s="3"/>
      <c r="B1" s="7"/>
      <c r="C1" s="7"/>
      <c r="D1" s="7"/>
      <c r="E1" s="7"/>
      <c r="F1" s="7"/>
      <c r="G1" s="3"/>
    </row>
    <row r="2" spans="1:7" ht="15.6">
      <c r="A2" s="3"/>
      <c r="B2" s="7"/>
      <c r="C2" s="3"/>
      <c r="D2" s="41" t="s">
        <v>7</v>
      </c>
      <c r="E2" s="41"/>
      <c r="F2" s="41"/>
      <c r="G2" s="3"/>
    </row>
    <row r="3" spans="1:7" ht="15.6">
      <c r="A3" s="3"/>
      <c r="B3" s="7"/>
      <c r="C3" s="7"/>
      <c r="D3" s="41"/>
      <c r="E3" s="41"/>
      <c r="F3" s="41"/>
      <c r="G3" s="3"/>
    </row>
    <row r="4" spans="1:7" ht="15.6">
      <c r="A4" s="3"/>
      <c r="B4" s="7"/>
      <c r="C4" s="7"/>
      <c r="D4" s="41"/>
      <c r="E4" s="41"/>
      <c r="F4" s="41"/>
      <c r="G4" s="3"/>
    </row>
    <row r="5" spans="1:7" ht="15.6">
      <c r="A5" s="3"/>
      <c r="B5" s="7"/>
      <c r="C5" s="7"/>
      <c r="D5" s="41"/>
      <c r="E5" s="41"/>
      <c r="F5" s="41"/>
      <c r="G5" s="3"/>
    </row>
    <row r="6" spans="1:7" ht="13.8">
      <c r="A6" s="1"/>
      <c r="B6" s="42" t="s">
        <v>22</v>
      </c>
      <c r="C6" s="42"/>
      <c r="D6" s="42"/>
      <c r="E6" s="42"/>
      <c r="F6" s="42"/>
      <c r="G6" s="1"/>
    </row>
    <row r="7" spans="1:7" ht="13.8">
      <c r="A7" s="1"/>
      <c r="B7" s="1"/>
      <c r="C7" s="2"/>
      <c r="D7" s="2"/>
      <c r="E7" s="2"/>
      <c r="F7" s="2"/>
      <c r="G7" s="1"/>
    </row>
    <row r="8" spans="1:7" ht="13.8">
      <c r="A8" s="1"/>
      <c r="B8" s="43" t="s">
        <v>44</v>
      </c>
      <c r="C8" s="43"/>
      <c r="D8" s="43"/>
      <c r="E8" s="43"/>
      <c r="F8" s="43"/>
      <c r="G8" s="1"/>
    </row>
    <row r="9" spans="1:7" ht="13.8">
      <c r="A9" s="3"/>
      <c r="B9" s="3"/>
      <c r="C9" s="3"/>
      <c r="D9" s="3"/>
      <c r="E9" s="3"/>
      <c r="F9" s="3"/>
      <c r="G9" s="1"/>
    </row>
    <row r="10" spans="1:7" ht="28.8">
      <c r="A10" s="5"/>
      <c r="B10" s="26" t="s">
        <v>0</v>
      </c>
      <c r="C10" s="26" t="s">
        <v>1</v>
      </c>
      <c r="D10" s="26" t="s">
        <v>26</v>
      </c>
      <c r="E10" s="26" t="s">
        <v>23</v>
      </c>
      <c r="F10" s="26" t="s">
        <v>25</v>
      </c>
      <c r="G10" s="1"/>
    </row>
    <row r="11" spans="1:7" ht="14.4" thickBot="1">
      <c r="A11" s="5"/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1"/>
    </row>
    <row r="12" spans="1:7" ht="33.75" customHeight="1">
      <c r="A12" s="6"/>
      <c r="B12" s="65">
        <v>8</v>
      </c>
      <c r="C12" s="56" t="s">
        <v>33</v>
      </c>
      <c r="D12" s="57"/>
      <c r="E12" s="57"/>
      <c r="F12" s="57"/>
      <c r="G12" s="1"/>
    </row>
    <row r="13" spans="1:7" ht="28.5" customHeight="1">
      <c r="A13" s="6"/>
      <c r="B13" s="69"/>
      <c r="C13" s="13" t="s">
        <v>16</v>
      </c>
      <c r="D13" s="22">
        <v>345</v>
      </c>
      <c r="E13" s="12"/>
      <c r="F13" s="9">
        <f t="shared" ref="F13:F14" si="0">D13*E13</f>
        <v>0</v>
      </c>
      <c r="G13" s="1"/>
    </row>
    <row r="14" spans="1:7" ht="32.25" customHeight="1" thickBot="1">
      <c r="A14" s="6"/>
      <c r="B14" s="66"/>
      <c r="C14" s="17" t="s">
        <v>17</v>
      </c>
      <c r="D14" s="23">
        <f>7344/4</f>
        <v>1836</v>
      </c>
      <c r="E14" s="15"/>
      <c r="F14" s="16">
        <f t="shared" si="0"/>
        <v>0</v>
      </c>
      <c r="G14" s="1"/>
    </row>
    <row r="15" spans="1:7" ht="24" customHeight="1" thickBot="1">
      <c r="B15" s="34" t="s">
        <v>24</v>
      </c>
      <c r="C15" s="35"/>
      <c r="D15" s="35"/>
      <c r="E15" s="36"/>
      <c r="F15" s="25"/>
    </row>
    <row r="20" spans="5:6">
      <c r="E20" s="30" t="s">
        <v>35</v>
      </c>
      <c r="F20" s="30"/>
    </row>
  </sheetData>
  <mergeCells count="6">
    <mergeCell ref="B15:E15"/>
    <mergeCell ref="B12:B14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0"/>
  <sheetViews>
    <sheetView topLeftCell="B7" zoomScale="85" zoomScaleNormal="85" workbookViewId="0">
      <selection activeCell="B8" sqref="B8:F8"/>
    </sheetView>
  </sheetViews>
  <sheetFormatPr defaultRowHeight="13.2"/>
  <cols>
    <col min="3" max="3" width="44.109375" customWidth="1"/>
    <col min="4" max="4" width="14.109375" customWidth="1"/>
    <col min="5" max="5" width="19.109375" customWidth="1"/>
    <col min="6" max="6" width="29.33203125" customWidth="1"/>
  </cols>
  <sheetData>
    <row r="1" spans="1:7" ht="15.6">
      <c r="A1" s="3"/>
      <c r="B1" s="7"/>
      <c r="C1" s="7"/>
      <c r="D1" s="7"/>
      <c r="E1" s="7"/>
      <c r="F1" s="7"/>
      <c r="G1" s="3"/>
    </row>
    <row r="2" spans="1:7" ht="15.6">
      <c r="A2" s="3"/>
      <c r="B2" s="7"/>
      <c r="C2" s="3"/>
      <c r="D2" s="41" t="s">
        <v>7</v>
      </c>
      <c r="E2" s="41"/>
      <c r="F2" s="41"/>
      <c r="G2" s="3"/>
    </row>
    <row r="3" spans="1:7" ht="15.6">
      <c r="A3" s="3"/>
      <c r="B3" s="7"/>
      <c r="C3" s="7"/>
      <c r="D3" s="41"/>
      <c r="E3" s="41"/>
      <c r="F3" s="41"/>
      <c r="G3" s="3"/>
    </row>
    <row r="4" spans="1:7" ht="15.6">
      <c r="A4" s="3"/>
      <c r="B4" s="7"/>
      <c r="C4" s="7"/>
      <c r="D4" s="41"/>
      <c r="E4" s="41"/>
      <c r="F4" s="41"/>
      <c r="G4" s="3"/>
    </row>
    <row r="5" spans="1:7" ht="15.6">
      <c r="A5" s="3"/>
      <c r="B5" s="7"/>
      <c r="C5" s="7"/>
      <c r="D5" s="41"/>
      <c r="E5" s="41"/>
      <c r="F5" s="41"/>
      <c r="G5" s="3"/>
    </row>
    <row r="6" spans="1:7" ht="13.8">
      <c r="A6" s="1"/>
      <c r="B6" s="42" t="s">
        <v>22</v>
      </c>
      <c r="C6" s="42"/>
      <c r="D6" s="42"/>
      <c r="E6" s="42"/>
      <c r="F6" s="42"/>
      <c r="G6" s="1"/>
    </row>
    <row r="7" spans="1:7" ht="13.8">
      <c r="A7" s="1"/>
      <c r="B7" s="1"/>
      <c r="C7" s="2"/>
      <c r="D7" s="2"/>
      <c r="E7" s="2"/>
      <c r="F7" s="2"/>
      <c r="G7" s="1"/>
    </row>
    <row r="8" spans="1:7" ht="13.8">
      <c r="A8" s="1"/>
      <c r="B8" s="43" t="s">
        <v>43</v>
      </c>
      <c r="C8" s="43"/>
      <c r="D8" s="43"/>
      <c r="E8" s="43"/>
      <c r="F8" s="43"/>
      <c r="G8" s="1"/>
    </row>
    <row r="9" spans="1:7" ht="13.8">
      <c r="A9" s="3"/>
      <c r="B9" s="3"/>
      <c r="C9" s="3"/>
      <c r="D9" s="3"/>
      <c r="E9" s="3"/>
      <c r="F9" s="3"/>
      <c r="G9" s="1"/>
    </row>
    <row r="10" spans="1:7" ht="28.8">
      <c r="A10" s="5"/>
      <c r="B10" s="26" t="s">
        <v>0</v>
      </c>
      <c r="C10" s="26" t="s">
        <v>1</v>
      </c>
      <c r="D10" s="26" t="s">
        <v>26</v>
      </c>
      <c r="E10" s="26" t="s">
        <v>23</v>
      </c>
      <c r="F10" s="26" t="s">
        <v>25</v>
      </c>
      <c r="G10" s="1"/>
    </row>
    <row r="11" spans="1:7" ht="14.4" thickBot="1">
      <c r="A11" s="5"/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1"/>
    </row>
    <row r="12" spans="1:7" ht="33.6" customHeight="1">
      <c r="A12" s="6"/>
      <c r="B12" s="65">
        <v>9</v>
      </c>
      <c r="C12" s="70" t="s">
        <v>34</v>
      </c>
      <c r="D12" s="71"/>
      <c r="E12" s="71"/>
      <c r="F12" s="71"/>
      <c r="G12" s="1"/>
    </row>
    <row r="13" spans="1:7" ht="30.75" customHeight="1">
      <c r="A13" s="6"/>
      <c r="B13" s="69"/>
      <c r="C13" s="8" t="s">
        <v>14</v>
      </c>
      <c r="D13" s="22">
        <v>173</v>
      </c>
      <c r="E13" s="12"/>
      <c r="F13" s="9">
        <f t="shared" ref="F13" si="0">D13*E13</f>
        <v>0</v>
      </c>
      <c r="G13" s="1"/>
    </row>
    <row r="14" spans="1:7" ht="39" customHeight="1" thickBot="1">
      <c r="A14" s="6"/>
      <c r="B14" s="66"/>
      <c r="C14" s="14" t="s">
        <v>15</v>
      </c>
      <c r="D14" s="23">
        <f>7344/8</f>
        <v>918</v>
      </c>
      <c r="E14" s="15"/>
      <c r="F14" s="16"/>
      <c r="G14" s="1"/>
    </row>
    <row r="15" spans="1:7" ht="23.25" customHeight="1" thickBot="1">
      <c r="B15" s="34" t="s">
        <v>24</v>
      </c>
      <c r="C15" s="35"/>
      <c r="D15" s="35"/>
      <c r="E15" s="36"/>
      <c r="F15" s="25"/>
    </row>
    <row r="20" spans="5:6">
      <c r="E20" s="30" t="s">
        <v>35</v>
      </c>
      <c r="F20" s="30"/>
    </row>
  </sheetData>
  <mergeCells count="6">
    <mergeCell ref="B15:E15"/>
    <mergeCell ref="B12:B14"/>
    <mergeCell ref="C12:F12"/>
    <mergeCell ref="D2:F5"/>
    <mergeCell ref="B6:F6"/>
    <mergeCell ref="B8:F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 nr 1</vt:lpstr>
      <vt:lpstr> nr 2</vt:lpstr>
      <vt:lpstr>nr 3</vt:lpstr>
      <vt:lpstr>nr 4</vt:lpstr>
      <vt:lpstr>nr 5</vt:lpstr>
      <vt:lpstr>nr 6</vt:lpstr>
      <vt:lpstr>nr 7</vt:lpstr>
      <vt:lpstr>nr 8</vt:lpstr>
      <vt:lpstr>nr 9</vt:lpstr>
      <vt:lpstr>nr 10</vt:lpstr>
      <vt:lpstr>nr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melskak</dc:creator>
  <cp:lastModifiedBy>Krystyna Kubiak</cp:lastModifiedBy>
  <cp:lastPrinted>2024-01-02T11:13:19Z</cp:lastPrinted>
  <dcterms:created xsi:type="dcterms:W3CDTF">2018-10-25T10:16:26Z</dcterms:created>
  <dcterms:modified xsi:type="dcterms:W3CDTF">2024-06-06T17:59:51Z</dcterms:modified>
</cp:coreProperties>
</file>