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51_PN_2022_ ARTYKUŁY MLECZARSKIE\2. SWZ + zał\"/>
    </mc:Choice>
  </mc:AlternateContent>
  <bookViews>
    <workbookView xWindow="0" yWindow="0" windowWidth="28800" windowHeight="12000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K8" i="1" l="1"/>
  <c r="K9" i="1" l="1"/>
  <c r="M9" i="1" s="1"/>
  <c r="K10" i="1"/>
  <c r="M10" i="1" s="1"/>
  <c r="N10" i="1" s="1"/>
  <c r="K11" i="1" l="1"/>
  <c r="N9" i="1"/>
  <c r="F16" i="1"/>
  <c r="M8" i="1" l="1"/>
  <c r="M11" i="1" s="1"/>
  <c r="F9" i="1"/>
  <c r="H9" i="1" s="1"/>
  <c r="I9" i="1" s="1"/>
  <c r="F10" i="1"/>
  <c r="H10" i="1" s="1"/>
  <c r="I10" i="1" s="1"/>
  <c r="F8" i="1"/>
  <c r="F11" i="1" l="1"/>
  <c r="N8" i="1"/>
  <c r="N11" i="1" s="1"/>
  <c r="H8" i="1"/>
  <c r="H11" i="1" s="1"/>
  <c r="I8" i="1" l="1"/>
  <c r="I11" i="1" s="1"/>
</calcChain>
</file>

<file path=xl/sharedStrings.xml><?xml version="1.0" encoding="utf-8"?>
<sst xmlns="http://schemas.openxmlformats.org/spreadsheetml/2006/main" count="38" uniqueCount="31">
  <si>
    <t>Nazwa towaru</t>
  </si>
  <si>
    <t>Ilość</t>
  </si>
  <si>
    <t>Wartość netto [zł]</t>
  </si>
  <si>
    <t>Stawka VAT [%]</t>
  </si>
  <si>
    <t>Wartość VAT [zł]</t>
  </si>
  <si>
    <t>Wartość brutto [zł]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</si>
  <si>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</si>
  <si>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</si>
  <si>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</si>
  <si>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</si>
  <si>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</si>
  <si>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</si>
  <si>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</si>
  <si>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</si>
  <si>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</si>
  <si>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</si>
  <si>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</si>
  <si>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</si>
  <si>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</si>
  <si>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</si>
  <si>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</si>
  <si>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</si>
  <si>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</si>
  <si>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</si>
  <si>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>l</t>
  </si>
  <si>
    <t>Część II - Mleko</t>
  </si>
  <si>
    <t>MLEKO 2%  KARTON 500 ML</t>
  </si>
  <si>
    <t>szt</t>
  </si>
  <si>
    <t>MLEKO 3,2% KARTON 1 L</t>
  </si>
  <si>
    <t>MLEKO 3.2% FOLIA LUZ</t>
  </si>
  <si>
    <t xml:space="preserve">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</si>
</sst>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9" fontId="13" fillId="0" borderId="0" applyFont="0" applyFill="0" applyBorder="0" applyAlignment="0" applyProtection="0"/>
    <xf numFmtId="43" fontId="14" fillId="3" borderId="3" applyNumberFormat="0"/>
  </cellStyleXfs>
  <cellXfs count="88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4" xfId="0" applyFont="1" applyBorder="1"/>
    <xf numFmtId="0" fontId="5" fillId="0" borderId="19" xfId="0" applyFont="1" applyBorder="1"/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0" xfId="0" applyFill="1"/>
    <xf numFmtId="2" fontId="2" fillId="0" borderId="17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9" fontId="8" fillId="0" borderId="3" xfId="2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</xf>
    <xf numFmtId="4" fontId="8" fillId="0" borderId="6" xfId="0" applyNumberFormat="1" applyFont="1" applyBorder="1" applyAlignment="1" applyProtection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7" fillId="0" borderId="4" xfId="0" applyNumberFormat="1" applyFont="1" applyBorder="1" applyAlignment="1" applyProtection="1">
      <alignment horizontal="center" vertical="center"/>
    </xf>
    <xf numFmtId="9" fontId="7" fillId="0" borderId="3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tabSelected="1" zoomScaleNormal="100" workbookViewId="0">
      <selection activeCell="I16" sqref="I16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9.42578125" style="8" customWidth="1"/>
    <col min="5" max="5" width="11.42578125" customWidth="1"/>
    <col min="6" max="6" width="10.5703125" customWidth="1"/>
    <col min="7" max="7" width="7.85546875" customWidth="1"/>
    <col min="8" max="8" width="9.85546875" customWidth="1"/>
    <col min="9" max="9" width="10.140625" customWidth="1"/>
    <col min="10" max="10" width="10.28515625" customWidth="1"/>
    <col min="11" max="11" width="14.5703125" customWidth="1"/>
    <col min="12" max="12" width="8" customWidth="1"/>
    <col min="13" max="13" width="8.5703125" customWidth="1"/>
    <col min="14" max="14" width="10.5703125" customWidth="1"/>
  </cols>
  <sheetData>
    <row r="2" spans="1:14" x14ac:dyDescent="0.25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25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8" t="s">
        <v>8</v>
      </c>
      <c r="B5" s="69"/>
      <c r="C5" s="70"/>
      <c r="D5" s="71" t="s">
        <v>17</v>
      </c>
      <c r="E5" s="72"/>
      <c r="F5" s="72"/>
      <c r="G5" s="72"/>
      <c r="H5" s="72"/>
      <c r="I5" s="73"/>
      <c r="J5" s="68" t="s">
        <v>18</v>
      </c>
      <c r="K5" s="69"/>
      <c r="L5" s="69"/>
      <c r="M5" s="69"/>
      <c r="N5" s="70"/>
    </row>
    <row r="6" spans="1:14" ht="45.75" thickBot="1" x14ac:dyDescent="0.3">
      <c r="A6" s="20" t="s">
        <v>10</v>
      </c>
      <c r="B6" s="21" t="s">
        <v>0</v>
      </c>
      <c r="C6" s="22" t="s">
        <v>9</v>
      </c>
      <c r="D6" s="23" t="s">
        <v>1</v>
      </c>
      <c r="E6" s="24" t="s">
        <v>6</v>
      </c>
      <c r="F6" s="24" t="s">
        <v>2</v>
      </c>
      <c r="G6" s="25" t="s">
        <v>3</v>
      </c>
      <c r="H6" s="24" t="s">
        <v>4</v>
      </c>
      <c r="I6" s="26" t="s">
        <v>5</v>
      </c>
      <c r="J6" s="23" t="s">
        <v>1</v>
      </c>
      <c r="K6" s="24" t="s">
        <v>22</v>
      </c>
      <c r="L6" s="25" t="s">
        <v>3</v>
      </c>
      <c r="M6" s="24" t="s">
        <v>4</v>
      </c>
      <c r="N6" s="26" t="s">
        <v>5</v>
      </c>
    </row>
    <row r="7" spans="1:14" ht="15.75" thickBot="1" x14ac:dyDescent="0.3">
      <c r="A7" s="27">
        <v>1</v>
      </c>
      <c r="B7" s="28">
        <v>2</v>
      </c>
      <c r="C7" s="29">
        <v>3</v>
      </c>
      <c r="D7" s="30">
        <v>4</v>
      </c>
      <c r="E7" s="28">
        <v>5</v>
      </c>
      <c r="F7" s="28">
        <v>6</v>
      </c>
      <c r="G7" s="28">
        <v>7</v>
      </c>
      <c r="H7" s="28">
        <v>8</v>
      </c>
      <c r="I7" s="31">
        <v>9</v>
      </c>
      <c r="J7" s="30">
        <v>10</v>
      </c>
      <c r="K7" s="28">
        <v>11</v>
      </c>
      <c r="L7" s="28">
        <v>12</v>
      </c>
      <c r="M7" s="28">
        <v>13</v>
      </c>
      <c r="N7" s="31">
        <v>14</v>
      </c>
    </row>
    <row r="8" spans="1:14" ht="18" customHeight="1" x14ac:dyDescent="0.25">
      <c r="A8" s="9">
        <v>1</v>
      </c>
      <c r="B8" s="57" t="s">
        <v>26</v>
      </c>
      <c r="C8" s="58" t="s">
        <v>27</v>
      </c>
      <c r="D8" s="35">
        <v>480</v>
      </c>
      <c r="E8" s="36"/>
      <c r="F8" s="39">
        <f>ROUND(D8*E8,2)</f>
        <v>0</v>
      </c>
      <c r="G8" s="40"/>
      <c r="H8" s="41">
        <f>ROUND(F8*G8,2)</f>
        <v>0</v>
      </c>
      <c r="I8" s="42">
        <f>ROUND(F8+H8,2)</f>
        <v>0</v>
      </c>
      <c r="J8" s="43">
        <v>320</v>
      </c>
      <c r="K8" s="53">
        <f>ROUND(E8*J8,2)</f>
        <v>0</v>
      </c>
      <c r="L8" s="38"/>
      <c r="M8" s="54">
        <f>ROUND(K8*L8,2)</f>
        <v>0</v>
      </c>
      <c r="N8" s="55">
        <f>K8+M8</f>
        <v>0</v>
      </c>
    </row>
    <row r="9" spans="1:14" ht="22.5" customHeight="1" x14ac:dyDescent="0.25">
      <c r="A9" s="10">
        <v>2</v>
      </c>
      <c r="B9" s="57" t="s">
        <v>28</v>
      </c>
      <c r="C9" s="58" t="s">
        <v>27</v>
      </c>
      <c r="D9" s="35">
        <v>600</v>
      </c>
      <c r="E9" s="37"/>
      <c r="F9" s="44">
        <f t="shared" ref="F9:F10" si="0">ROUND(D9*E9,2)</f>
        <v>0</v>
      </c>
      <c r="G9" s="45"/>
      <c r="H9" s="41">
        <f t="shared" ref="H9:H10" si="1">ROUND(F9*G9,2)</f>
        <v>0</v>
      </c>
      <c r="I9" s="42">
        <f t="shared" ref="I9:I10" si="2">ROUND(F9+H9,2)</f>
        <v>0</v>
      </c>
      <c r="J9" s="43">
        <v>400</v>
      </c>
      <c r="K9" s="53">
        <f t="shared" ref="K9:K10" si="3">ROUND(E9*J9,2)</f>
        <v>0</v>
      </c>
      <c r="L9" s="38"/>
      <c r="M9" s="54">
        <f t="shared" ref="M9:M10" si="4">ROUND(K9*L9,2)</f>
        <v>0</v>
      </c>
      <c r="N9" s="55">
        <f t="shared" ref="N9:N10" si="5">K9+M9</f>
        <v>0</v>
      </c>
    </row>
    <row r="10" spans="1:14" ht="24.75" customHeight="1" thickBot="1" x14ac:dyDescent="0.3">
      <c r="A10" s="10">
        <v>3</v>
      </c>
      <c r="B10" s="59" t="s">
        <v>29</v>
      </c>
      <c r="C10" s="60" t="s">
        <v>24</v>
      </c>
      <c r="D10" s="35">
        <v>108120</v>
      </c>
      <c r="E10" s="37"/>
      <c r="F10" s="44">
        <f t="shared" si="0"/>
        <v>0</v>
      </c>
      <c r="G10" s="45"/>
      <c r="H10" s="41">
        <f t="shared" si="1"/>
        <v>0</v>
      </c>
      <c r="I10" s="42">
        <f t="shared" si="2"/>
        <v>0</v>
      </c>
      <c r="J10" s="43">
        <v>72080</v>
      </c>
      <c r="K10" s="53">
        <f t="shared" si="3"/>
        <v>0</v>
      </c>
      <c r="L10" s="38"/>
      <c r="M10" s="54">
        <f t="shared" si="4"/>
        <v>0</v>
      </c>
      <c r="N10" s="55">
        <f t="shared" si="5"/>
        <v>0</v>
      </c>
    </row>
    <row r="11" spans="1:14" ht="21" customHeight="1" thickBot="1" x14ac:dyDescent="0.3">
      <c r="A11" s="66" t="s">
        <v>14</v>
      </c>
      <c r="B11" s="67"/>
      <c r="C11" s="67"/>
      <c r="D11" s="67"/>
      <c r="E11" s="67"/>
      <c r="F11" s="46">
        <f>SUM(F8:F10)</f>
        <v>0</v>
      </c>
      <c r="G11" s="18" t="s">
        <v>13</v>
      </c>
      <c r="H11" s="47">
        <f>SUM(H8:H10)</f>
        <v>0</v>
      </c>
      <c r="I11" s="48">
        <f>SUM(I8:I10)</f>
        <v>0</v>
      </c>
      <c r="J11" s="19" t="s">
        <v>13</v>
      </c>
      <c r="K11" s="49">
        <f>SUM(K8:K10)</f>
        <v>0</v>
      </c>
      <c r="L11" s="18" t="s">
        <v>13</v>
      </c>
      <c r="M11" s="56">
        <f>SUM(M8:M10)</f>
        <v>0</v>
      </c>
      <c r="N11" s="34">
        <f>SUM(N8:N10)</f>
        <v>0</v>
      </c>
    </row>
    <row r="12" spans="1:14" ht="21" customHeight="1" thickBot="1" x14ac:dyDescent="0.3">
      <c r="A12" s="11"/>
      <c r="B12" s="11"/>
      <c r="C12" s="11"/>
      <c r="D12" s="11"/>
      <c r="E12" s="11"/>
      <c r="F12" s="12"/>
      <c r="G12" s="3"/>
      <c r="H12" s="12"/>
      <c r="I12" s="12"/>
      <c r="J12" s="13"/>
      <c r="K12" s="13"/>
      <c r="L12" s="13"/>
      <c r="M12" s="13"/>
      <c r="N12" s="13"/>
    </row>
    <row r="13" spans="1:14" ht="28.5" customHeight="1" thickBot="1" x14ac:dyDescent="0.3">
      <c r="A13" s="62" t="s">
        <v>12</v>
      </c>
      <c r="B13" s="63"/>
      <c r="C13" s="74" t="s">
        <v>19</v>
      </c>
      <c r="D13" s="75"/>
      <c r="E13" s="32" t="s">
        <v>20</v>
      </c>
      <c r="F13" s="82" t="s">
        <v>21</v>
      </c>
      <c r="G13" s="83"/>
      <c r="H13" s="1"/>
      <c r="I13" s="1"/>
    </row>
    <row r="14" spans="1:14" ht="20.25" customHeight="1" x14ac:dyDescent="0.25">
      <c r="A14" s="15" t="s">
        <v>15</v>
      </c>
      <c r="B14" s="16" t="s">
        <v>7</v>
      </c>
      <c r="C14" s="76"/>
      <c r="D14" s="77"/>
      <c r="E14" s="50"/>
      <c r="F14" s="77"/>
      <c r="G14" s="84"/>
      <c r="H14" s="33"/>
    </row>
    <row r="15" spans="1:14" ht="20.25" customHeight="1" thickBot="1" x14ac:dyDescent="0.3">
      <c r="A15" s="14" t="s">
        <v>16</v>
      </c>
      <c r="B15" s="17" t="s">
        <v>11</v>
      </c>
      <c r="C15" s="78"/>
      <c r="D15" s="79"/>
      <c r="E15" s="51"/>
      <c r="F15" s="79"/>
      <c r="G15" s="85"/>
    </row>
    <row r="16" spans="1:14" ht="33.75" customHeight="1" thickBot="1" x14ac:dyDescent="0.3">
      <c r="A16" s="64" t="s">
        <v>23</v>
      </c>
      <c r="B16" s="65"/>
      <c r="C16" s="80">
        <f>C14+C15</f>
        <v>0</v>
      </c>
      <c r="D16" s="81"/>
      <c r="E16" s="52">
        <f>E14+E15</f>
        <v>0</v>
      </c>
      <c r="F16" s="86">
        <f>F14+F15</f>
        <v>0</v>
      </c>
      <c r="G16" s="87"/>
    </row>
  </sheetData>
  <mergeCells count="15">
    <mergeCell ref="A2:N2"/>
    <mergeCell ref="A13:B13"/>
    <mergeCell ref="A16:B16"/>
    <mergeCell ref="A11:E11"/>
    <mergeCell ref="J5:N5"/>
    <mergeCell ref="D5:I5"/>
    <mergeCell ref="A5:C5"/>
    <mergeCell ref="C13:D13"/>
    <mergeCell ref="C14:D14"/>
    <mergeCell ref="C15:D15"/>
    <mergeCell ref="C16:D16"/>
    <mergeCell ref="F13:G13"/>
    <mergeCell ref="F14:G14"/>
    <mergeCell ref="F15:G15"/>
    <mergeCell ref="F16:G16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2022-10-10T08:33:53Z</cp:lastPrinted>
  <dcterms:created xsi:type="dcterms:W3CDTF">2020-06-09T11:07:28Z</dcterms:created>
  <dcterms:modified xsi:type="dcterms:W3CDTF">2022-10-10T08:33:57Z</dcterms:modified>
</cp:coreProperties>
</file>