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ewrc-my.sharepoint.com/personal/lukasz_laszczynski_ue_wroc_pl/Documents/DZP_nowy/PRZETARGI/ZP 24/7_24 - środki czystości/2. SWZ + załączniki/"/>
    </mc:Choice>
  </mc:AlternateContent>
  <xr:revisionPtr revIDLastSave="1263" documentId="8_{CCF422A9-AE7C-49BA-81AD-3417A6E3D192}" xr6:coauthVersionLast="47" xr6:coauthVersionMax="47" xr10:uidLastSave="{EA73D90C-CF87-42EF-85F3-BC3845141F82}"/>
  <bookViews>
    <workbookView xWindow="-108" yWindow="-108" windowWidth="23256" windowHeight="12576" xr2:uid="{8FB2A341-BEBC-4D90-9B75-6F65C01703A1}"/>
  </bookViews>
  <sheets>
    <sheet name="Część I" sheetId="17" r:id="rId1"/>
    <sheet name="Część II" sheetId="1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7" l="1"/>
  <c r="I7" i="17"/>
  <c r="J7" i="17"/>
  <c r="G8" i="17"/>
  <c r="J8" i="17" s="1"/>
  <c r="I8" i="17"/>
  <c r="G9" i="17"/>
  <c r="I9" i="17"/>
  <c r="J9" i="17"/>
  <c r="G10" i="17"/>
  <c r="J10" i="17" s="1"/>
  <c r="I10" i="17"/>
  <c r="G11" i="17"/>
  <c r="I11" i="17" s="1"/>
  <c r="G12" i="17"/>
  <c r="I12" i="17"/>
  <c r="J12" i="17"/>
  <c r="G13" i="17"/>
  <c r="I13" i="17" s="1"/>
  <c r="G14" i="17"/>
  <c r="I14" i="17"/>
  <c r="J14" i="17"/>
  <c r="G15" i="17"/>
  <c r="I15" i="17"/>
  <c r="J15" i="17"/>
  <c r="G16" i="17"/>
  <c r="J16" i="17" s="1"/>
  <c r="I16" i="17"/>
  <c r="G17" i="17"/>
  <c r="I17" i="17"/>
  <c r="J17" i="17"/>
  <c r="G18" i="17"/>
  <c r="J18" i="17" s="1"/>
  <c r="I18" i="17"/>
  <c r="G19" i="17"/>
  <c r="I19" i="17" s="1"/>
  <c r="G20" i="17"/>
  <c r="I20" i="17"/>
  <c r="J20" i="17"/>
  <c r="G21" i="17"/>
  <c r="I21" i="17" s="1"/>
  <c r="G22" i="17"/>
  <c r="I22" i="17"/>
  <c r="J22" i="17"/>
  <c r="G23" i="17"/>
  <c r="I23" i="17"/>
  <c r="J23" i="17"/>
  <c r="G24" i="17"/>
  <c r="J24" i="17" s="1"/>
  <c r="I24" i="17"/>
  <c r="G25" i="17"/>
  <c r="I25" i="17"/>
  <c r="J25" i="17"/>
  <c r="G26" i="17"/>
  <c r="J26" i="17" s="1"/>
  <c r="I26" i="17"/>
  <c r="G27" i="17"/>
  <c r="I27" i="17" s="1"/>
  <c r="G28" i="17"/>
  <c r="I28" i="17"/>
  <c r="J28" i="17"/>
  <c r="G29" i="17"/>
  <c r="I29" i="17" s="1"/>
  <c r="G30" i="17"/>
  <c r="I30" i="17"/>
  <c r="J30" i="17"/>
  <c r="G31" i="17"/>
  <c r="I31" i="17"/>
  <c r="J31" i="17"/>
  <c r="G32" i="17"/>
  <c r="J32" i="17" s="1"/>
  <c r="I32" i="17"/>
  <c r="G33" i="17"/>
  <c r="I33" i="17"/>
  <c r="J33" i="17"/>
  <c r="G34" i="17"/>
  <c r="J34" i="17" s="1"/>
  <c r="I34" i="17"/>
  <c r="G35" i="17"/>
  <c r="I35" i="17" s="1"/>
  <c r="G36" i="17"/>
  <c r="I36" i="17"/>
  <c r="J36" i="17"/>
  <c r="G37" i="17"/>
  <c r="I37" i="17" s="1"/>
  <c r="J37" i="17" s="1"/>
  <c r="G38" i="17"/>
  <c r="I38" i="17"/>
  <c r="J38" i="17"/>
  <c r="G39" i="17"/>
  <c r="I39" i="17"/>
  <c r="J39" i="17"/>
  <c r="G40" i="17"/>
  <c r="J40" i="17" s="1"/>
  <c r="I40" i="17"/>
  <c r="G41" i="17"/>
  <c r="I41" i="17"/>
  <c r="J41" i="17"/>
  <c r="G42" i="17"/>
  <c r="J42" i="17" s="1"/>
  <c r="I42" i="17"/>
  <c r="G43" i="17"/>
  <c r="I43" i="17" s="1"/>
  <c r="G44" i="17"/>
  <c r="I44" i="17"/>
  <c r="J44" i="17"/>
  <c r="G45" i="17"/>
  <c r="I45" i="17" s="1"/>
  <c r="G46" i="17"/>
  <c r="I46" i="17" s="1"/>
  <c r="J46" i="17" s="1"/>
  <c r="G47" i="17"/>
  <c r="I47" i="17"/>
  <c r="J47" i="17"/>
  <c r="G48" i="17"/>
  <c r="J48" i="17" s="1"/>
  <c r="I48" i="17"/>
  <c r="G49" i="17"/>
  <c r="I49" i="17"/>
  <c r="J49" i="17"/>
  <c r="G50" i="17"/>
  <c r="G51" i="17"/>
  <c r="I51" i="17" s="1"/>
  <c r="G52" i="17"/>
  <c r="I52" i="17"/>
  <c r="J52" i="17"/>
  <c r="G53" i="17"/>
  <c r="I53" i="17" s="1"/>
  <c r="G54" i="17"/>
  <c r="I54" i="17" s="1"/>
  <c r="J54" i="17" s="1"/>
  <c r="G55" i="17"/>
  <c r="I55" i="17"/>
  <c r="J55" i="17"/>
  <c r="G56" i="17"/>
  <c r="J56" i="17" s="1"/>
  <c r="I56" i="17"/>
  <c r="G57" i="17"/>
  <c r="I57" i="17"/>
  <c r="J57" i="17"/>
  <c r="G58" i="17"/>
  <c r="J58" i="17" s="1"/>
  <c r="I58" i="17"/>
  <c r="G59" i="17"/>
  <c r="I59" i="17" s="1"/>
  <c r="G60" i="17"/>
  <c r="I60" i="17"/>
  <c r="J60" i="17"/>
  <c r="G61" i="17"/>
  <c r="I61" i="17" s="1"/>
  <c r="G62" i="17"/>
  <c r="I62" i="17" s="1"/>
  <c r="J62" i="17" s="1"/>
  <c r="G63" i="17"/>
  <c r="I63" i="17"/>
  <c r="J63" i="17"/>
  <c r="G64" i="17"/>
  <c r="J64" i="17" s="1"/>
  <c r="I64" i="17"/>
  <c r="G65" i="17"/>
  <c r="I65" i="17"/>
  <c r="J65" i="17"/>
  <c r="G66" i="17"/>
  <c r="J66" i="17" s="1"/>
  <c r="I66" i="17"/>
  <c r="G67" i="17"/>
  <c r="I67" i="17" s="1"/>
  <c r="G68" i="17"/>
  <c r="I68" i="17"/>
  <c r="J68" i="17"/>
  <c r="G69" i="17"/>
  <c r="I69" i="17" s="1"/>
  <c r="G70" i="17"/>
  <c r="I70" i="17" s="1"/>
  <c r="J70" i="17" s="1"/>
  <c r="G71" i="17"/>
  <c r="I71" i="17"/>
  <c r="J71" i="17"/>
  <c r="G72" i="17"/>
  <c r="J72" i="17" s="1"/>
  <c r="I72" i="17"/>
  <c r="G73" i="17"/>
  <c r="I73" i="17"/>
  <c r="J73" i="17"/>
  <c r="G74" i="17"/>
  <c r="J74" i="17" s="1"/>
  <c r="I74" i="17"/>
  <c r="G75" i="17"/>
  <c r="I75" i="17" s="1"/>
  <c r="G76" i="17"/>
  <c r="I76" i="17"/>
  <c r="J76" i="17"/>
  <c r="G77" i="17"/>
  <c r="I77" i="17" s="1"/>
  <c r="G78" i="17"/>
  <c r="I78" i="17" s="1"/>
  <c r="J78" i="17" s="1"/>
  <c r="G79" i="17"/>
  <c r="I79" i="17"/>
  <c r="J79" i="17"/>
  <c r="G80" i="17"/>
  <c r="J80" i="17" s="1"/>
  <c r="I80" i="17"/>
  <c r="G81" i="17"/>
  <c r="I81" i="17"/>
  <c r="J81" i="17"/>
  <c r="G82" i="17"/>
  <c r="J82" i="17" s="1"/>
  <c r="I82" i="17"/>
  <c r="G83" i="17"/>
  <c r="I83" i="17" s="1"/>
  <c r="G84" i="17"/>
  <c r="I84" i="17"/>
  <c r="J84" i="17"/>
  <c r="G85" i="17"/>
  <c r="I85" i="17" s="1"/>
  <c r="G86" i="17"/>
  <c r="I86" i="17" s="1"/>
  <c r="J86" i="17" s="1"/>
  <c r="G87" i="17"/>
  <c r="I87" i="17"/>
  <c r="J87" i="17"/>
  <c r="G88" i="17"/>
  <c r="J88" i="17" s="1"/>
  <c r="I88" i="17"/>
  <c r="G89" i="17"/>
  <c r="I89" i="17"/>
  <c r="J89" i="17"/>
  <c r="G90" i="17"/>
  <c r="J90" i="17" s="1"/>
  <c r="I90" i="17"/>
  <c r="G91" i="17"/>
  <c r="I91" i="17" s="1"/>
  <c r="G92" i="17"/>
  <c r="I92" i="17"/>
  <c r="J92" i="17"/>
  <c r="G93" i="17"/>
  <c r="I93" i="17" s="1"/>
  <c r="G94" i="17"/>
  <c r="I94" i="17"/>
  <c r="J94" i="17"/>
  <c r="G95" i="17"/>
  <c r="I95" i="17"/>
  <c r="J95" i="17"/>
  <c r="G96" i="17"/>
  <c r="J96" i="17" s="1"/>
  <c r="I96" i="17"/>
  <c r="G97" i="17"/>
  <c r="I97" i="17"/>
  <c r="J97" i="17"/>
  <c r="G98" i="17"/>
  <c r="J98" i="17" s="1"/>
  <c r="I98" i="17"/>
  <c r="G99" i="17"/>
  <c r="I99" i="17" s="1"/>
  <c r="J6" i="17"/>
  <c r="I6" i="17"/>
  <c r="G6" i="17"/>
  <c r="J50" i="17" l="1"/>
  <c r="I50" i="17"/>
  <c r="J99" i="17"/>
  <c r="J91" i="17"/>
  <c r="J83" i="17"/>
  <c r="J75" i="17"/>
  <c r="J67" i="17"/>
  <c r="J59" i="17"/>
  <c r="J51" i="17"/>
  <c r="J43" i="17"/>
  <c r="J35" i="17"/>
  <c r="J27" i="17"/>
  <c r="J19" i="17"/>
  <c r="J11" i="17"/>
  <c r="J93" i="17"/>
  <c r="J85" i="17"/>
  <c r="J77" i="17"/>
  <c r="J69" i="17"/>
  <c r="J61" i="17"/>
  <c r="J53" i="17"/>
  <c r="J45" i="17"/>
  <c r="J29" i="17"/>
  <c r="J21" i="17"/>
  <c r="J13" i="17"/>
  <c r="J100" i="17" s="1"/>
  <c r="G100" i="17"/>
  <c r="G6" i="11"/>
  <c r="G7" i="11"/>
  <c r="I7" i="11" s="1"/>
  <c r="G8" i="11"/>
  <c r="I8" i="11" s="1"/>
  <c r="J8" i="11" s="1"/>
  <c r="G9" i="11"/>
  <c r="I9" i="11" s="1"/>
  <c r="G10" i="11"/>
  <c r="I10" i="11" s="1"/>
  <c r="G11" i="11"/>
  <c r="I11" i="11" s="1"/>
  <c r="G12" i="11"/>
  <c r="I12" i="11" s="1"/>
  <c r="G13" i="11"/>
  <c r="I13" i="11" s="1"/>
  <c r="J13" i="11" s="1"/>
  <c r="G14" i="11"/>
  <c r="I14" i="11" s="1"/>
  <c r="G15" i="11"/>
  <c r="I15" i="11" s="1"/>
  <c r="G16" i="11"/>
  <c r="I16" i="11" s="1"/>
  <c r="G17" i="11"/>
  <c r="I17" i="11" s="1"/>
  <c r="G18" i="11"/>
  <c r="I18" i="11" s="1"/>
  <c r="G19" i="11"/>
  <c r="I19" i="11" s="1"/>
  <c r="G20" i="11"/>
  <c r="I20" i="11" s="1"/>
  <c r="I6" i="11" l="1"/>
  <c r="G21" i="11"/>
  <c r="J7" i="11"/>
  <c r="J17" i="11"/>
  <c r="J14" i="11"/>
  <c r="J9" i="11"/>
  <c r="J20" i="11"/>
  <c r="J19" i="11"/>
  <c r="J18" i="11"/>
  <c r="J12" i="11"/>
  <c r="J10" i="11"/>
  <c r="J16" i="11"/>
  <c r="J15" i="11"/>
  <c r="J11" i="11"/>
  <c r="I100" i="17"/>
  <c r="J6" i="11" l="1"/>
  <c r="J21" i="11" s="1"/>
  <c r="I21" i="11"/>
</calcChain>
</file>

<file path=xl/sharedStrings.xml><?xml version="1.0" encoding="utf-8"?>
<sst xmlns="http://schemas.openxmlformats.org/spreadsheetml/2006/main" count="246" uniqueCount="129">
  <si>
    <t>Lp.</t>
  </si>
  <si>
    <t>Stawka VAT 
(%)</t>
  </si>
  <si>
    <t>Asortyment</t>
  </si>
  <si>
    <t>Liczba</t>
  </si>
  <si>
    <t>J.m.</t>
  </si>
  <si>
    <t>Cena jednostkowa netto 
(PLN)</t>
  </si>
  <si>
    <t>Łącznie:</t>
  </si>
  <si>
    <r>
      <t xml:space="preserve">Wartość brutto 
(PLN)
</t>
    </r>
    <r>
      <rPr>
        <i/>
        <sz val="10"/>
        <rFont val="Calibri"/>
        <family val="2"/>
        <charset val="238"/>
        <scheme val="minor"/>
      </rPr>
      <t>(kol. 6 + 8)</t>
    </r>
  </si>
  <si>
    <r>
      <t xml:space="preserve">Kwota VAT 
(PLN)
</t>
    </r>
    <r>
      <rPr>
        <i/>
        <sz val="10"/>
        <rFont val="Calibri"/>
        <family val="2"/>
        <charset val="238"/>
        <scheme val="minor"/>
      </rPr>
      <t>(kol. 6 x 7)</t>
    </r>
  </si>
  <si>
    <r>
      <t xml:space="preserve">Wartość netto 
(PLN)
</t>
    </r>
    <r>
      <rPr>
        <i/>
        <sz val="10"/>
        <rFont val="Calibri"/>
        <family val="2"/>
        <charset val="238"/>
        <scheme val="minor"/>
      </rPr>
      <t>(kol. 3 x 5)</t>
    </r>
  </si>
  <si>
    <t>Kapsułki do zmywarek
Opakowanie: torba 90-120 sztuk; Postać: tabletki; Właściwości: bezapachowe, nabłyszczające, do mycia naczyń w niskich temperaturach, ochrona zmywarki przed osadzaniem kamienia; Skład: 5-15% niejonowe środki powierzchniowo czynne, związki wybielające na bazie tlenu, &lt;5% fosfoniany, polikarboksylany, enzymy, kompozycja zapachowa, citronellol, limonene, linalool.</t>
  </si>
  <si>
    <t>Krem ochronny do rąk
Opakowanie: tuba 100 ml; do skóry narażonej na częsty kontakt z detergentami, wiatrem, mrozem, zmiany temperatury; zawartość składników pochodzenia naturalnego nie mniej niż 98 %, testowany dermatologicznie i alergologicznie</t>
  </si>
  <si>
    <t>Druciak metalowy z rączką z plastiku
Drucik spiralny, czyścik druciany
Materiał: stal chromowana
średnica min. 9 cm,
wysokość: min. 8 cm
mix kolorów</t>
  </si>
  <si>
    <t>Żelowe zapachowe wkłady do pisuaru mix zapachów.
Zapachowo- enzymatyczne wkłady żelowe do męskiego pisuaru, o przyjemnym zapachu. Podczas używania wydziela subtelny i delikatny, ale trwały zapach przez około 30 dni. Posiadają możliwość ustawienia daty.</t>
  </si>
  <si>
    <t>Ściereczka o ostrej powierzchni przeznaczona do skutecznego usuwania różnego rodzaju uciążliwych zabrudzeń. 
szerokość: min. 12 cm
długość: min. 13 cm</t>
  </si>
  <si>
    <t>Stelaż do mopa, do mycia podłóg z użyciem wózka do sprzątania z wyciskarką
długość max. 50 cm
szerokość max. 13 cm,
średnica otworu na kij 2,5 cm,
mocowanie dwustronne,
stelaż z tworzywa sztucznego, do mopów bawełnianych i z mikrofazy,
obsługa przycisku do składania nogą, bezdotykowe odsączanie, łatwa wymiana wkładów</t>
  </si>
  <si>
    <t>Dozownik do mydła w pianie na wsad jednolitrowy, bez pompki
- pojemność 1L
- materiał ABS
- dożywotnia gwarancja 
- System BioCote na przyciskach.</t>
  </si>
  <si>
    <t>Płyn przeznaczony  do ręcznego mycia naczyń.  PH 5-7   Skutecznie i efektywnie usuwa zabrudzenia pochodzenia spożywczego, tłuszcz i brud z naczyń, sztućców itp. Idealnie się pieni. Skutecznie rozpuszcza tłuszcz nawet w zimnej wodzie.  klad: 5% ≤ anionowe środki powierzchniowo czynne &lt; 15%, &lt; 5% niejonowe środki powierzchniowo czynne, kompozycja zapachowa (Limonene), środki konserwujące (Benzisothiazolinone, Methylisothiazolinone)                                                                                           Opakowanie 1 l</t>
  </si>
  <si>
    <t>Płyn przeznaczony  do ręcznego mycia naczyń.  PH 5-7   Skutecznie i efektywnie usuwa zabrudzenia pochodzenia spożywczego, tłuszcz i brud z naczyń, sztućców itp. Idealnie się pieni. Skutecznie rozpuszcza tłuszcz nawet w zimnej wodzie.  klad: 5% ≤ anionowe środki powierzchniowo czynne &lt; 15%, &lt; 5% niejonowe środki powierzchniowo czynne, kompozycja zapachowa (Limonene), środki konserwujące (Benzisothiazolinone, Methylisothiazolinone)                                                                                              Opakowanie 5 l</t>
  </si>
  <si>
    <t xml:space="preserve">Mydło płynne kosmetyczne przeznaczone do mycia rąk i ciała o delikatnym zapachu. Zawiera kolagen, wykazując działanie regenerujące, ujędrniające i wygładzające skórę. Wyciąg z aloesu łagodzi podrażnienia. Dodatek gliceryny pozostawia skórę nawilżoną i natłuszczoną. Posiada pH naturalne dla skóry. 
Zawiera: Aqua, Sodium Laureth Sulfate, Cocamide 
DEA, Sodium Chloride, Cocamidopropyl Betaine,  Glycol Distearate, Cocamide MEA, Glycerin, Hydrolyzed Collagen, Aloe Barbadensis Extract, PEG-75 Lanolin, Methylchloroisothiazolinone, Metylisothiazolinone, Parfum, Hexyl Cinnamal, Citronellol. Wartość pH 6,5 
kolor mydła: biały
Pojemność: 5 L </t>
  </si>
  <si>
    <t>Antybakteryjne mydło w kostce
Postać: kostka 100 g, mix zapachów; 
Zastosowanie: usuwanie zabrudzeń; 
Przeznaczenie: do każdego rodzaju skóry; 
Skład: Sodium Palmate, Sodium Palm Kernelate, Aqua, Parfum, Glycerin (gliceryna), Palm Acid, Decylene Glycol, Palm Kernel Acid, Sodium Chloride, Tetrasodium EDTA, Tetrasodium Etidronate, Hexyl Cinnamal, Linalool, Geraniol, Limonene; 
Atest PZH, testowane dermatologicznie</t>
  </si>
  <si>
    <t>Preparat do mycia i pielęgnacji podłóg na bazie detergentów rozpuszczalnych w wodzie o  długo utrzymującym się zapachu. Przeznaczony do częstego i systematycznego mycia wodoodpornych podłóg. Może być również stosowany na podłogach pokrytych preparatami do zabezpieczania i nabłyszczania- polimerami.Nie pozostawia smug. Do mycia ręcznego i maszynowego. PH 7-9. 
Opakowanie 1 l, butelka z podziałką.</t>
  </si>
  <si>
    <t>Pasta wodna, emulsyjna do pielęgnacji podłóg z tworzyw sztucznych oraz do innego rodzaju podłóg, w tym drewnianych. Zawiera wosk montanowy, zabezpiecza podłogę przed ścieraniem i szkodliwym działaniem powietrza. Nadaje wysoki połysk. Nie wymaga polerowania. Posiada przyjemny zapach. Opakowanie 1 l.</t>
  </si>
  <si>
    <t>Środek do mycia i pielęgnacji paneli podłogowych, paneli ściennych, parkietów oraz powierzchni z drewna lakierowanego. Skutecznie usuwa wszelkie zabrudzenia, nie pozostawiając smug. Pozostawia długotrwały, świeży,  zapach, który długo utrzymuje się w pomieszczeniu. Nie pozostawia smug. Może być stosowany na podłogach pokrytych środkami do zabezpieczania i nabłyszczania - polimery. Skład: kwas benzenosulfonowy, amidy, propan 2-ol, d-limonene.
doskonale myje i pielegnuje pozostawia długotrwały zapach, do wszystkich wodoodpornych powierzchni
neutralne pH.
Opakowanie 1 l z dozownikiem 50 ml</t>
  </si>
  <si>
    <t xml:space="preserve">Środek czyszczacy do usuwania polimerów. PH 12-14  Skoncentrowany alkaliczny srodek do usuwania starych powłok ochronnych oraz uporczywych zabrudzeń z podług wodoodpornych odpornych na alkalia.Posiada doskonałe własciwosci emulgujace. Słabo się pieni dlatego nadaje się do stosowania w maszynach jednotarczowych oraz do mycia ręcznego.  Skład:  2-butoksyetanol 6 - &lt;16 %   kumenosulfonian sodowy 2 - &lt;8 %  2-aminoetanol 2 - &lt;4,9 %   wodorotlenek sodu 1 - &lt;4 % .
Opakowanie 1 l z dozownikiem.   </t>
  </si>
  <si>
    <t>Proszek do prania biały &amp; kolor
Opakowanie: karton 600 g; 
Przeznaczenie: tkaniny białe i kolorowe; Zastosowanie: pranie mechaniczne w pełnym zakresie temperatur oraz ręczne; 
Skład: &lt; 5% związki wybielające na bazie tlenu, &lt; 5% anionowe środki powierzchniowo czynne, &lt; 5% niejonowe środki powierzchniowo czynne, regulatory piany, rozjaśniacze optyczne, nie zawiera fosforanów i zeolitów.</t>
  </si>
  <si>
    <t>Płyn gotowy do użycia w 1 l. Przeznaczony do czyszczenia wysokopołyskowych powierzchni, takich jak szkło, lustra, glazura. Idealnie nadaje się do mycia mebli na wysoki połysk. Nie pozostawia smug. Usuwa brud, tłuszcz, ślady po palcach i kroplach deszczu.       W swoim składzie zawiera etanol, 2-butoksyetanol, amoniak i kompozycje zapachowe. PH produktu 5-7</t>
  </si>
  <si>
    <t>Płyn gotowy do użycia w 1 l w saszetce. Przeznaczony do czyszczenia wysokopołyskowych powierzchni, takich jak szkło, lustra, glazura. Idealnie nadaje się do mycia mebli na wysoki połysk. Nie pozostawia smug. Usuwa brud, tłuszcz, ślady po palcach i kroplach deszczu. W swoim składzie zawiera etanol, 2-butoksyetanol, amoniak i kompozycje zapachowe. PH produktu 5-8.</t>
  </si>
  <si>
    <t>Profesjonalny olejek zapachowy w spray’u wyprodukowany na bazie olejków zapachowych oraz perfum.
Zawiera aktywne neutralizatory nieprzyjemnych zapachów i posiada długotrwały intensywny zapach.
Pojemność 500 ml z atomizerem o dozie 1,50 ml.
Preparat może służyć  jako dodatek do środków czyszczących, odkurzaczy z filtrem wodnym, nawilżaczy powietrza, klimatyzatorów oraz do mycia armatury łazienkowej.
MIX zapachów min. 10 rodzajów .</t>
  </si>
  <si>
    <t>Środek w formie mleczka. Może być  stosowany do czyszczenia zlewów, kuchenek, umywalek, wanien i innych powierzchni. Nie pozostawia zacieków. Nadaje lekki połysk czyszczonym powierzchniom.
Środek na bazie ścierniwa, emulgatorów i rozpuszczalników. Zawiera węglan sodu. PH 10-11
usuwa tłuszcz i zabrudzenia nie rysuje powierzchni
posiada, cytrynowy zapach. Posiada dopuszczenie do stosowania w systemachHACCP. Opakowanie 1 kg</t>
  </si>
  <si>
    <t>Uniwersalny zapachowy srodek czyszczacy na bazie alkoholu.  Opakowanie 1 l - butelka z dozownikiem.   PH 10. Skuteczny alkoholowy środek do usuwania wszelkiego, nawet głęboko osadzonego brudu ze wszystkich wodoodpornych powierzchni podłogowych i ponadpodłogowych (np.: posadzki z PVC, linoleum, kamienia naturalnego i sztucznego, marmuru, płytek gresowych, okna, ramy okienne, meble, powierzchnie z połyskiem: metal, tworzywa sztuczne, ceramika, szkło). Środek jest bardzo wydajnym koncentratem. Nie zostawia smug i nie nawarstwia się. Pozostawia przyjemny pomarańczowy zapach.  Skład: propan-2-ol 10 -  &lt;30 %   2-(2-butoksyetoksy)etanol 1,5 -  &lt;3 %  Alkohole C12-14 etoksylowane (5-15EO) 1 -  &lt;2,5 %  masa poreakcyjna 5-chloro-2-metylo-2H-izotiazol-3-onu (3:1) 0,0005 -  &lt;0,0015 %</t>
  </si>
  <si>
    <t>Preparat do usuwania osadów wapiennych oraz rdzy z powierzchni ceramicznych takich jak umwalka, sedes oraz pisuar. Posiada konsystencję gestego żelu, butelka typu: WC kaczka, ułatwia aplikacje. Produkt zawiera Zawiera: Kwas solny; 2,2´(oktadek-9-enilimino) bisetanol (2 EO). Pojemność 750 ml</t>
  </si>
  <si>
    <t>Preparat przeznaczony do mycia chłodni, lad chłodniczych, lodówek i zamrażarek. 
Butelka 1 l ze spryskiwaczem.
Niska temperatura zamarzania pozwala przeprowadzić mycie bez rozmrażania. Produkt gotowy do użycia. Skuteczny w temperaturze do około - 30°C, czyści bez konieczności rozmrażania,posiada dopuszczenie do kontaktu z zywnoscią. PH 6-8 . Skład : propan 2ol; wodnista mieszanka na bazie alkoholi i surfaktantów.</t>
  </si>
  <si>
    <t>Płyn uniwersalny do usuwania brudu, silnie pachnący, pozostawiający na długo zapach w pomieszczeniu.
Opakowanie: butelka 1 l  z dozownikiem 50ml (mix zapachów); Zastosowanie: do usuwania zanieczyszczeń organicznych oraz może być stosowany na podłożach zabezpieczonych polimerami. Neutralne Ph.
Skład: 2-etanol; alkohol etoksylowany;kwas benzenosulfonowy; d-limonene; octan etylu.</t>
  </si>
  <si>
    <t>Punktowy żel do WC
Opakowanie: aplikator 75 ml (12 dozowań)
mix kolorów;
Zastosowanie: do usuwania zabrudzeń i osadów z kamienia; 
Przeznaczenie: toalety; 
Skład: 30% i więcej niejonowych środków powierzchniowo czynnych; mniej niż 5% amfoterycznych środków powierzchniowo czynnych, różne kompozycje zapachowe (mix zapachów i kolorów), środki konserwujące.</t>
  </si>
  <si>
    <t>Spray do mebli
Opakowanie: dozownik 400 ml z głowicą rozpylającą (spray); 
Zastosowanie: pielęgnacja mebli; 
Przeznaczenie: meblowe powierzchnie drewniane; Skład: &lt;5% niejonowe środki powierzchniowo czynne, 5-15% węglowodory alifatyczne, kompozycja zapachowa, Limonene, 2-Bromo-2-nitropropane-1,3-diol: antystatyczność.</t>
  </si>
  <si>
    <t>Odplamiacz w żelu do każdego rodzaju tkanin, nie zawiera chloru - bezpieczny w użyciu i bezpieczny dla tkanin, wygodny aplikator w formie miękkiej szczoteczki; Pojemność min. 250 ml</t>
  </si>
  <si>
    <t>Środek do usuwania plam z dywanów, wykładzin, tapicerki meblowej i samochodowej. Zastosowana formuła aktywnego tlenu skutecznie penetruje włókna i ułatwia usunięcie brudu. Skutecznie usuwa plamy z kawy, herbaty, wina,tłuszczy, owoców i warzyw. Przyjemny kwiatowy zapach. Produkt profesjonalny. Gęstość w 20°C [g/cm³]: 0,99-1,02 pH:3,0 - 4,5. Opakowanie butelka 500 ml ze sprywskiwaczem.</t>
  </si>
  <si>
    <t xml:space="preserve">Płyn do płukania tkanin
Opakowanie: butelka 700-1000 ml mix zapachów; Zastosowanie: pielęgnacja tkanin; 
Przeznaczenie: tkaniny białe i kolorowe; 
Skład: 5-15% Kationowe środki powierzchniowo czynne, benzisothiazolinone kompozycje zapachowe. Alpha-Isomethyl Ionone Citronellol, eugenol, geraniol, Hexyl Cinnamal, Linalool. </t>
  </si>
  <si>
    <t xml:space="preserve">Preparat do usuwania pleśni i grzybów.   
Opakowanie: butelka 750 ml z atomizerem. Skutecznie usuwa pleśń i grzyby wewnątrz i na zewnątrz budynków, m.in czyści ściany, kafelki ceramiczne, fugi, tynk, kamień, emalia, akryl, silikon, guma, stal nierdzewną. Zawiera m.in:  Aqua, Sodium carbonate, Myristamine oxide, Sodium hypochlorite, Sodium hydroxide, Sodium metasilicate,Pentasodium triphosphate,Parfum </t>
  </si>
  <si>
    <t>Profesjonalny preparat, w butelce 1 l ze spryskiwaczem, zawierający emolient oraz oleje silikonowe, które konserwują i zabezpieczają powierzchnie ze stali nierdzewnej przed plamami z wody i tłuszczy. Środek nadaje powierzchni lekki połysk,skutecznie konserwuje i delikatnie nabłyszcza. Posiad delikatny pomarańczowy apach. Nie zawiera związków ropopochodnych. Produkt gotowy do użycia. Gęstość w 20°C [g/cm³]-0,80 – 0,90</t>
  </si>
  <si>
    <t xml:space="preserve">Sól do zmywarek
Opakowanie: karton 1,5 kg;
Zastosowanie: zapobieganie osadzaniu się kamienia w komorze i na ruchomych elementach zmywarek, zmiękcza wodę;
Przeznaczony: zmywarki do naczyń;
Skład: chlorek sodu w stężeniu &gt; 99 %. </t>
  </si>
  <si>
    <t>Płyn do czyszczenia i pielegnacji wnetrz zmywarek.Czyści i usuwa nagromadzone zanieczyszczenia pozostawiając świeży zapach. Skutecznie usuwa tłuszcz i osad wapienny w wewnętrznych elementach zmywarki: ramiona natryskowe, węże, filtry. Zawiera: niejonowe środki powierzchniowo czynne - poniżej 5%, kompozycje zapachowe. Opakowanie min. 250 ml</t>
  </si>
  <si>
    <t>Pasta BHP mydlana
Opakowanie: pojemnik 500 g;
Zastosowanie: usuwa smary, oleje, sadze, płyny szlifierskie, farby drukarskie;
Przeznaczenie: pranie ręczne i mechaniczne;
Skład: 5-15 % anionowe środki powierzchniowo czynne, mydło, zeolity; &lt; 5% niejonowe środki powierzchniowo czynne; Inne: kompozycja zapachowa</t>
  </si>
  <si>
    <t>Środek do czyszczenia tablic suchościeralnych
Opakowanie: pojemnik 250 ml; 
Zastosowanie: usuwa zabrudzenia, konserwuje i zabezpiecza powierzchnie;
Przeznaczenie: tablice suchościeralne;
Skład: fosforany (&lt;5%), niejonowe środki powierzchniowo czynne (&lt; 5%), kompozycje zapachowe (limonene).</t>
  </si>
  <si>
    <t>Mydło w pianie do dozowników firmy Tork
Opakowanie: butelka 1000 ml z pompką jednorazową; Zastosowanie: właściwości myjące, pielęgnacyjne; Przeznaczenie: skóra dłoni;
Skład: Aqua, Sodium Laureth Sulfate, Sodium Cocoamphocetate,  Sodium Laureth Glutamate, Citric Acid, Coco-glucoside, Gliceryl Oleate, Parfum, Propylene Glycol, Hydrogeneted Palm Glycerides Citrate, Tocopherol, Phenoxyetanol, Benzoid Acid, Tetrasodium Iminodissucinate; 
Przetestowany dermatologicznie</t>
  </si>
  <si>
    <t>Wiadro plastikowe z rączką z plastiku bez pokrywki
pojemność: 15 l
mix kolorów</t>
  </si>
  <si>
    <t>Kosz z pokrywką wahadłową
pojemność: 15 l
wymiary: 24 cm x 28 cm  (+/- 10%)
wysokość: max. 44 cm
materiał obudowy: tworzywo sztuczne ABS
kolor: jasnoszary</t>
  </si>
  <si>
    <t>Kosz na śmieci, z pokrywką wahadłową
Pojemność: 25 l
Materiał obudowy: tworzywo sztuczne ABS;
Kolor: jasnoszary</t>
  </si>
  <si>
    <t>Kosz na śmieci, ze zdejmowaną uchylną pokrywą wahadłową
Pojemność: 50 l
Wolno stojący kosz na odpady;
MJateriał obudowy: tworzywo sztuczne ABS;
Kolor: jasnoszary</t>
  </si>
  <si>
    <t>Miotła do zamiatania sorgo z kijem
Produkt wykonany z naturalnej trawy sorgo.
Trzon drewniany, szyta cztery razy.  Długość 130 cm</t>
  </si>
  <si>
    <t>Drewniana miotła ulicówka, z bardzo twardym włosiem
Długość: min. 40 cm, wyskokość: min. 15 cm 
Materiał bazy: drewno oraz tworzywo sztuczne, Materiał włosia: sztywne włosie z plastiku, z recyklingu, ekologiczna drewniana baza posiada certyfikat FSC</t>
  </si>
  <si>
    <t>Zmiotka z szufelką z gumką
Materiał: tworzywo sztuczne z elastomerem, gumowe wykończenie zmiotk, zmiotka posiada dwa rodzaje włosia: miękkie i twarde, dzięki temu skutecznie zbiera kurz, piasek oraz większe śmieci
szufelce znajduje się spacjalne oczko, dzięki któremu całość można powiesić na haczyku min. 31,5 cm x 21,5 cm x 8 cm</t>
  </si>
  <si>
    <t>Szczotka do WC z pojemnikiem otwartym, okrągłym
wysokość: min. 35 cm,
szerokość: min. fi 9,5 cm,
głębokość: min 9,5 cm
rodzaj włosia – sztuczne,
długość włosia: min. 25 mm
kolor – biały</t>
  </si>
  <si>
    <t>Szczotka do szorowania żelazka
materiał: uchwyt z plastiku i włosie PCV
wysokość: min. 13 cm,
szerokość: min. 6 cm
długość włosia: min. 15 cm
Szczotka w różnych kolorach.</t>
  </si>
  <si>
    <t>Super chłonna biała ścierka z bawełny o uniwersalnym zastosowaniu do sprzątania powierzchni na mokro i sucho. 
Opis ścierki: materiał: 86% bawełna, 14% poliester. Wymiar: szerokość: min. 55 cm, długość: min. 65 cm</t>
  </si>
  <si>
    <t>Gąbka do naczyń, dwustronna 
jedna wykonana z pianki poliestrowej, druga strona wyposażona w szorstki pad do usuwania cięższych zabrudzeń, nie rysujący powierzchni.
Opakowanie: po 5 szt. mix pięciu kolorów, rozmiar jednej gąbki: wymiary 8-10 cm x 5-7 cm</t>
  </si>
  <si>
    <t xml:space="preserve">Rękawice nitrylowe, diagnostyczne, ochronne, niejałowe, bezpudrowe 
Ilość w opakowaniu jednostkowym: 100 szt.
powierzchnia: teksturowana na końcach palców
wykończenie mankietu: równomiernie rolowany brzeg;
Kształt: uniwersalny; pasujące na lewą i prawą dłoń
rozmiary: S, M, L, XL
deklaracja zgodności CE
Test przepuszczalności wody - AQL 1,5. </t>
  </si>
  <si>
    <t>Wózek do sprzątania dwuwiadrowy chromowany, pojemnść wiader: min. 17 l wyposażenie wózka: prasa do mopów i koszyk metalowy, uchwyt na worek na śmieci oraz podstawkę. 
Materiał: stelaż chromowany na kółkach samoskrętnych;  
Wymiary wózka: wysokość: min. 85 cm, szerokość: min. 40 cm, długość: min. 75 cm</t>
  </si>
  <si>
    <t>Stelaż do mopa, do mycia podłóg z użyciem wózka do sprzątania z wyciskarką wymiary max. 40 cm x 10 cm, średnica otworu na kij 2,2 - 2,5 cm, mocowanie dwustronne, stelaż z tworzywa sztucznego, do mopów bawełnianych i z mikrofazy, obsługa przycisku do składania nogą z dwóch stron, bezdotykowe odsączanie, łatwa wymiana wkładów</t>
  </si>
  <si>
    <r>
      <t>Kij aluminiowy, jednoczęści</t>
    </r>
    <r>
      <rPr>
        <sz val="9"/>
        <rFont val="Calibri"/>
        <family val="2"/>
        <charset val="238"/>
        <scheme val="minor"/>
      </rPr>
      <t>owy do stelaża, 
długość: min. 140 cm max. 160 cm</t>
    </r>
    <r>
      <rPr>
        <sz val="9"/>
        <color theme="1"/>
        <rFont val="Calibri"/>
        <family val="2"/>
        <scheme val="minor"/>
      </rPr>
      <t>, pasujący do otworu o średnicy 2,2 - 2,5 cm</t>
    </r>
  </si>
  <si>
    <r>
      <t>Wkład-mop-nakładka
Materiał: bawełniany, pętelkowy
długość: max. 40 cm
szerokość: max. 10 cm.</t>
    </r>
    <r>
      <rPr>
        <sz val="9"/>
        <color rgb="FFFF0000"/>
        <rFont val="Calibri"/>
        <family val="2"/>
        <scheme val="minor"/>
      </rPr>
      <t xml:space="preserve"> 
</t>
    </r>
    <r>
      <rPr>
        <sz val="9"/>
        <rFont val="Calibri"/>
        <family val="2"/>
        <charset val="238"/>
        <scheme val="minor"/>
      </rPr>
      <t>Mocowany za pomocą zakładek, uszu, klipsów</t>
    </r>
  </si>
  <si>
    <r>
      <t xml:space="preserve">Wkład-mop-nakładka
</t>
    </r>
    <r>
      <rPr>
        <sz val="9"/>
        <rFont val="Calibri"/>
        <family val="2"/>
        <charset val="238"/>
        <scheme val="minor"/>
      </rPr>
      <t>(materiały: 100% mikrofibra/mikrofaza
dł.: max. 40 cm, szer. max. 10 cm
Przeznaczenie: do różnych powierzchni (min. panele, parkiet, ceramika),
Dane techniczne: max. temperatura prania 95°, mocowany za pomocą zakładek, uszu, klipsów</t>
    </r>
  </si>
  <si>
    <r>
      <t xml:space="preserve">Mop z kieszeniami standard 
Wykonany z przędzy bawełnianej,  wzmocniony materiał bazowy mopa, wysoka chłonność wody, odporny na kwasy i ługi.
Mocowany do stelaża za pomocą kieszeni, przeznaczony do wielokrotnego użytku.
Trwałość min. 120 prań.
Długość: max 50 cm
Szerokość: max. 13 cm  </t>
    </r>
    <r>
      <rPr>
        <sz val="9"/>
        <rFont val="Calibri"/>
        <family val="2"/>
        <charset val="238"/>
        <scheme val="minor"/>
      </rPr>
      <t>mocowany za pomocą zakładek, uszu, klipsów</t>
    </r>
  </si>
  <si>
    <t>Wkład - mop - nakładka  z mikrofibry/mikrofazy  
wkład do mopa,
Materiał: 100% mikrofibra,
Długość: 50 cm
Przeznaczenie: do różnych powierzchni (min. panele, parkiet, ceramika), max. temperatura prania 95, mocowany za pomocą zakładek, uszu, klipsów</t>
  </si>
  <si>
    <t xml:space="preserve">Szczotka do zamiatania podłóg drewniana
Szerokość: 30 cmOprawa wykonana z drewna, włosie mieszane.  Idealna do wszelkich prac porządkowych, do utrzymania porządku na ulicach, podjazdach oraz wewnątrz budynków.  </t>
  </si>
  <si>
    <t xml:space="preserve">Szczotka do zamiatania podłóg drewniana Szerokość: 50 cm
Oprawa wykonana z drewna, włosie mieszane.  Idealna do wszelkich prac porządkowych, do utrzymania porządku na ulicach, podjazdach oraz wewnątrz budynków.  </t>
  </si>
  <si>
    <t xml:space="preserve">Pad maszynowy 17" -  432mm BR 45/22 Kolor: czerwony, niebieski, zielony,czarny.
Średnica (mm): 43,2 cm </t>
  </si>
  <si>
    <t>Wiadro prostokątne z grubego plastiku, 12 litrów
z rączką do mopa, lekkie i wytrzymałe, ułatwione opróżnianie wiadra - „dziubek” na brzegu wiadra
wiadro uniwersalne – wyciskacz niezamontowany na stałe</t>
  </si>
  <si>
    <t>Mop zapas paskowy zapas wkręcany 250g
Antybakteryjny mop paskowy z jonami srebra. Doskonale czyści podłogi i z łatwością dociera nawet do trudno dostępnych miejsc. Mop jest wykonany z mikro włókna wysokiej jakości, dzięki czemu skutecznie pochłania wodę. Nie wydziela nieprzyjemnych zapachów i łatwo się wypłukuje. Może być wielokrotnie prany nawet w 60°C.</t>
  </si>
  <si>
    <t>Kwaśny środek w 0,5 l butelece ze spryskiwaczem, gotowy do użycia. Nadaje się do czyszczenia wszystkich zmywalnych powierzchni, takich jak: umywalki, prysznice, wanny, toalety, armatura, baterie, felgi samochodowe, płytki i inne. Doskonale rozpuszcza kamień wodny z urządzeń kuchennych, a także z innych powierzchni narażonych na stałe działanie wodą. Zapach: cytrynowy, gęstość w 20°C [g/cm³]:1,02 pH:1,0 skutecznie rozpuszcza kamien wodny posiada przyjemny zapach nadaje się do stosowania na powierzchniach mających kontakt z żywnością.</t>
  </si>
  <si>
    <t>Proszek do prania firan  wybiela białe firanki- zawiera aktywny tlen- skutecznie działa nawet w 30°C. Doskonały do prania firan, tkanin koronkowych, obrusów i serwet. Bezpieczny dla włókien syntetycznych, skuteczny w każdym programie prania mechanicznego i w praniu ręcznym. Dodatek wybielacza pozwala przywrócić doskonałą biel nawet poszarzałym lub zżółkniętym tkaninom. To wydajność i jakość, która robi różnicę. Usuwa plamy z tłuszczu i kurzu. Neutralizuje zapach. Opakowanie min. 400g</t>
  </si>
  <si>
    <t>środek do czyszczenia pralek butelka 250 ml.
Płyn do czyszczenia pralki czyści wewnętrzne części pralki, usuwa brzydki zapach, brud i osady.  Działa antybakteryjnie, chroni przed korozją i osadzaniem się kamienia, usuwa brud i nieprzyjemne zapachy. Konserwuje zarówno mechanizm, jak i gumowe elementy. Pozostawia przyjemny, świeży zapach</t>
  </si>
  <si>
    <t>System ścienny automatycznego dozowania stałych stężeń roztworów myjących. Na 4 produkty. Podłączony wężem do wody-kran techniczny.</t>
  </si>
  <si>
    <t xml:space="preserve">Preparat do mycia i pielęgnacji podłóg na bazie detergentów rozpuszczalnych w wodzie o  długo utrzymującym się zapachu. Przeznaczony do częstego i systematycznego mycia wodoodpornych podłóg. Może być również stosowany na podłogach pokrytych preparatami do zabezpieczania i nabłyszczania- polimerami. Nie pozostawia smug. Do mycia ręcznego i maszynowego. PH 7-9.
 Opakowanie 10 l, kanister.  </t>
  </si>
  <si>
    <t xml:space="preserve">Płyn gotowy do użycia w 10 l. Przeznaczony do czyszczenia wysokopołyskowych powierzchni, takich jak szkło, lustra, glazura. Idealnie nadaje się do mycia mebli na wysoki połysk. Nie pozostawia smug. Usuwa brud, tłuszcz, ślady po palcach i kroplach deszczu.       W swoim składzie zawiera etanol, 2-butoksyetanol, amoniak i kompozycje zapachowe. PH produktu 5-7 </t>
  </si>
  <si>
    <t xml:space="preserve">Środek na bazie kwasu fosforowego - koncentrat, Zawiera: Kwas fosforowy(V); Alkohole, C7-11, etoksylowane &gt;5-20 EO; Kwas alkilobenzenosulfonowy w 5 l kanister, do gruntownego czyszczenia urządzeń sanitarnych odpornych na kwasy (np. muszle klozetowe, pisuary, bidety, wanny, umywalki, kabiny natryskowe, kafelki, otwory ściekowe, syfony). PH produktu poniżej 2. </t>
  </si>
  <si>
    <t xml:space="preserve">Uniwersalny zapachowy srodek czyszczacy na bazie alkoholu. PH 10 
Opakowanie 10 l   - kanister.
Skuteczny alkoholowy środek do usuwania wszelkiego, nawet głęboko osadzonego brudu ze wszystkich wodoodpornych powierzchni podłogowych i ponadpodłogowych (np.: posadzki z PVC, linoleum, kamienia naturalnego i sztucznego, marmuru, płytek gresowych, okna, ramy okienne, meble, powierzchnie z połyskiem: metal, tworzywa sztuczne, ceramika, szkło). Środek jest bardzo wydajnym koncentratem. Nie zostawia smug i nie nawarstwia się. Pozostawia przyjemny pomarańczowy zapach. 
Skład: propan-2-ol 10 -  &lt;30 %   2-(2-butoksyetoksy)etanol 1,5 -  &lt;3 %  Alkohole C12-14 etoksylowane (5-15EO) 1 -  &lt;2,5 %  masa poreakcyjna 5-chloro-2-metylo-2H-izotiazol-3-onu (3:1) 0,0005 -  &lt;0,0015 %                 </t>
  </si>
  <si>
    <t xml:space="preserve">Preparat do usuwania osadów wapiennych oraz rdzy z powierzchni ceramicznych takich jak umwalka, sedes oraz pisuar. Posiada konsystencję gestego żelu, butelka typu: WC kaczka, ułatwia aplikacje. Produkt zawiera Zawiera: Kwas solny; 2,2´(oktadek-9-enilimino)bisetanol (2 EO). Pojemność 5 l </t>
  </si>
  <si>
    <t xml:space="preserve">Płyn uniwersalny do usuwania brudu, silnie pachnący, pozostawiający na długo zapach w pomieszczeniu.
Opakowanie: butelka 5 l  kanister (mix zapachów); Zastosowanie: do usuwania zanieczyszczeń organicznych oraz może być stosowany na podłożach zabezpieczonych polimerami. Neutralne Ph.
Skład: 2-etanol; alkohol etoksylowany; kwas benzenosulfonowy; d-limonene; octan etylu.  </t>
  </si>
  <si>
    <t xml:space="preserve">Kwaśny środek 5 l kanister. Nadaje się do czyszczenia wszystkich zmywalnych powierzchni, takich jak: umywalki, prysznice, wanny, toalety, armatura, baterie, felgi samochodowe, płytki i inne. Doskonale rozpuszcza kamień wodny z urządzeń kuchennych, a także z innych powierzchni narażonych na stałe działanie wodą. 
Zapach: cytrynowy, gęstość w 20°C [g/cm³]:1,02 pH:1,0 skutecznie rozpuszcza kamien wodny posiada przyjemny zapach nadaje się do stosowania na powierzchniach mających kontakt z żywnością </t>
  </si>
  <si>
    <t>Preparat przeznaczony do mycia chłodni, lad chłodniczych, lodówek i zamrażarek.
Butelka 5 l kanister.
Niska temperatura zamarzania pozwala przeprowadzić mycie bez rozmrażania. Produkt gotowy do użycia. Skuteczny w temperaturze do około - 30°C, czyści bez konieczności rozmrażania, posiada dopuszczenie do kontaktu z żywnoscią. 
PH 6-8. Skład: propan 2ol; wodnista mieszanka na bazie alkoholi i surfaktantów.</t>
  </si>
  <si>
    <t>Miotła trójkątna szczotka teleskopowa
Kształt: trójkątny  materiał: kij teleskopowy długości min.150 cm max. 375 cm.;
Przeznaczenie: do usuwania kurzu, pajęczyn z trudno dostępnych miejsc, wykonana z metalu i tworzywa</t>
  </si>
  <si>
    <t>Antybakteryjny, antystatyczny środek do bieżącego mycia pomieszczeń i urządzeń sanitarnych o przyjemnym zapachu grejpfrutów. Skutecznie usuwa rdzę, kamień wodny, tłusty brud, osady wapienne i mydlane występujące na glazurze i szkle. Szczególnie zalecany do mycia armatury łazienkowej, szyb kabin prysznicowych, wanien kąpielowych, powierzchni ceramicznych i porcelanowych. Nowoczesna technologia nanocząsteczek krzemu sprawia, że czyszczone powierzchnie są chronione przed ponownym osadzaniem się brudu i znacznie łatwiej utrzymać czystość mytych powierzchni. Dozowanie z pomp: 100 - 1000 ml na 10 l wody. Pojemność kanistra - 10 l, pH 1,5. Skład: propan-2-ol – 7,5-10%, kwas glikolowy – 2,5-5%, izotridekanol etoksylowany &gt;2,5 mol EO – 2,5-5%, chlorek didecylodimetyloamonium – 1,5-2,5%, d-limonene – 0,25- 0,5%, buy-2-yno-1,4 diol- 01-0,25%. Produkt- 10 l</t>
  </si>
  <si>
    <t>Miotła kształt zbliżony do elipsy i wyposażona jest w anty-obiciowy rant z gumy – na zewnętrznych brzegach, h posiada miękkie krawędzie, które chronią ściany i meble przed uszkodzeniami jakie mogą powstać podczas zamiatania. Szczotka posiada średnio-twarde włosie z tworzywa, które zostało maszynowo rozdrobnione na końcówkach, żeby jeszcze lepiej zmiatać kurz oraz pyłki gromadzące się na podłodze. Do miotły pasują trzonki z gwintem francuskim.</t>
  </si>
  <si>
    <t>Środek przeznaczony do mycia wodoodpornych podłoży. Przeznaczony do mycia marmuru, lastrika i podłóg kamiennych. Może być stosowany do PCW, linoleum oraz innych twardych powierzchni podłogowych. Nadaje połysk umytym powierzchniom. Nie pozostawia smug i zacieków. Właściwości antystatyczne. Dozowanie z pomp: 50 - 100 ml na 10 l wody. Pojemność kanistra: 10 l, pH  koncentratu 10-11, ph roztworu 8,5-9. Sklad: oleinina potasu (mydło) – 10-25%, kwas beznzenosufonowy, pochodne C10-13- alkilu, związki z trietanolaminą – 0,5-1,5%, eter difenylowy - &lt; 0,1%, kwas octowy &lt;0,1%. Produkt- 10 l.</t>
  </si>
  <si>
    <t>Załącznik nr 3 do postępowania KA-CZL-DZ.261.1.7.2024</t>
  </si>
  <si>
    <t>Worek na śmieci
kolor: czarny 
materiał: LDPE bez opcji zamknięcia/ z zamknięciem
pojemność: 160l
grubość: min 30 µ 
Ilość w rolce: 20 szt.</t>
  </si>
  <si>
    <t>Worek na śmieci
kolor: czarny, 
materiał: LDPE 
pojemność: 120l
grubość: min 25 µ 
Ilość w rolce: 25 szt.</t>
  </si>
  <si>
    <t>Worek na śmieci czarny 
materiał: LDPE 
pojemność: 60l
grubość: min 25 µ 
Ilość w rolce: 50 szt.</t>
  </si>
  <si>
    <t>Worek na śmieci
kolor: czarny 
materiał: LDPE
pojemność: 35l
grubość: min 25 µ 
Ilość w rolce: 25 szt.</t>
  </si>
  <si>
    <t>Worek przeznaczony do segregacji tworzyw sztucznych i metali
kolor: żółty 
materiał: LDPE 
pojemność: 160l
grubość: min 25 µ 
Ilość w rolce: 25 szt.</t>
  </si>
  <si>
    <t>Worek przeznaczony do segregowania papierów
kolor: niebieski 
materiał: LDPE 
pojemność: 160l
grubość: min 25 µ 
Ilość w rolce: 25 szt.</t>
  </si>
  <si>
    <t>Worek przeznaczony do segregacji odpadów komunalnych  (szkło opakowaniowe)
kolor: zielony
materiał: LDPE 
pojemność: 160l
grubość: min 25 µ 
Ilość w rolce: 25 szt.</t>
  </si>
  <si>
    <t>Ręczniki papierowe MERIDA TOP SLIM, białe, dwuwarstwowe, z eko celulozy
- gofrowane
- miękkie i chłonne
- białe, składane w "V"
- testowane dermatologicznie
- dopuszczone do kontaktu z mokrą i suchą żywnością
- posiadają certyfikaty ekologiczne PEFC i Ecolabel
- wymiary ręcznika rozłożonego 18 x 21,5 cm, złożonego 9 x 21,5 cm
- opakowanie zawiera 3150 szt. ręczników (18 pakietów po 175 szt.)</t>
  </si>
  <si>
    <t>Ręcznik kuchenny celulozowy, biały, perforowany, gofrowany,  minimum 2 warstwowy, gramatura warstw minimum 37g/m2, długość rolki minimum 12mb, ilość listków minimum 95, średnica rolki maksymalnie 150 mm, wysokość rolki: 225-230 mm. Liczba sztuk w op. jednostkowym: 28 szt.</t>
  </si>
  <si>
    <t>Ręcznik w roli celulozowy,biały, perforowany, gofrowany, minimum 2 warstwowy, gramatura warstw minimum 40g/m2, długość rolki minimum 140mb, średnica rolki maksymalnie 190 mm, wysokość rolki 200-210 mm. Ręcznik kompatybilny z mechanicznymi dozownikami Merida CJB302, CTN302, CJB304, CJB301. Liczba sztuk w op. jednostkowym: 6 szt.</t>
  </si>
  <si>
    <t>Papier toaletowy, celuloza, biały gofrowanie plus, extra miękki 3 warstwy, minimum 200 odcinków na roli, długość rolki minimum 23 metry, 8 rolek/op, opakowanie zbiorcze 96 rolek.
Produkt posiada certyfikat Ecolabel i PEFC.</t>
  </si>
  <si>
    <t>Papier toaletowy typu mini jumbo, średnica rolki 19 cm, wysokość rolki 9 cm, 2 warstwy, gramatura warstwy 15,5 g/m2, kolor biały, celuloza z recyklingu De-inked, białość 78%, gofrowanie mikro, długość roli min. 119,7 m, 315 listków na roli, wymiar listka 38x9cm, 12 rolek/op.
Produkt posiada certyfikat Ecolabel oraz certyfikat Blue Angel</t>
  </si>
  <si>
    <t>Ręcznik w roli celulozowy, kolor biały, celuloza z recyklingu De-inked, białość 78%, gofrowanie mikro, 2 warstwowy, gramatura warstw  17,5g/m2, długość rolki 60mb, średnica rolki 13cm, wysokość rolki 21,5cm, 200 odcinków na roli, wymiar listka 21,5x30,
liczba sztuk w op. 9 rolek. Produkt posiada certyfikat Ecolabel oraz certyfikat Blue Angel.</t>
  </si>
  <si>
    <t>Ręcznik papierowy typu ZZ, kolor biały,
 celuloza z recyklingu De-inked, białość 78%,  2 warstwowy, gramatura warstw  17 g/m2, wymiar listka 21x21 cm, ilość listków w bindzie 250, bind w opakowaniu 12, ilość listków w opakowaniu 3000, opakowanie - wygodny handypack. Produkt posiada certyfikat Ecolabel oraz certyfikat Blue Angel."</t>
  </si>
  <si>
    <t xml:space="preserve">Nazwa producent/ 
nr katalogowy asortymentu* </t>
  </si>
  <si>
    <r>
      <t xml:space="preserve">Wartość netto 
(PLN)
</t>
    </r>
    <r>
      <rPr>
        <i/>
        <sz val="10"/>
        <rFont val="Calibri"/>
        <family val="2"/>
        <charset val="238"/>
        <scheme val="minor"/>
      </rPr>
      <t>(kol. 4 x 6)</t>
    </r>
  </si>
  <si>
    <r>
      <t xml:space="preserve">Kwota VAT 
(PLN)
</t>
    </r>
    <r>
      <rPr>
        <i/>
        <sz val="10"/>
        <rFont val="Calibri"/>
        <family val="2"/>
        <charset val="238"/>
        <scheme val="minor"/>
      </rPr>
      <t>(kol. 7 x 8)</t>
    </r>
  </si>
  <si>
    <r>
      <t xml:space="preserve">Wartość brutto 
(PLN)
</t>
    </r>
    <r>
      <rPr>
        <i/>
        <sz val="10"/>
        <rFont val="Calibri"/>
        <family val="2"/>
        <charset val="238"/>
        <scheme val="minor"/>
      </rPr>
      <t>(kol. 7 + 9)</t>
    </r>
  </si>
  <si>
    <t>* W kol. 3 Wykonawca winien wskazać dane zaoferowanego asortymentu spełniającego wymagania Zamawiającego, poprzez podanie nazwy producenta, nazwy handlowej oferowanego asortymentu i/lub podanie numeru katalogowego umożliwiającego jednoznaczną identyfikację zaoferowanego asortymentu. 
W przypadku braku możliwości jednoznacznej identyfikacji zaoferowanego asortymentu oferta zostanie odrzucona w oparciu o art. 226 ust. 1 pkt 5 ustawy Pzp.</t>
  </si>
  <si>
    <t xml:space="preserve">Rękawice gumowe, gospodarcze, dwukolorowe
Materiał: flokowane bawełną, z lateksu kauczuku naturalnego, super grube, antypoślizgowe.
Rozmiar: M, S, L* </t>
  </si>
  <si>
    <t xml:space="preserve">Preparat do mycia o czyszczenia piekarników, okapów. Usuwa również trudne zabrudzenia z odzieży, z powierzchni plastikowych, płytek ceramicznych oraz innych zmywalnych powierzchni. Dobrze odtłuszcza czyszczone powierzchnie, nie pozostawia smug  .Można go stosować na powierzchniach mających kontakt z żywnością oraz w systemach HACCP.Skład : węglan sodu i alkohol etoksylowany. PH 11-13. Opakowanie 5l kanister </t>
  </si>
  <si>
    <t>CZĘŚĆ I - Sukcesywna dostawa środków czystości oraz akcesoriów do sprzątania</t>
  </si>
  <si>
    <t>CZĘŚĆ II - Sukcesywna dostawa worków na śmieci oraz środków higieny osobistej: papier toaletowy, ręczniki papierowe</t>
  </si>
  <si>
    <t>Woreczki sanitarne przeznaczone do damskich toalet. Bardzo dobrze spełniają swoją funkcję szczególnie w miejscach o dużej częstotliwości ruchu. Kolor biały, opakowanie 25 szt., Pojemność 20L</t>
  </si>
  <si>
    <t>szt.</t>
  </si>
  <si>
    <t>op.</t>
  </si>
  <si>
    <r>
      <t>Środek na bazie chloru, 5l, posiadający własciwosci bakteriobójcze i grzybobójcze oraz</t>
    </r>
    <r>
      <rPr>
        <sz val="9"/>
        <color rgb="FFFF0000"/>
        <rFont val="Calibri"/>
        <family val="2"/>
        <charset val="238"/>
        <scheme val="minor"/>
      </rPr>
      <t xml:space="preserve"> </t>
    </r>
    <r>
      <rPr>
        <b/>
        <sz val="9"/>
        <rFont val="Calibri"/>
        <family val="2"/>
        <charset val="238"/>
        <scheme val="minor"/>
      </rPr>
      <t>pozwolenie na obrót produktami biobójczymi.</t>
    </r>
    <r>
      <rPr>
        <sz val="9"/>
        <rFont val="Calibri"/>
        <family val="2"/>
        <charset val="238"/>
        <scheme val="minor"/>
      </rPr>
      <t xml:space="preserve"> Idealnie nadaje sie do mycia i dezynfekcji wszystkich urzadzeń sanitarnych np.: umywalek, kabin prysznicowych, powierzchni ceramicznych, plastikowych, emaliowanych, do WC, udrazniania syfonów i kratek sciekowych. Dzięki żelowej postaci dokładnie przylega do czyszczonej powierzchni. PH 12-14
Szczególnie polecany do stosowania w systemach HACCP do utrzymania czystosci zaplecza.</t>
    </r>
  </si>
  <si>
    <r>
      <t xml:space="preserve">Środek na bazie chloru, 750 ml, posiadający własciwosci bakteriobójcze i grzybobójcze oraz </t>
    </r>
    <r>
      <rPr>
        <b/>
        <sz val="9"/>
        <rFont val="Calibri"/>
        <family val="2"/>
        <charset val="238"/>
        <scheme val="minor"/>
      </rPr>
      <t xml:space="preserve">pozwolenie na obrót produktami biobójczymi. </t>
    </r>
    <r>
      <rPr>
        <sz val="9"/>
        <rFont val="Calibri"/>
        <family val="2"/>
        <scheme val="minor"/>
      </rPr>
      <t>Idealnie nadaje sie do mycia i dezynfekcji wszystkich urzadzen sanitarnych np.: umywalek, kabin prysznicowych, powierzchni ceramicznych, plastikowych, emaliowanych, do WC, udrazniania syfonów i kratek sciekowych. Dzieki żelowej postaci dokładnie przylega do czyszczonej powierzchni. PH 12-14
Szczególnie polecany do stosowania w systemach HACCP do utrzymania czystosci zaplecza.</t>
    </r>
  </si>
  <si>
    <t>Mydło w płynie o delikatnym zapachu z dodatkiem środka antybakteryjnego.
Formuła mydła z kompleksem witamin A, E, F oraz gliceryną. Posiada pH neutralne do skóry.
Produkt, który utrzymuje dłonie w higienicznej czystości i zabezpiecza przed  szkodliwymi drobnoustrojami.
Opakowanie 500 ml z dozownikiem</t>
  </si>
  <si>
    <t>Środek na bazie kwasu fosforowego - koncentrat, Zawiera: Kwas fosforowy(V); Alkohole, C7-11, etoksylowane &gt;5-20 EO; Kwas alkilobenzenosulfonowy w 1 l butelce z dozownikiem, do gruntownego czyszczenia urządzeń sanitarnych odpornych na kwasy (np. muszle klozetowe, pisuary, bidety, wanny, umywalki, kabiny natryskowe, kafelki, otwory ściekowe, syfony). PH produktu poniżej 2.</t>
  </si>
  <si>
    <r>
      <t xml:space="preserve">Środek do codziennego mycia wszelkich dużych wodoodpornych powierzchni (np. PVC, linoleum, kamień naturalny i sztuczny). Bardzo wydajny w użyciu, wysycha nie pozostawiając smug, Nadaje się na powierzchnie zabezpieczone polimerami.Dzięki wysoko skoncentrowanej recepturze, preparat jest niezwykle wydajny w użyciu. Środek słabo się pieni. Przeznaczony jest do mycia ręcznego oraz w automatach szorująco-zbierających.Wydajny w użyciu,do wszystkich wodoodpornych powierzchni. Nie pozostawia smug. </t>
    </r>
    <r>
      <rPr>
        <sz val="9"/>
        <rFont val="Calibri"/>
        <family val="2"/>
        <charset val="238"/>
        <scheme val="minor"/>
      </rPr>
      <t xml:space="preserve">Posiada właściwości antypoślizgowe (norma PN-EN 14041). </t>
    </r>
    <r>
      <rPr>
        <sz val="9"/>
        <rFont val="Calibri"/>
        <family val="2"/>
        <scheme val="minor"/>
      </rPr>
      <t>PH 8,5-9,5. Gęstość w 200
C [g/cm³]. koło 1,015
Opakowanie: 10 l kanister</t>
    </r>
  </si>
  <si>
    <t>Preparat do mycia i czyszczenia piekarników, okapów. Usuwa również trudne zabrudzenia z odzieży, z powierzchni plastikowych, płytek ceramicznych oraz innych zmywalnych powierzchni. Dobrze odtłuszcza czyszczone powierzchnie, nie pozostawia smug. Można go stosować na powierzchniach mających kontakt z żywnością oraz w systemach HACCP. 
Skład: węglan sodu i alkohol etoksylowany. PH 11-13. Opakowanie 500 ml z rozpylaczem</t>
  </si>
  <si>
    <t xml:space="preserve">Żel do udrożniania rur
Opakowanie: butelka 1000 g; Zastosowanie: do chemicznego udrożniania rur i syfonów; Przeznaczenie: instalacje kanalizacyjne; związki wybielające na bazie aktywnego chloru (cl2), niejonowe środki powierzchniowo-czynne, anionowe środki powierzchniowo-czynne. </t>
  </si>
  <si>
    <t>Nabłyszczacz do zmywarek któy  nadaje naczyniom połysk, nie pozostawia smug, ułatwia odparowanie wody i osuszanaczynia. Powoduje że  powierzchnia talerzy, filiżanek czy kubków jest zupełnie wolna od smug, zacieków oraz osadów z kamienia. Preparat efektywnie chroni szkło przed matowieniem. Umożliwia także efektywne spłukanie pozostałości po płynie do mycia naczyń. Efektywnie usuwa również zabrudzenia widniejące na szklankach oraz kieliszkach. 
Opakowanie 1 l</t>
  </si>
  <si>
    <r>
      <t xml:space="preserve">Ściereczka z mikrofibry do szyb i luster
Skład: mikrofibra Skład: min 85% poliester, min 15 % poliamid (nylon)- 
długość: min. 40 cm,
</t>
    </r>
    <r>
      <rPr>
        <sz val="9"/>
        <rFont val="Calibri"/>
        <family val="2"/>
        <charset val="238"/>
        <scheme val="minor"/>
      </rPr>
      <t xml:space="preserve">szerokość: min. 30 cm,
</t>
    </r>
    <r>
      <rPr>
        <sz val="9"/>
        <color theme="1"/>
        <rFont val="Calibri"/>
        <family val="2"/>
        <scheme val="minor"/>
      </rPr>
      <t>kolor niebieski                                                                                                                                                                                                                                ilość prań i suszeń: 400</t>
    </r>
  </si>
  <si>
    <r>
      <t>Ścierka podłogowa z mikrofazy
bardzo chłonna z wysoką</t>
    </r>
    <r>
      <rPr>
        <sz val="9"/>
        <rFont val="Calibri"/>
        <family val="2"/>
        <charset val="238"/>
        <scheme val="minor"/>
      </rPr>
      <t xml:space="preserve"> odpornością na ścieranie, szerokość: min. 50 cm, długość min. 60 cm. </t>
    </r>
    <r>
      <rPr>
        <sz val="9"/>
        <rFont val="Calibri"/>
        <family val="2"/>
        <scheme val="minor"/>
      </rPr>
      <t>Gramatura: 240 g/ m2, Kolor: pomarańczowy, włókno: 100% microfibra, skład: polyester 80%, poliamid 20%,
konsystencja: gruba, mięsista, miękka, trwałość, Absorpcja: min. 400%. Odporność na ścieranie: wysoka. Ilość prań i suszeń: 400</t>
    </r>
  </si>
  <si>
    <t xml:space="preserve">Kij drewniany z gwintem 
Długość: min. 160 cm, średnica: 22 mm, materiał: drewno b, wykończenie: gładkie, naturalne. Zastosowanie: kij do mopów, szczotek, mioteł. </t>
  </si>
  <si>
    <t>Ściereczka z mikrofibry 
Skład: mikrofibra Skład: min 80% poliester, min 20 % poliamid (nylon)- 
długość: min. 30 cm,
szerokość: min. 30 cm, (zwykła mała ścierka z mikrofibry do mycia mebli, blatów, kafli , różne kolory)</t>
  </si>
  <si>
    <t>Trzonek ROZENBAL CELESTE 130 cm długości, metal, tworzywo sztuczne, zakończony oczkiem, które ułatwia przechowywanie i umożliwia zawieszenie go na wieszaku lub haczyku. Trzonek wyposażony w gwint francuski, pasuje do większości mopów i mioteł dostępnych na rynku. </t>
  </si>
  <si>
    <r>
      <t>Profesjonalny środek, który tworzy szybkoschnącą powłokę o wysokim połysku, która nie wymaga polerowania, a odpowiednio dobrany system wosków podwyższa jej właściwości hydrofobowe. Powłoka ta skutecznie zabezpiecza powierzchnie/ PVC, linoleum, kamień sztuczny i naturalny/ przed brudem, zadrapaniami i ścieraniem,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scheme val="minor"/>
      </rPr>
      <t xml:space="preserve">przedłużając jej właściwości użytkowe. Sukcesywne polerowanie powłoki polimerowej, wysokoobrotowymi maszynami podnosi efekt połysku, usuwa rysy oraz ślady powstałe podczas eksploatacji. Wykazuje wysoka odporność na działanie alkoholi i  środków dezynfekcyjnych,idealny do stosowania w szpitalach i placówkach służby zdrowia. PH 7-9
Opakowanie: 1 l butelka. 
</t>
    </r>
    <r>
      <rPr>
        <sz val="9"/>
        <rFont val="Calibri"/>
        <family val="2"/>
        <charset val="238"/>
        <scheme val="minor"/>
      </rPr>
      <t>Posiada właściwości antyelektrostatyczne (norma PN-EN 1815:2001; PN-EN 1081:2001)
Posiada właściwości antypoślizgowe (norma PN-EN 14041)</t>
    </r>
  </si>
  <si>
    <r>
      <t xml:space="preserve">Profesjonalny środek,który tworzy szybkoschnącą powłokę o wysokim połysku, która nie wymaga polerowania, a odpowiednio dobrany system wosków podwyższa jej właściwości hydrofobowe. Powłoka ta skutecznie zabezpiecza powierzchnie / PVC, linoleum, kamień sztuczny i naturalny/ przed brudem, zadrapaniami i ścieraniem, przedłużając jej właściwości użytkowe. Sukcesywne polerowanie powłoki polimerowej, wysokoobrotowymi maszynami podnosi efekt połysku, usuwa rysy oraz ślady powstałe podczas eksploatacji.Wykazuje wysoka odporność na działanie alkoholi i  środków dezynfekcyjnych,idealny do stosowania w szpitalach i placówkach służby zdrowia. PH 7-9
Opakowanie: 10 l kanister 
</t>
    </r>
    <r>
      <rPr>
        <sz val="9"/>
        <rFont val="Calibri"/>
        <family val="2"/>
        <charset val="238"/>
        <scheme val="minor"/>
      </rPr>
      <t xml:space="preserve">Posiada właściwości antyelektrostatyczne (norma PN-EN 1815:2001; PN-EN 1081:2001)
posiada właściwości antypoślizgowe (norma PN-EN 14041)  </t>
    </r>
  </si>
  <si>
    <t xml:space="preserve">Profesjonalny środek w 1 l butelce ze spryskiwaczem, przeznaczony  do gruntownego czyszczenia grilli, pieców konwekcyjnych, piekarników, frytkownic i innego typu urządzeń, pracujących w wysokich temperaturach. Znakomicie czyści grube warstwy przypalenizny i tłuszczu umożliwiając ich łatwe i szybkie usunięcie z powierzchni. Preparat ma dopuszczenie do kontaktu z żywnością. Produkt na bazie wodorotlenku sodu.PH ok. 13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</si>
</sst>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2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4289"/>
      </right>
      <top style="medium">
        <color indexed="64"/>
      </top>
      <bottom style="medium">
        <color indexed="64"/>
      </bottom>
      <diagonal/>
    </border>
    <border>
      <left style="thin">
        <color rgb="FF004289"/>
      </left>
      <right style="thin">
        <color rgb="FF004289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rgb="FF004289"/>
      </left>
      <right style="thin">
        <color rgb="FF004289"/>
      </right>
      <top style="medium">
        <color indexed="64"/>
      </top>
      <bottom style="medium">
        <color indexed="64"/>
      </bottom>
      <diagonal style="thin">
        <color rgb="FF004289"/>
      </diagonal>
    </border>
    <border>
      <left style="thin">
        <color rgb="FF00428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rgb="FF004289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9" fillId="0" borderId="0"/>
    <xf numFmtId="0" fontId="11" fillId="5" borderId="2" applyNumberFormat="0" applyAlignment="0" applyProtection="0"/>
  </cellStyleXfs>
  <cellXfs count="5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7" fillId="0" borderId="0" xfId="0" applyFont="1"/>
    <xf numFmtId="0" fontId="14" fillId="0" borderId="1" xfId="3" applyFont="1" applyFill="1" applyBorder="1" applyAlignment="1" applyProtection="1">
      <alignment horizontal="left" vertical="center" wrapText="1"/>
      <protection hidden="1"/>
    </xf>
    <xf numFmtId="0" fontId="15" fillId="0" borderId="1" xfId="0" applyFont="1" applyBorder="1" applyAlignment="1" applyProtection="1">
      <alignment horizontal="left" vertical="center" wrapText="1"/>
      <protection hidden="1"/>
    </xf>
    <xf numFmtId="0" fontId="6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center" vertical="center" wrapText="1"/>
    </xf>
    <xf numFmtId="0" fontId="12" fillId="0" borderId="1" xfId="3" applyFont="1" applyFill="1" applyBorder="1" applyAlignment="1" applyProtection="1">
      <alignment horizontal="left" vertical="center" wrapText="1"/>
      <protection hidden="1"/>
    </xf>
    <xf numFmtId="164" fontId="5" fillId="4" borderId="1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1" xfId="1" applyFont="1" applyFill="1" applyBorder="1" applyAlignment="1" applyProtection="1">
      <alignment horizontal="right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44" fontId="4" fillId="0" borderId="1" xfId="1" applyFont="1" applyFill="1" applyBorder="1" applyAlignment="1" applyProtection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6" borderId="1" xfId="3" applyFont="1" applyFill="1" applyBorder="1" applyAlignment="1" applyProtection="1">
      <alignment horizontal="left" vertical="center" wrapText="1"/>
      <protection hidden="1"/>
    </xf>
    <xf numFmtId="0" fontId="15" fillId="7" borderId="1" xfId="0" applyFont="1" applyFill="1" applyBorder="1" applyAlignment="1" applyProtection="1">
      <alignment horizontal="left" vertical="center" wrapText="1"/>
      <protection hidden="1"/>
    </xf>
    <xf numFmtId="0" fontId="15" fillId="6" borderId="1" xfId="0" applyFont="1" applyFill="1" applyBorder="1" applyAlignment="1" applyProtection="1">
      <alignment horizontal="left" vertical="center" wrapText="1"/>
      <protection hidden="1"/>
    </xf>
    <xf numFmtId="0" fontId="13" fillId="0" borderId="1" xfId="3" applyFont="1" applyFill="1" applyBorder="1" applyAlignment="1" applyProtection="1">
      <alignment horizontal="left" vertical="center" wrapText="1"/>
      <protection hidden="1"/>
    </xf>
    <xf numFmtId="0" fontId="14" fillId="0" borderId="1" xfId="2" applyFont="1" applyBorder="1" applyAlignment="1" applyProtection="1">
      <alignment horizontal="left" vertical="top" wrapText="1"/>
      <protection hidden="1"/>
    </xf>
    <xf numFmtId="0" fontId="17" fillId="0" borderId="1" xfId="0" applyFont="1" applyBorder="1" applyAlignment="1" applyProtection="1">
      <alignment horizontal="left" vertical="top" wrapText="1"/>
      <protection hidden="1"/>
    </xf>
    <xf numFmtId="0" fontId="15" fillId="0" borderId="1" xfId="0" applyFont="1" applyBorder="1" applyAlignment="1" applyProtection="1">
      <alignment horizontal="left" vertical="top" wrapText="1"/>
      <protection hidden="1"/>
    </xf>
    <xf numFmtId="0" fontId="7" fillId="0" borderId="0" xfId="0" applyFont="1" applyAlignment="1">
      <alignment vertical="top"/>
    </xf>
    <xf numFmtId="0" fontId="17" fillId="0" borderId="1" xfId="0" applyFont="1" applyBorder="1" applyAlignment="1" applyProtection="1">
      <alignment horizontal="left" vertical="center" wrapText="1"/>
      <protection hidden="1"/>
    </xf>
    <xf numFmtId="0" fontId="14" fillId="0" borderId="1" xfId="2" applyFont="1" applyBorder="1" applyAlignment="1" applyProtection="1">
      <alignment horizontal="left" vertical="center" wrapText="1"/>
      <protection hidden="1"/>
    </xf>
    <xf numFmtId="0" fontId="14" fillId="0" borderId="1" xfId="0" applyFont="1" applyBorder="1" applyAlignment="1" applyProtection="1">
      <alignment horizontal="left" vertical="center" wrapText="1"/>
      <protection hidden="1"/>
    </xf>
    <xf numFmtId="0" fontId="18" fillId="0" borderId="3" xfId="0" applyFont="1" applyBorder="1" applyAlignment="1" applyProtection="1">
      <alignment horizontal="left" vertical="top" wrapText="1"/>
      <protection hidden="1"/>
    </xf>
    <xf numFmtId="164" fontId="5" fillId="4" borderId="3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3" xfId="1" applyFont="1" applyFill="1" applyBorder="1" applyAlignment="1" applyProtection="1">
      <alignment horizontal="right" vertical="center" wrapText="1"/>
    </xf>
    <xf numFmtId="9" fontId="5" fillId="0" borderId="3" xfId="0" applyNumberFormat="1" applyFont="1" applyBorder="1" applyAlignment="1">
      <alignment horizontal="center" vertical="center" wrapText="1"/>
    </xf>
    <xf numFmtId="44" fontId="4" fillId="0" borderId="3" xfId="1" applyFont="1" applyFill="1" applyBorder="1" applyAlignment="1" applyProtection="1">
      <alignment horizontal="right" vertical="center" wrapText="1"/>
    </xf>
    <xf numFmtId="44" fontId="3" fillId="2" borderId="5" xfId="0" applyNumberFormat="1" applyFont="1" applyFill="1" applyBorder="1" applyAlignment="1">
      <alignment horizontal="right" vertical="center" wrapText="1"/>
    </xf>
    <xf numFmtId="9" fontId="3" fillId="2" borderId="6" xfId="0" applyNumberFormat="1" applyFont="1" applyFill="1" applyBorder="1" applyAlignment="1">
      <alignment vertical="center" wrapText="1"/>
    </xf>
    <xf numFmtId="44" fontId="3" fillId="2" borderId="7" xfId="0" applyNumberFormat="1" applyFont="1" applyFill="1" applyBorder="1" applyAlignment="1">
      <alignment horizontal="right" vertical="center" wrapText="1"/>
    </xf>
    <xf numFmtId="0" fontId="14" fillId="0" borderId="3" xfId="0" applyFont="1" applyBorder="1" applyAlignment="1" applyProtection="1">
      <alignment horizontal="left" vertical="center" wrapText="1"/>
      <protection hidden="1"/>
    </xf>
    <xf numFmtId="44" fontId="3" fillId="2" borderId="9" xfId="0" applyNumberFormat="1" applyFont="1" applyFill="1" applyBorder="1" applyAlignment="1">
      <alignment horizontal="right" vertical="center" wrapText="1"/>
    </xf>
    <xf numFmtId="9" fontId="3" fillId="2" borderId="10" xfId="0" applyNumberFormat="1" applyFont="1" applyFill="1" applyBorder="1" applyAlignment="1">
      <alignment vertical="center" wrapText="1"/>
    </xf>
    <xf numFmtId="44" fontId="2" fillId="2" borderId="9" xfId="0" applyNumberFormat="1" applyFont="1" applyFill="1" applyBorder="1" applyAlignment="1">
      <alignment horizontal="right" vertical="center" wrapText="1"/>
    </xf>
    <xf numFmtId="44" fontId="2" fillId="2" borderId="11" xfId="0" applyNumberFormat="1" applyFont="1" applyFill="1" applyBorder="1" applyAlignment="1">
      <alignment horizontal="right" vertical="center" wrapText="1"/>
    </xf>
    <xf numFmtId="0" fontId="20" fillId="0" borderId="3" xfId="0" applyFont="1" applyBorder="1" applyAlignment="1" applyProtection="1">
      <alignment horizontal="left" vertical="center" wrapText="1"/>
      <protection hidden="1"/>
    </xf>
    <xf numFmtId="0" fontId="0" fillId="6" borderId="1" xfId="0" applyFill="1" applyBorder="1" applyAlignment="1" applyProtection="1">
      <alignment horizontal="center" vertical="center" wrapText="1"/>
      <protection hidden="1"/>
    </xf>
    <xf numFmtId="0" fontId="0" fillId="6" borderId="12" xfId="0" applyFill="1" applyBorder="1" applyAlignment="1" applyProtection="1">
      <alignment horizontal="center" vertical="center" wrapText="1"/>
      <protection hidden="1"/>
    </xf>
    <xf numFmtId="0" fontId="0" fillId="6" borderId="3" xfId="0" applyFill="1" applyBorder="1" applyAlignment="1" applyProtection="1">
      <alignment horizontal="center" vertical="center" wrapText="1"/>
      <protection hidden="1"/>
    </xf>
    <xf numFmtId="0" fontId="8" fillId="0" borderId="0" xfId="0" applyFont="1" applyAlignment="1">
      <alignment horizontal="center"/>
    </xf>
    <xf numFmtId="164" fontId="2" fillId="2" borderId="4" xfId="0" applyNumberFormat="1" applyFont="1" applyFill="1" applyBorder="1" applyAlignment="1">
      <alignment horizontal="right" vertical="center" wrapText="1"/>
    </xf>
    <xf numFmtId="164" fontId="2" fillId="2" borderId="5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wrapText="1"/>
    </xf>
    <xf numFmtId="164" fontId="2" fillId="2" borderId="8" xfId="0" applyNumberFormat="1" applyFont="1" applyFill="1" applyBorder="1" applyAlignment="1">
      <alignment horizontal="right" vertical="center" wrapText="1"/>
    </xf>
    <xf numFmtId="164" fontId="2" fillId="2" borderId="9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left" vertical="center" wrapText="1"/>
      <protection hidden="1"/>
    </xf>
    <xf numFmtId="0" fontId="14" fillId="0" borderId="1" xfId="0" applyFont="1" applyFill="1" applyBorder="1" applyAlignment="1" applyProtection="1">
      <alignment horizontal="left" vertical="center" wrapText="1"/>
      <protection hidden="1"/>
    </xf>
  </cellXfs>
  <cellStyles count="4">
    <cellStyle name="Komórka zaznaczona" xfId="3" builtinId="23"/>
    <cellStyle name="Normalny" xfId="0" builtinId="0"/>
    <cellStyle name="Normalny 2" xfId="2" xr:uid="{D1C0BCF0-878E-47D9-92C8-050E8547F0A1}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644C9-A002-4BC3-B2A4-038445163A86}">
  <dimension ref="A1:J101"/>
  <sheetViews>
    <sheetView tabSelected="1" topLeftCell="A76" zoomScale="70" zoomScaleNormal="70" workbookViewId="0">
      <selection activeCell="L6" sqref="L6"/>
    </sheetView>
  </sheetViews>
  <sheetFormatPr defaultColWidth="9.109375" defaultRowHeight="13.8"/>
  <cols>
    <col min="1" max="1" width="4.6640625" style="1" customWidth="1"/>
    <col min="2" max="2" width="39.33203125" style="2" customWidth="1"/>
    <col min="3" max="3" width="20.44140625" style="2" customWidth="1"/>
    <col min="4" max="4" width="6.88671875" style="1" customWidth="1"/>
    <col min="5" max="5" width="5.5546875" style="1" customWidth="1"/>
    <col min="6" max="6" width="11.77734375" style="1" customWidth="1"/>
    <col min="7" max="7" width="11.6640625" style="1" customWidth="1"/>
    <col min="8" max="8" width="8.77734375" style="1" customWidth="1"/>
    <col min="9" max="9" width="11.21875" style="1" customWidth="1"/>
    <col min="10" max="10" width="12.109375" style="1" customWidth="1"/>
    <col min="11" max="16384" width="9.109375" style="1"/>
  </cols>
  <sheetData>
    <row r="1" spans="1:10" ht="25.2" customHeight="1">
      <c r="G1" s="23" t="s">
        <v>86</v>
      </c>
      <c r="H1" s="3"/>
      <c r="I1" s="3"/>
      <c r="J1" s="3"/>
    </row>
    <row r="2" spans="1:10" ht="21.6" customHeight="1">
      <c r="A2" s="44" t="s">
        <v>108</v>
      </c>
      <c r="B2" s="44"/>
      <c r="C2" s="44"/>
      <c r="D2" s="44"/>
      <c r="E2" s="44"/>
      <c r="F2" s="44"/>
      <c r="G2" s="44"/>
      <c r="H2" s="44"/>
      <c r="I2" s="44"/>
      <c r="J2" s="44"/>
    </row>
    <row r="4" spans="1:10" ht="55.2">
      <c r="A4" s="7" t="s">
        <v>0</v>
      </c>
      <c r="B4" s="7" t="s">
        <v>2</v>
      </c>
      <c r="C4" s="7" t="s">
        <v>101</v>
      </c>
      <c r="D4" s="7" t="s">
        <v>3</v>
      </c>
      <c r="E4" s="7" t="s">
        <v>4</v>
      </c>
      <c r="F4" s="8" t="s">
        <v>5</v>
      </c>
      <c r="G4" s="7" t="s">
        <v>102</v>
      </c>
      <c r="H4" s="9" t="s">
        <v>1</v>
      </c>
      <c r="I4" s="7" t="s">
        <v>103</v>
      </c>
      <c r="J4" s="7" t="s">
        <v>104</v>
      </c>
    </row>
    <row r="5" spans="1:10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  <c r="J5" s="6">
        <v>10</v>
      </c>
    </row>
    <row r="6" spans="1:10" ht="132">
      <c r="A6" s="15">
        <v>1</v>
      </c>
      <c r="B6" s="10" t="s">
        <v>113</v>
      </c>
      <c r="C6" s="10"/>
      <c r="D6" s="41">
        <v>70</v>
      </c>
      <c r="E6" s="42" t="s">
        <v>111</v>
      </c>
      <c r="F6" s="11"/>
      <c r="G6" s="12">
        <f>ROUND(D6*F6,2)</f>
        <v>0</v>
      </c>
      <c r="H6" s="13"/>
      <c r="I6" s="14">
        <f>ROUND(G6*H6,2)</f>
        <v>0</v>
      </c>
      <c r="J6" s="14">
        <f>SUM(G6+I6)</f>
        <v>0</v>
      </c>
    </row>
    <row r="7" spans="1:10" ht="149.4" customHeight="1">
      <c r="A7" s="15">
        <v>2</v>
      </c>
      <c r="B7" s="4" t="s">
        <v>114</v>
      </c>
      <c r="C7" s="4"/>
      <c r="D7" s="41">
        <v>90</v>
      </c>
      <c r="E7" s="42" t="s">
        <v>111</v>
      </c>
      <c r="F7" s="11"/>
      <c r="G7" s="12">
        <f t="shared" ref="G7:G70" si="0">ROUND(D7*F7,2)</f>
        <v>0</v>
      </c>
      <c r="H7" s="13"/>
      <c r="I7" s="14">
        <f t="shared" ref="I7:I70" si="1">ROUND(G7*H7,2)</f>
        <v>0</v>
      </c>
      <c r="J7" s="14">
        <f t="shared" ref="J7:J70" si="2">SUM(G7+I7)</f>
        <v>0</v>
      </c>
    </row>
    <row r="8" spans="1:10" ht="198.6" customHeight="1">
      <c r="A8" s="15">
        <v>3</v>
      </c>
      <c r="B8" s="4" t="s">
        <v>19</v>
      </c>
      <c r="C8" s="4"/>
      <c r="D8" s="41">
        <v>385</v>
      </c>
      <c r="E8" s="42" t="s">
        <v>111</v>
      </c>
      <c r="F8" s="11"/>
      <c r="G8" s="12">
        <f t="shared" si="0"/>
        <v>0</v>
      </c>
      <c r="H8" s="13"/>
      <c r="I8" s="14">
        <f t="shared" si="1"/>
        <v>0</v>
      </c>
      <c r="J8" s="14">
        <f t="shared" si="2"/>
        <v>0</v>
      </c>
    </row>
    <row r="9" spans="1:10" ht="139.80000000000001" customHeight="1">
      <c r="A9" s="15">
        <v>4</v>
      </c>
      <c r="B9" s="4" t="s">
        <v>20</v>
      </c>
      <c r="C9" s="4"/>
      <c r="D9" s="41">
        <v>100</v>
      </c>
      <c r="E9" s="42" t="s">
        <v>111</v>
      </c>
      <c r="F9" s="11"/>
      <c r="G9" s="12">
        <f t="shared" si="0"/>
        <v>0</v>
      </c>
      <c r="H9" s="13"/>
      <c r="I9" s="14">
        <f t="shared" si="1"/>
        <v>0</v>
      </c>
      <c r="J9" s="14">
        <f t="shared" si="2"/>
        <v>0</v>
      </c>
    </row>
    <row r="10" spans="1:10" ht="102.6" customHeight="1">
      <c r="A10" s="15">
        <v>5</v>
      </c>
      <c r="B10" s="4" t="s">
        <v>115</v>
      </c>
      <c r="C10" s="4"/>
      <c r="D10" s="41">
        <v>250</v>
      </c>
      <c r="E10" s="42" t="s">
        <v>111</v>
      </c>
      <c r="F10" s="11"/>
      <c r="G10" s="12">
        <f t="shared" si="0"/>
        <v>0</v>
      </c>
      <c r="H10" s="13"/>
      <c r="I10" s="14">
        <f t="shared" si="1"/>
        <v>0</v>
      </c>
      <c r="J10" s="14">
        <f t="shared" si="2"/>
        <v>0</v>
      </c>
    </row>
    <row r="11" spans="1:10" ht="139.80000000000001" customHeight="1">
      <c r="A11" s="15">
        <v>6</v>
      </c>
      <c r="B11" s="4" t="s">
        <v>17</v>
      </c>
      <c r="C11" s="50"/>
      <c r="D11" s="41">
        <v>80</v>
      </c>
      <c r="E11" s="42" t="s">
        <v>111</v>
      </c>
      <c r="F11" s="11"/>
      <c r="G11" s="12">
        <f t="shared" si="0"/>
        <v>0</v>
      </c>
      <c r="H11" s="13"/>
      <c r="I11" s="14">
        <f t="shared" si="1"/>
        <v>0</v>
      </c>
      <c r="J11" s="14">
        <f t="shared" si="2"/>
        <v>0</v>
      </c>
    </row>
    <row r="12" spans="1:10" ht="135.6" customHeight="1">
      <c r="A12" s="15">
        <v>7</v>
      </c>
      <c r="B12" s="4" t="s">
        <v>18</v>
      </c>
      <c r="C12" s="4"/>
      <c r="D12" s="41">
        <v>22</v>
      </c>
      <c r="E12" s="42" t="s">
        <v>111</v>
      </c>
      <c r="F12" s="11"/>
      <c r="G12" s="12">
        <f t="shared" si="0"/>
        <v>0</v>
      </c>
      <c r="H12" s="13"/>
      <c r="I12" s="14">
        <f t="shared" si="1"/>
        <v>0</v>
      </c>
      <c r="J12" s="14">
        <f t="shared" si="2"/>
        <v>0</v>
      </c>
    </row>
    <row r="13" spans="1:10" ht="116.4" customHeight="1">
      <c r="A13" s="15">
        <v>8</v>
      </c>
      <c r="B13" s="16" t="s">
        <v>21</v>
      </c>
      <c r="C13" s="50"/>
      <c r="D13" s="41">
        <v>115</v>
      </c>
      <c r="E13" s="42" t="s">
        <v>111</v>
      </c>
      <c r="F13" s="11"/>
      <c r="G13" s="12">
        <f t="shared" si="0"/>
        <v>0</v>
      </c>
      <c r="H13" s="13"/>
      <c r="I13" s="14">
        <f t="shared" si="1"/>
        <v>0</v>
      </c>
      <c r="J13" s="14">
        <f t="shared" si="2"/>
        <v>0</v>
      </c>
    </row>
    <row r="14" spans="1:10" ht="89.4" customHeight="1">
      <c r="A14" s="15">
        <v>9</v>
      </c>
      <c r="B14" s="16" t="s">
        <v>22</v>
      </c>
      <c r="C14" s="16"/>
      <c r="D14" s="41">
        <v>60</v>
      </c>
      <c r="E14" s="42" t="s">
        <v>111</v>
      </c>
      <c r="F14" s="11"/>
      <c r="G14" s="12">
        <f t="shared" si="0"/>
        <v>0</v>
      </c>
      <c r="H14" s="13"/>
      <c r="I14" s="14">
        <f t="shared" si="1"/>
        <v>0</v>
      </c>
      <c r="J14" s="14">
        <f t="shared" si="2"/>
        <v>0</v>
      </c>
    </row>
    <row r="15" spans="1:10" ht="187.2" customHeight="1">
      <c r="A15" s="15">
        <v>10</v>
      </c>
      <c r="B15" s="16" t="s">
        <v>23</v>
      </c>
      <c r="C15" s="16"/>
      <c r="D15" s="41">
        <v>60</v>
      </c>
      <c r="E15" s="42" t="s">
        <v>111</v>
      </c>
      <c r="F15" s="11"/>
      <c r="G15" s="12">
        <f t="shared" si="0"/>
        <v>0</v>
      </c>
      <c r="H15" s="13"/>
      <c r="I15" s="14">
        <f t="shared" si="1"/>
        <v>0</v>
      </c>
      <c r="J15" s="14">
        <f t="shared" si="2"/>
        <v>0</v>
      </c>
    </row>
    <row r="16" spans="1:10" ht="138.6" customHeight="1">
      <c r="A16" s="15">
        <v>11</v>
      </c>
      <c r="B16" s="4" t="s">
        <v>24</v>
      </c>
      <c r="C16" s="50"/>
      <c r="D16" s="41">
        <v>70</v>
      </c>
      <c r="E16" s="42" t="s">
        <v>111</v>
      </c>
      <c r="F16" s="11"/>
      <c r="G16" s="12">
        <f t="shared" si="0"/>
        <v>0</v>
      </c>
      <c r="H16" s="13"/>
      <c r="I16" s="14">
        <f t="shared" si="1"/>
        <v>0</v>
      </c>
      <c r="J16" s="14">
        <f t="shared" si="2"/>
        <v>0</v>
      </c>
    </row>
    <row r="17" spans="1:10" ht="127.2" customHeight="1">
      <c r="A17" s="15">
        <v>12</v>
      </c>
      <c r="B17" s="4" t="s">
        <v>25</v>
      </c>
      <c r="C17" s="4"/>
      <c r="D17" s="41">
        <v>264</v>
      </c>
      <c r="E17" s="42" t="s">
        <v>111</v>
      </c>
      <c r="F17" s="11"/>
      <c r="G17" s="12">
        <f t="shared" si="0"/>
        <v>0</v>
      </c>
      <c r="H17" s="13"/>
      <c r="I17" s="14">
        <f t="shared" si="1"/>
        <v>0</v>
      </c>
      <c r="J17" s="14">
        <f t="shared" si="2"/>
        <v>0</v>
      </c>
    </row>
    <row r="18" spans="1:10" ht="102" customHeight="1">
      <c r="A18" s="15">
        <v>13</v>
      </c>
      <c r="B18" s="4" t="s">
        <v>26</v>
      </c>
      <c r="C18" s="4"/>
      <c r="D18" s="41">
        <v>200</v>
      </c>
      <c r="E18" s="42" t="s">
        <v>111</v>
      </c>
      <c r="F18" s="11"/>
      <c r="G18" s="12">
        <f t="shared" si="0"/>
        <v>0</v>
      </c>
      <c r="H18" s="13"/>
      <c r="I18" s="14">
        <f t="shared" si="1"/>
        <v>0</v>
      </c>
      <c r="J18" s="14">
        <f t="shared" si="2"/>
        <v>0</v>
      </c>
    </row>
    <row r="19" spans="1:10" ht="104.4" customHeight="1">
      <c r="A19" s="15">
        <v>14</v>
      </c>
      <c r="B19" s="4" t="s">
        <v>27</v>
      </c>
      <c r="C19" s="50"/>
      <c r="D19" s="41">
        <v>100</v>
      </c>
      <c r="E19" s="42" t="s">
        <v>111</v>
      </c>
      <c r="F19" s="11"/>
      <c r="G19" s="12">
        <f t="shared" si="0"/>
        <v>0</v>
      </c>
      <c r="H19" s="13"/>
      <c r="I19" s="14">
        <f t="shared" si="1"/>
        <v>0</v>
      </c>
      <c r="J19" s="14">
        <f t="shared" si="2"/>
        <v>0</v>
      </c>
    </row>
    <row r="20" spans="1:10" ht="154.19999999999999" customHeight="1">
      <c r="A20" s="15">
        <v>15</v>
      </c>
      <c r="B20" s="4" t="s">
        <v>28</v>
      </c>
      <c r="C20" s="4"/>
      <c r="D20" s="41">
        <v>94</v>
      </c>
      <c r="E20" s="42" t="s">
        <v>111</v>
      </c>
      <c r="F20" s="11"/>
      <c r="G20" s="12">
        <f t="shared" si="0"/>
        <v>0</v>
      </c>
      <c r="H20" s="13"/>
      <c r="I20" s="14">
        <f t="shared" si="1"/>
        <v>0</v>
      </c>
      <c r="J20" s="14">
        <f t="shared" si="2"/>
        <v>0</v>
      </c>
    </row>
    <row r="21" spans="1:10" ht="115.8" customHeight="1">
      <c r="A21" s="15">
        <v>16</v>
      </c>
      <c r="B21" s="4" t="s">
        <v>116</v>
      </c>
      <c r="C21" s="4"/>
      <c r="D21" s="41">
        <v>120</v>
      </c>
      <c r="E21" s="42" t="s">
        <v>111</v>
      </c>
      <c r="F21" s="11"/>
      <c r="G21" s="12">
        <f t="shared" si="0"/>
        <v>0</v>
      </c>
      <c r="H21" s="13"/>
      <c r="I21" s="14">
        <f t="shared" si="1"/>
        <v>0</v>
      </c>
      <c r="J21" s="14">
        <f t="shared" si="2"/>
        <v>0</v>
      </c>
    </row>
    <row r="22" spans="1:10" ht="114" customHeight="1">
      <c r="A22" s="15">
        <v>17</v>
      </c>
      <c r="B22" s="4" t="s">
        <v>10</v>
      </c>
      <c r="C22" s="4"/>
      <c r="D22" s="41">
        <v>40</v>
      </c>
      <c r="E22" s="42" t="s">
        <v>111</v>
      </c>
      <c r="F22" s="11"/>
      <c r="G22" s="12">
        <f t="shared" si="0"/>
        <v>0</v>
      </c>
      <c r="H22" s="13"/>
      <c r="I22" s="14">
        <f t="shared" si="1"/>
        <v>0</v>
      </c>
      <c r="J22" s="14">
        <f t="shared" si="2"/>
        <v>0</v>
      </c>
    </row>
    <row r="23" spans="1:10" ht="127.2" customHeight="1">
      <c r="A23" s="15">
        <v>18</v>
      </c>
      <c r="B23" s="4" t="s">
        <v>29</v>
      </c>
      <c r="C23" s="4"/>
      <c r="D23" s="41">
        <v>66</v>
      </c>
      <c r="E23" s="42" t="s">
        <v>111</v>
      </c>
      <c r="F23" s="11"/>
      <c r="G23" s="12">
        <f t="shared" si="0"/>
        <v>0</v>
      </c>
      <c r="H23" s="13"/>
      <c r="I23" s="14">
        <f t="shared" si="1"/>
        <v>0</v>
      </c>
      <c r="J23" s="14">
        <f t="shared" si="2"/>
        <v>0</v>
      </c>
    </row>
    <row r="24" spans="1:10" ht="211.2" customHeight="1">
      <c r="A24" s="15">
        <v>19</v>
      </c>
      <c r="B24" s="4" t="s">
        <v>30</v>
      </c>
      <c r="C24" s="50"/>
      <c r="D24" s="41">
        <v>66</v>
      </c>
      <c r="E24" s="42" t="s">
        <v>111</v>
      </c>
      <c r="F24" s="11"/>
      <c r="G24" s="12">
        <f t="shared" si="0"/>
        <v>0</v>
      </c>
      <c r="H24" s="13"/>
      <c r="I24" s="14">
        <f t="shared" si="1"/>
        <v>0</v>
      </c>
      <c r="J24" s="14">
        <f t="shared" si="2"/>
        <v>0</v>
      </c>
    </row>
    <row r="25" spans="1:10" ht="186.6" customHeight="1">
      <c r="A25" s="15">
        <v>20</v>
      </c>
      <c r="B25" s="4" t="s">
        <v>117</v>
      </c>
      <c r="C25" s="50"/>
      <c r="D25" s="41">
        <v>35</v>
      </c>
      <c r="E25" s="42" t="s">
        <v>111</v>
      </c>
      <c r="F25" s="11"/>
      <c r="G25" s="12">
        <f t="shared" si="0"/>
        <v>0</v>
      </c>
      <c r="H25" s="13"/>
      <c r="I25" s="14">
        <f t="shared" si="1"/>
        <v>0</v>
      </c>
      <c r="J25" s="14">
        <f t="shared" si="2"/>
        <v>0</v>
      </c>
    </row>
    <row r="26" spans="1:10" ht="83.4" customHeight="1">
      <c r="A26" s="15">
        <v>21</v>
      </c>
      <c r="B26" s="4" t="s">
        <v>11</v>
      </c>
      <c r="C26" s="4"/>
      <c r="D26" s="41">
        <v>220</v>
      </c>
      <c r="E26" s="42" t="s">
        <v>111</v>
      </c>
      <c r="F26" s="11"/>
      <c r="G26" s="12">
        <f t="shared" si="0"/>
        <v>0</v>
      </c>
      <c r="H26" s="13"/>
      <c r="I26" s="14">
        <f t="shared" si="1"/>
        <v>0</v>
      </c>
      <c r="J26" s="14">
        <f t="shared" si="2"/>
        <v>0</v>
      </c>
    </row>
    <row r="27" spans="1:10" ht="87.6" customHeight="1">
      <c r="A27" s="15">
        <v>22</v>
      </c>
      <c r="B27" s="16" t="s">
        <v>31</v>
      </c>
      <c r="C27" s="50"/>
      <c r="D27" s="41">
        <v>50</v>
      </c>
      <c r="E27" s="42" t="s">
        <v>111</v>
      </c>
      <c r="F27" s="11"/>
      <c r="G27" s="12">
        <f t="shared" si="0"/>
        <v>0</v>
      </c>
      <c r="H27" s="13"/>
      <c r="I27" s="14">
        <f t="shared" si="1"/>
        <v>0</v>
      </c>
      <c r="J27" s="14">
        <f t="shared" si="2"/>
        <v>0</v>
      </c>
    </row>
    <row r="28" spans="1:10" ht="127.8" customHeight="1">
      <c r="A28" s="15">
        <v>23</v>
      </c>
      <c r="B28" s="4" t="s">
        <v>118</v>
      </c>
      <c r="C28" s="50"/>
      <c r="D28" s="41">
        <v>30</v>
      </c>
      <c r="E28" s="42" t="s">
        <v>111</v>
      </c>
      <c r="F28" s="11"/>
      <c r="G28" s="12">
        <f t="shared" si="0"/>
        <v>0</v>
      </c>
      <c r="H28" s="13"/>
      <c r="I28" s="14">
        <f t="shared" si="1"/>
        <v>0</v>
      </c>
      <c r="J28" s="14">
        <f t="shared" si="2"/>
        <v>0</v>
      </c>
    </row>
    <row r="29" spans="1:10" ht="126.6" customHeight="1">
      <c r="A29" s="15">
        <v>24</v>
      </c>
      <c r="B29" s="4" t="s">
        <v>32</v>
      </c>
      <c r="C29" s="4"/>
      <c r="D29" s="41">
        <v>25</v>
      </c>
      <c r="E29" s="42" t="s">
        <v>111</v>
      </c>
      <c r="F29" s="11"/>
      <c r="G29" s="12">
        <f t="shared" si="0"/>
        <v>0</v>
      </c>
      <c r="H29" s="13"/>
      <c r="I29" s="14">
        <f t="shared" si="1"/>
        <v>0</v>
      </c>
      <c r="J29" s="14">
        <f t="shared" si="2"/>
        <v>0</v>
      </c>
    </row>
    <row r="30" spans="1:10" ht="94.2" customHeight="1">
      <c r="A30" s="15">
        <v>25</v>
      </c>
      <c r="B30" s="4" t="s">
        <v>119</v>
      </c>
      <c r="C30" s="4"/>
      <c r="D30" s="41">
        <v>16</v>
      </c>
      <c r="E30" s="42" t="s">
        <v>111</v>
      </c>
      <c r="F30" s="11"/>
      <c r="G30" s="12">
        <f t="shared" si="0"/>
        <v>0</v>
      </c>
      <c r="H30" s="13"/>
      <c r="I30" s="14">
        <f t="shared" si="1"/>
        <v>0</v>
      </c>
      <c r="J30" s="14">
        <f t="shared" si="2"/>
        <v>0</v>
      </c>
    </row>
    <row r="31" spans="1:10" ht="127.2" customHeight="1">
      <c r="A31" s="15">
        <v>26</v>
      </c>
      <c r="B31" s="16" t="s">
        <v>33</v>
      </c>
      <c r="C31" s="16"/>
      <c r="D31" s="41">
        <v>110</v>
      </c>
      <c r="E31" s="42" t="s">
        <v>111</v>
      </c>
      <c r="F31" s="11"/>
      <c r="G31" s="12">
        <f t="shared" si="0"/>
        <v>0</v>
      </c>
      <c r="H31" s="13"/>
      <c r="I31" s="14">
        <f t="shared" si="1"/>
        <v>0</v>
      </c>
      <c r="J31" s="14">
        <f t="shared" si="2"/>
        <v>0</v>
      </c>
    </row>
    <row r="32" spans="1:10" ht="139.80000000000001" customHeight="1">
      <c r="A32" s="15">
        <v>27</v>
      </c>
      <c r="B32" s="4" t="s">
        <v>34</v>
      </c>
      <c r="C32" s="4"/>
      <c r="D32" s="41">
        <v>980</v>
      </c>
      <c r="E32" s="42" t="s">
        <v>111</v>
      </c>
      <c r="F32" s="11"/>
      <c r="G32" s="12">
        <f t="shared" si="0"/>
        <v>0</v>
      </c>
      <c r="H32" s="13"/>
      <c r="I32" s="14">
        <f t="shared" si="1"/>
        <v>0</v>
      </c>
      <c r="J32" s="14">
        <f t="shared" si="2"/>
        <v>0</v>
      </c>
    </row>
    <row r="33" spans="1:10" ht="118.2" customHeight="1">
      <c r="A33" s="15">
        <v>28</v>
      </c>
      <c r="B33" s="16" t="s">
        <v>35</v>
      </c>
      <c r="C33" s="16"/>
      <c r="D33" s="41">
        <v>60</v>
      </c>
      <c r="E33" s="42" t="s">
        <v>111</v>
      </c>
      <c r="F33" s="11"/>
      <c r="G33" s="12">
        <f t="shared" si="0"/>
        <v>0</v>
      </c>
      <c r="H33" s="13"/>
      <c r="I33" s="14">
        <f t="shared" si="1"/>
        <v>0</v>
      </c>
      <c r="J33" s="14">
        <f t="shared" si="2"/>
        <v>0</v>
      </c>
    </row>
    <row r="34" spans="1:10" ht="58.2" customHeight="1">
      <c r="A34" s="15">
        <v>29</v>
      </c>
      <c r="B34" s="4" t="s">
        <v>36</v>
      </c>
      <c r="C34" s="4"/>
      <c r="D34" s="41">
        <v>73</v>
      </c>
      <c r="E34" s="42" t="s">
        <v>111</v>
      </c>
      <c r="F34" s="11"/>
      <c r="G34" s="12">
        <f t="shared" si="0"/>
        <v>0</v>
      </c>
      <c r="H34" s="13"/>
      <c r="I34" s="14">
        <f t="shared" si="1"/>
        <v>0</v>
      </c>
      <c r="J34" s="14">
        <f t="shared" si="2"/>
        <v>0</v>
      </c>
    </row>
    <row r="35" spans="1:10" ht="110.4" customHeight="1">
      <c r="A35" s="15">
        <v>30</v>
      </c>
      <c r="B35" s="4" t="s">
        <v>37</v>
      </c>
      <c r="C35" s="4"/>
      <c r="D35" s="41">
        <v>6</v>
      </c>
      <c r="E35" s="42" t="s">
        <v>111</v>
      </c>
      <c r="F35" s="11"/>
      <c r="G35" s="12">
        <f t="shared" si="0"/>
        <v>0</v>
      </c>
      <c r="H35" s="13"/>
      <c r="I35" s="14">
        <f t="shared" si="1"/>
        <v>0</v>
      </c>
      <c r="J35" s="14">
        <f t="shared" si="2"/>
        <v>0</v>
      </c>
    </row>
    <row r="36" spans="1:10" ht="106.2" customHeight="1">
      <c r="A36" s="15">
        <v>31</v>
      </c>
      <c r="B36" s="4" t="s">
        <v>38</v>
      </c>
      <c r="C36" s="4"/>
      <c r="D36" s="41">
        <v>31</v>
      </c>
      <c r="E36" s="42" t="s">
        <v>111</v>
      </c>
      <c r="F36" s="11"/>
      <c r="G36" s="12">
        <f t="shared" si="0"/>
        <v>0</v>
      </c>
      <c r="H36" s="13"/>
      <c r="I36" s="14">
        <f t="shared" si="1"/>
        <v>0</v>
      </c>
      <c r="J36" s="14">
        <f t="shared" si="2"/>
        <v>0</v>
      </c>
    </row>
    <row r="37" spans="1:10" ht="117.6" customHeight="1">
      <c r="A37" s="15">
        <v>32</v>
      </c>
      <c r="B37" s="4" t="s">
        <v>39</v>
      </c>
      <c r="C37" s="4"/>
      <c r="D37" s="41">
        <v>50</v>
      </c>
      <c r="E37" s="42" t="s">
        <v>111</v>
      </c>
      <c r="F37" s="11"/>
      <c r="G37" s="12">
        <f t="shared" si="0"/>
        <v>0</v>
      </c>
      <c r="H37" s="13"/>
      <c r="I37" s="14">
        <f t="shared" si="1"/>
        <v>0</v>
      </c>
      <c r="J37" s="14">
        <f t="shared" si="2"/>
        <v>0</v>
      </c>
    </row>
    <row r="38" spans="1:10" ht="124.8" customHeight="1">
      <c r="A38" s="15">
        <v>33</v>
      </c>
      <c r="B38" s="4" t="s">
        <v>40</v>
      </c>
      <c r="C38" s="4"/>
      <c r="D38" s="41">
        <v>26</v>
      </c>
      <c r="E38" s="42" t="s">
        <v>111</v>
      </c>
      <c r="F38" s="11"/>
      <c r="G38" s="12">
        <f t="shared" si="0"/>
        <v>0</v>
      </c>
      <c r="H38" s="13"/>
      <c r="I38" s="14">
        <f t="shared" si="1"/>
        <v>0</v>
      </c>
      <c r="J38" s="14">
        <f t="shared" si="2"/>
        <v>0</v>
      </c>
    </row>
    <row r="39" spans="1:10" ht="95.4" customHeight="1">
      <c r="A39" s="15">
        <v>34</v>
      </c>
      <c r="B39" s="4" t="s">
        <v>41</v>
      </c>
      <c r="C39" s="4"/>
      <c r="D39" s="41">
        <v>71</v>
      </c>
      <c r="E39" s="42" t="s">
        <v>111</v>
      </c>
      <c r="F39" s="11"/>
      <c r="G39" s="12">
        <f t="shared" si="0"/>
        <v>0</v>
      </c>
      <c r="H39" s="13"/>
      <c r="I39" s="14">
        <f t="shared" si="1"/>
        <v>0</v>
      </c>
      <c r="J39" s="14">
        <f t="shared" si="2"/>
        <v>0</v>
      </c>
    </row>
    <row r="40" spans="1:10" ht="107.4" customHeight="1">
      <c r="A40" s="15">
        <v>35</v>
      </c>
      <c r="B40" s="4" t="s">
        <v>42</v>
      </c>
      <c r="C40" s="4"/>
      <c r="D40" s="41">
        <v>41</v>
      </c>
      <c r="E40" s="42" t="s">
        <v>111</v>
      </c>
      <c r="F40" s="11"/>
      <c r="G40" s="12">
        <f t="shared" si="0"/>
        <v>0</v>
      </c>
      <c r="H40" s="13"/>
      <c r="I40" s="14">
        <f t="shared" si="1"/>
        <v>0</v>
      </c>
      <c r="J40" s="14">
        <f t="shared" si="2"/>
        <v>0</v>
      </c>
    </row>
    <row r="41" spans="1:10" ht="142.80000000000001" customHeight="1">
      <c r="A41" s="15">
        <v>36</v>
      </c>
      <c r="B41" s="4" t="s">
        <v>120</v>
      </c>
      <c r="C41" s="4"/>
      <c r="D41" s="41">
        <v>31</v>
      </c>
      <c r="E41" s="42" t="s">
        <v>111</v>
      </c>
      <c r="F41" s="11"/>
      <c r="G41" s="12">
        <f t="shared" si="0"/>
        <v>0</v>
      </c>
      <c r="H41" s="13"/>
      <c r="I41" s="14">
        <f t="shared" si="1"/>
        <v>0</v>
      </c>
      <c r="J41" s="14">
        <f t="shared" si="2"/>
        <v>0</v>
      </c>
    </row>
    <row r="42" spans="1:10" ht="112.8" customHeight="1">
      <c r="A42" s="15">
        <v>37</v>
      </c>
      <c r="B42" s="4" t="s">
        <v>43</v>
      </c>
      <c r="C42" s="4"/>
      <c r="D42" s="41">
        <v>182</v>
      </c>
      <c r="E42" s="42" t="s">
        <v>111</v>
      </c>
      <c r="F42" s="11"/>
      <c r="G42" s="12">
        <f t="shared" si="0"/>
        <v>0</v>
      </c>
      <c r="H42" s="13"/>
      <c r="I42" s="14">
        <f t="shared" si="1"/>
        <v>0</v>
      </c>
      <c r="J42" s="14">
        <f t="shared" si="2"/>
        <v>0</v>
      </c>
    </row>
    <row r="43" spans="1:10" ht="111.6" customHeight="1">
      <c r="A43" s="15">
        <v>38</v>
      </c>
      <c r="B43" s="4" t="s">
        <v>44</v>
      </c>
      <c r="C43" s="4"/>
      <c r="D43" s="41">
        <v>172</v>
      </c>
      <c r="E43" s="42" t="s">
        <v>111</v>
      </c>
      <c r="F43" s="11"/>
      <c r="G43" s="12">
        <f t="shared" si="0"/>
        <v>0</v>
      </c>
      <c r="H43" s="13"/>
      <c r="I43" s="14">
        <f t="shared" si="1"/>
        <v>0</v>
      </c>
      <c r="J43" s="14">
        <f t="shared" si="2"/>
        <v>0</v>
      </c>
    </row>
    <row r="44" spans="1:10" ht="144.6" customHeight="1">
      <c r="A44" s="15">
        <v>39</v>
      </c>
      <c r="B44" s="4" t="s">
        <v>45</v>
      </c>
      <c r="C44" s="4"/>
      <c r="D44" s="41">
        <v>30</v>
      </c>
      <c r="E44" s="42" t="s">
        <v>111</v>
      </c>
      <c r="F44" s="11"/>
      <c r="G44" s="12">
        <f t="shared" si="0"/>
        <v>0</v>
      </c>
      <c r="H44" s="13"/>
      <c r="I44" s="14">
        <f t="shared" si="1"/>
        <v>0</v>
      </c>
      <c r="J44" s="14">
        <f t="shared" si="2"/>
        <v>0</v>
      </c>
    </row>
    <row r="45" spans="1:10" ht="46.8" customHeight="1">
      <c r="A45" s="15">
        <v>40</v>
      </c>
      <c r="B45" s="4" t="s">
        <v>46</v>
      </c>
      <c r="C45" s="4"/>
      <c r="D45" s="41">
        <v>115</v>
      </c>
      <c r="E45" s="42" t="s">
        <v>111</v>
      </c>
      <c r="F45" s="11"/>
      <c r="G45" s="12">
        <f t="shared" si="0"/>
        <v>0</v>
      </c>
      <c r="H45" s="13"/>
      <c r="I45" s="14">
        <f t="shared" si="1"/>
        <v>0</v>
      </c>
      <c r="J45" s="14">
        <f t="shared" si="2"/>
        <v>0</v>
      </c>
    </row>
    <row r="46" spans="1:10" ht="76.8" customHeight="1">
      <c r="A46" s="15">
        <v>41</v>
      </c>
      <c r="B46" s="17" t="s">
        <v>47</v>
      </c>
      <c r="C46" s="17"/>
      <c r="D46" s="41">
        <v>90</v>
      </c>
      <c r="E46" s="42" t="s">
        <v>111</v>
      </c>
      <c r="F46" s="11"/>
      <c r="G46" s="12">
        <f t="shared" si="0"/>
        <v>0</v>
      </c>
      <c r="H46" s="13"/>
      <c r="I46" s="14">
        <f t="shared" si="1"/>
        <v>0</v>
      </c>
      <c r="J46" s="14">
        <f t="shared" si="2"/>
        <v>0</v>
      </c>
    </row>
    <row r="47" spans="1:10" ht="52.2" customHeight="1">
      <c r="A47" s="15">
        <v>42</v>
      </c>
      <c r="B47" s="17" t="s">
        <v>48</v>
      </c>
      <c r="C47" s="17"/>
      <c r="D47" s="41">
        <v>120</v>
      </c>
      <c r="E47" s="42" t="s">
        <v>111</v>
      </c>
      <c r="F47" s="11"/>
      <c r="G47" s="12">
        <f t="shared" si="0"/>
        <v>0</v>
      </c>
      <c r="H47" s="13"/>
      <c r="I47" s="14">
        <f t="shared" si="1"/>
        <v>0</v>
      </c>
      <c r="J47" s="14">
        <f t="shared" si="2"/>
        <v>0</v>
      </c>
    </row>
    <row r="48" spans="1:10" ht="75.599999999999994" customHeight="1">
      <c r="A48" s="15">
        <v>43</v>
      </c>
      <c r="B48" s="17" t="s">
        <v>49</v>
      </c>
      <c r="C48" s="17"/>
      <c r="D48" s="41">
        <v>35</v>
      </c>
      <c r="E48" s="42" t="s">
        <v>111</v>
      </c>
      <c r="F48" s="11"/>
      <c r="G48" s="12">
        <f t="shared" si="0"/>
        <v>0</v>
      </c>
      <c r="H48" s="13"/>
      <c r="I48" s="14">
        <f t="shared" si="1"/>
        <v>0</v>
      </c>
      <c r="J48" s="14">
        <f t="shared" si="2"/>
        <v>0</v>
      </c>
    </row>
    <row r="49" spans="1:10" ht="46.8" customHeight="1">
      <c r="A49" s="15">
        <v>44</v>
      </c>
      <c r="B49" s="4" t="s">
        <v>50</v>
      </c>
      <c r="C49" s="4"/>
      <c r="D49" s="41">
        <v>40</v>
      </c>
      <c r="E49" s="42" t="s">
        <v>111</v>
      </c>
      <c r="F49" s="11"/>
      <c r="G49" s="12">
        <f t="shared" si="0"/>
        <v>0</v>
      </c>
      <c r="H49" s="13"/>
      <c r="I49" s="14">
        <f t="shared" si="1"/>
        <v>0</v>
      </c>
      <c r="J49" s="14">
        <f t="shared" si="2"/>
        <v>0</v>
      </c>
    </row>
    <row r="50" spans="1:10" ht="95.4" customHeight="1">
      <c r="A50" s="15">
        <v>45</v>
      </c>
      <c r="B50" s="4" t="s">
        <v>51</v>
      </c>
      <c r="C50" s="4"/>
      <c r="D50" s="41">
        <v>36</v>
      </c>
      <c r="E50" s="42" t="s">
        <v>111</v>
      </c>
      <c r="F50" s="11"/>
      <c r="G50" s="12">
        <f t="shared" si="0"/>
        <v>0</v>
      </c>
      <c r="H50" s="13"/>
      <c r="I50" s="14">
        <f t="shared" si="1"/>
        <v>0</v>
      </c>
      <c r="J50" s="14">
        <f t="shared" si="2"/>
        <v>0</v>
      </c>
    </row>
    <row r="51" spans="1:10" ht="100.8" customHeight="1">
      <c r="A51" s="15">
        <v>46</v>
      </c>
      <c r="B51" s="4" t="s">
        <v>52</v>
      </c>
      <c r="C51" s="4"/>
      <c r="D51" s="41">
        <v>130</v>
      </c>
      <c r="E51" s="42" t="s">
        <v>111</v>
      </c>
      <c r="F51" s="11"/>
      <c r="G51" s="12">
        <f t="shared" si="0"/>
        <v>0</v>
      </c>
      <c r="H51" s="13"/>
      <c r="I51" s="14">
        <f t="shared" si="1"/>
        <v>0</v>
      </c>
      <c r="J51" s="14">
        <f t="shared" si="2"/>
        <v>0</v>
      </c>
    </row>
    <row r="52" spans="1:10" ht="86.4" customHeight="1">
      <c r="A52" s="15">
        <v>47</v>
      </c>
      <c r="B52" s="17" t="s">
        <v>53</v>
      </c>
      <c r="C52" s="17"/>
      <c r="D52" s="41">
        <v>480</v>
      </c>
      <c r="E52" s="42" t="s">
        <v>111</v>
      </c>
      <c r="F52" s="11"/>
      <c r="G52" s="12">
        <f t="shared" si="0"/>
        <v>0</v>
      </c>
      <c r="H52" s="13"/>
      <c r="I52" s="14">
        <f t="shared" si="1"/>
        <v>0</v>
      </c>
      <c r="J52" s="14">
        <f t="shared" si="2"/>
        <v>0</v>
      </c>
    </row>
    <row r="53" spans="1:10" ht="84.6" customHeight="1">
      <c r="A53" s="15">
        <v>48</v>
      </c>
      <c r="B53" s="17" t="s">
        <v>54</v>
      </c>
      <c r="C53" s="17"/>
      <c r="D53" s="41">
        <v>11</v>
      </c>
      <c r="E53" s="42" t="s">
        <v>111</v>
      </c>
      <c r="F53" s="11"/>
      <c r="G53" s="12">
        <f t="shared" si="0"/>
        <v>0</v>
      </c>
      <c r="H53" s="13"/>
      <c r="I53" s="14">
        <f t="shared" si="1"/>
        <v>0</v>
      </c>
      <c r="J53" s="14">
        <f t="shared" si="2"/>
        <v>0</v>
      </c>
    </row>
    <row r="54" spans="1:10" ht="81" customHeight="1">
      <c r="A54" s="15">
        <v>49</v>
      </c>
      <c r="B54" s="4" t="s">
        <v>12</v>
      </c>
      <c r="C54" s="4"/>
      <c r="D54" s="41">
        <v>120</v>
      </c>
      <c r="E54" s="42" t="s">
        <v>111</v>
      </c>
      <c r="F54" s="11"/>
      <c r="G54" s="12">
        <f t="shared" si="0"/>
        <v>0</v>
      </c>
      <c r="H54" s="13"/>
      <c r="I54" s="14">
        <f t="shared" si="1"/>
        <v>0</v>
      </c>
      <c r="J54" s="14">
        <f t="shared" si="2"/>
        <v>0</v>
      </c>
    </row>
    <row r="55" spans="1:10" ht="91.8" customHeight="1">
      <c r="A55" s="15">
        <v>50</v>
      </c>
      <c r="B55" s="5" t="s">
        <v>13</v>
      </c>
      <c r="C55" s="17"/>
      <c r="D55" s="41">
        <v>400</v>
      </c>
      <c r="E55" s="42" t="s">
        <v>111</v>
      </c>
      <c r="F55" s="11"/>
      <c r="G55" s="12">
        <f t="shared" si="0"/>
        <v>0</v>
      </c>
      <c r="H55" s="13"/>
      <c r="I55" s="14">
        <f t="shared" si="1"/>
        <v>0</v>
      </c>
      <c r="J55" s="14">
        <f t="shared" si="2"/>
        <v>0</v>
      </c>
    </row>
    <row r="56" spans="1:10" ht="96" customHeight="1">
      <c r="A56" s="15">
        <v>51</v>
      </c>
      <c r="B56" s="5" t="s">
        <v>121</v>
      </c>
      <c r="C56" s="5"/>
      <c r="D56" s="41">
        <v>690</v>
      </c>
      <c r="E56" s="42" t="s">
        <v>111</v>
      </c>
      <c r="F56" s="11"/>
      <c r="G56" s="12">
        <f t="shared" si="0"/>
        <v>0</v>
      </c>
      <c r="H56" s="13"/>
      <c r="I56" s="14">
        <f t="shared" si="1"/>
        <v>0</v>
      </c>
      <c r="J56" s="14">
        <f t="shared" si="2"/>
        <v>0</v>
      </c>
    </row>
    <row r="57" spans="1:10" ht="70.8" customHeight="1">
      <c r="A57" s="15">
        <v>52</v>
      </c>
      <c r="B57" s="4" t="s">
        <v>14</v>
      </c>
      <c r="C57" s="4"/>
      <c r="D57" s="41">
        <v>374</v>
      </c>
      <c r="E57" s="42" t="s">
        <v>111</v>
      </c>
      <c r="F57" s="11"/>
      <c r="G57" s="12">
        <f t="shared" si="0"/>
        <v>0</v>
      </c>
      <c r="H57" s="13"/>
      <c r="I57" s="14">
        <f t="shared" si="1"/>
        <v>0</v>
      </c>
      <c r="J57" s="14">
        <f t="shared" si="2"/>
        <v>0</v>
      </c>
    </row>
    <row r="58" spans="1:10" ht="73.8" customHeight="1">
      <c r="A58" s="15">
        <v>53</v>
      </c>
      <c r="B58" s="17" t="s">
        <v>55</v>
      </c>
      <c r="C58" s="5"/>
      <c r="D58" s="41">
        <v>550</v>
      </c>
      <c r="E58" s="42" t="s">
        <v>111</v>
      </c>
      <c r="F58" s="11"/>
      <c r="G58" s="12">
        <f t="shared" si="0"/>
        <v>0</v>
      </c>
      <c r="H58" s="13"/>
      <c r="I58" s="14">
        <f t="shared" si="1"/>
        <v>0</v>
      </c>
      <c r="J58" s="14">
        <f t="shared" si="2"/>
        <v>0</v>
      </c>
    </row>
    <row r="59" spans="1:10" ht="112.2" customHeight="1">
      <c r="A59" s="15">
        <v>54</v>
      </c>
      <c r="B59" s="4" t="s">
        <v>122</v>
      </c>
      <c r="C59" s="4"/>
      <c r="D59" s="41">
        <v>260</v>
      </c>
      <c r="E59" s="42" t="s">
        <v>111</v>
      </c>
      <c r="F59" s="11"/>
      <c r="G59" s="12">
        <f t="shared" si="0"/>
        <v>0</v>
      </c>
      <c r="H59" s="13"/>
      <c r="I59" s="14">
        <f t="shared" si="1"/>
        <v>0</v>
      </c>
      <c r="J59" s="14">
        <f t="shared" si="2"/>
        <v>0</v>
      </c>
    </row>
    <row r="60" spans="1:10" ht="84" customHeight="1">
      <c r="A60" s="15">
        <v>55</v>
      </c>
      <c r="B60" s="17" t="s">
        <v>56</v>
      </c>
      <c r="C60" s="5"/>
      <c r="D60" s="41">
        <v>460</v>
      </c>
      <c r="E60" s="42" t="s">
        <v>111</v>
      </c>
      <c r="F60" s="11"/>
      <c r="G60" s="12">
        <f t="shared" si="0"/>
        <v>0</v>
      </c>
      <c r="H60" s="13"/>
      <c r="I60" s="14">
        <f t="shared" si="1"/>
        <v>0</v>
      </c>
      <c r="J60" s="14">
        <f t="shared" si="2"/>
        <v>0</v>
      </c>
    </row>
    <row r="61" spans="1:10" ht="55.8" customHeight="1">
      <c r="A61" s="15">
        <v>56</v>
      </c>
      <c r="B61" s="17" t="s">
        <v>106</v>
      </c>
      <c r="C61" s="5"/>
      <c r="D61" s="41">
        <v>1320</v>
      </c>
      <c r="E61" s="42" t="s">
        <v>111</v>
      </c>
      <c r="F61" s="11"/>
      <c r="G61" s="12">
        <f t="shared" si="0"/>
        <v>0</v>
      </c>
      <c r="H61" s="13"/>
      <c r="I61" s="14">
        <f t="shared" si="1"/>
        <v>0</v>
      </c>
      <c r="J61" s="14">
        <f t="shared" si="2"/>
        <v>0</v>
      </c>
    </row>
    <row r="62" spans="1:10" ht="128.4" customHeight="1">
      <c r="A62" s="15">
        <v>57</v>
      </c>
      <c r="B62" s="17" t="s">
        <v>57</v>
      </c>
      <c r="C62" s="5"/>
      <c r="D62" s="41">
        <v>25</v>
      </c>
      <c r="E62" s="42" t="s">
        <v>111</v>
      </c>
      <c r="F62" s="11"/>
      <c r="G62" s="12">
        <f t="shared" si="0"/>
        <v>0</v>
      </c>
      <c r="H62" s="13"/>
      <c r="I62" s="14">
        <f t="shared" si="1"/>
        <v>0</v>
      </c>
      <c r="J62" s="14">
        <f t="shared" si="2"/>
        <v>0</v>
      </c>
    </row>
    <row r="63" spans="1:10" ht="103.8" customHeight="1">
      <c r="A63" s="15">
        <v>58</v>
      </c>
      <c r="B63" s="17" t="s">
        <v>58</v>
      </c>
      <c r="C63" s="50"/>
      <c r="D63" s="41">
        <v>8</v>
      </c>
      <c r="E63" s="42" t="s">
        <v>111</v>
      </c>
      <c r="F63" s="11"/>
      <c r="G63" s="12">
        <f t="shared" si="0"/>
        <v>0</v>
      </c>
      <c r="H63" s="13"/>
      <c r="I63" s="14">
        <f t="shared" si="1"/>
        <v>0</v>
      </c>
      <c r="J63" s="14">
        <f t="shared" si="2"/>
        <v>0</v>
      </c>
    </row>
    <row r="64" spans="1:10" ht="95.4" customHeight="1">
      <c r="A64" s="15">
        <v>59</v>
      </c>
      <c r="B64" s="4" t="s">
        <v>59</v>
      </c>
      <c r="C64" s="4"/>
      <c r="D64" s="41">
        <v>21</v>
      </c>
      <c r="E64" s="42" t="s">
        <v>111</v>
      </c>
      <c r="F64" s="11"/>
      <c r="G64" s="12">
        <f t="shared" si="0"/>
        <v>0</v>
      </c>
      <c r="H64" s="13"/>
      <c r="I64" s="14">
        <f t="shared" si="1"/>
        <v>0</v>
      </c>
      <c r="J64" s="14">
        <f t="shared" si="2"/>
        <v>0</v>
      </c>
    </row>
    <row r="65" spans="1:10" ht="127.2" customHeight="1">
      <c r="A65" s="15">
        <v>60</v>
      </c>
      <c r="B65" s="17" t="s">
        <v>15</v>
      </c>
      <c r="C65" s="5"/>
      <c r="D65" s="41">
        <v>19</v>
      </c>
      <c r="E65" s="42" t="s">
        <v>111</v>
      </c>
      <c r="F65" s="11"/>
      <c r="G65" s="12">
        <f t="shared" si="0"/>
        <v>0</v>
      </c>
      <c r="H65" s="13"/>
      <c r="I65" s="14">
        <f t="shared" si="1"/>
        <v>0</v>
      </c>
      <c r="J65" s="14">
        <f t="shared" si="2"/>
        <v>0</v>
      </c>
    </row>
    <row r="66" spans="1:10" ht="49.8" customHeight="1">
      <c r="A66" s="15">
        <v>61</v>
      </c>
      <c r="B66" s="17" t="s">
        <v>60</v>
      </c>
      <c r="C66" s="5"/>
      <c r="D66" s="41">
        <v>20</v>
      </c>
      <c r="E66" s="42" t="s">
        <v>111</v>
      </c>
      <c r="F66" s="11"/>
      <c r="G66" s="12">
        <f t="shared" si="0"/>
        <v>0</v>
      </c>
      <c r="H66" s="13"/>
      <c r="I66" s="14">
        <f t="shared" si="1"/>
        <v>0</v>
      </c>
      <c r="J66" s="14">
        <f t="shared" si="2"/>
        <v>0</v>
      </c>
    </row>
    <row r="67" spans="1:10" ht="70.2" customHeight="1">
      <c r="A67" s="15">
        <v>62</v>
      </c>
      <c r="B67" s="4" t="s">
        <v>61</v>
      </c>
      <c r="C67" s="4"/>
      <c r="D67" s="41">
        <v>160</v>
      </c>
      <c r="E67" s="42" t="s">
        <v>111</v>
      </c>
      <c r="F67" s="11"/>
      <c r="G67" s="12">
        <f t="shared" si="0"/>
        <v>0</v>
      </c>
      <c r="H67" s="13"/>
      <c r="I67" s="14">
        <f t="shared" si="1"/>
        <v>0</v>
      </c>
      <c r="J67" s="14">
        <f t="shared" si="2"/>
        <v>0</v>
      </c>
    </row>
    <row r="68" spans="1:10" ht="97.8" customHeight="1">
      <c r="A68" s="15">
        <v>63</v>
      </c>
      <c r="B68" s="17" t="s">
        <v>62</v>
      </c>
      <c r="C68" s="5"/>
      <c r="D68" s="41">
        <v>130</v>
      </c>
      <c r="E68" s="42" t="s">
        <v>111</v>
      </c>
      <c r="F68" s="11"/>
      <c r="G68" s="12">
        <f t="shared" si="0"/>
        <v>0</v>
      </c>
      <c r="H68" s="13"/>
      <c r="I68" s="14">
        <f t="shared" si="1"/>
        <v>0</v>
      </c>
      <c r="J68" s="14">
        <f t="shared" si="2"/>
        <v>0</v>
      </c>
    </row>
    <row r="69" spans="1:10" ht="132" customHeight="1">
      <c r="A69" s="15">
        <v>64</v>
      </c>
      <c r="B69" s="17" t="s">
        <v>63</v>
      </c>
      <c r="C69" s="5"/>
      <c r="D69" s="41">
        <v>70</v>
      </c>
      <c r="E69" s="42" t="s">
        <v>111</v>
      </c>
      <c r="F69" s="11"/>
      <c r="G69" s="12">
        <f t="shared" si="0"/>
        <v>0</v>
      </c>
      <c r="H69" s="13"/>
      <c r="I69" s="14">
        <f t="shared" si="1"/>
        <v>0</v>
      </c>
      <c r="J69" s="14">
        <f t="shared" si="2"/>
        <v>0</v>
      </c>
    </row>
    <row r="70" spans="1:10" ht="100.8" customHeight="1">
      <c r="A70" s="15">
        <v>65</v>
      </c>
      <c r="B70" s="4" t="s">
        <v>64</v>
      </c>
      <c r="C70" s="4"/>
      <c r="D70" s="41">
        <v>70</v>
      </c>
      <c r="E70" s="42" t="s">
        <v>111</v>
      </c>
      <c r="F70" s="11"/>
      <c r="G70" s="12">
        <f t="shared" si="0"/>
        <v>0</v>
      </c>
      <c r="H70" s="13"/>
      <c r="I70" s="14">
        <f t="shared" si="1"/>
        <v>0</v>
      </c>
      <c r="J70" s="14">
        <f t="shared" si="2"/>
        <v>0</v>
      </c>
    </row>
    <row r="71" spans="1:10" ht="69.599999999999994" customHeight="1">
      <c r="A71" s="15">
        <v>66</v>
      </c>
      <c r="B71" s="17" t="s">
        <v>65</v>
      </c>
      <c r="C71" s="5"/>
      <c r="D71" s="41">
        <v>62</v>
      </c>
      <c r="E71" s="42" t="s">
        <v>111</v>
      </c>
      <c r="F71" s="11"/>
      <c r="G71" s="12">
        <f t="shared" ref="G71:G99" si="3">ROUND(D71*F71,2)</f>
        <v>0</v>
      </c>
      <c r="H71" s="13"/>
      <c r="I71" s="14">
        <f t="shared" ref="I71:I99" si="4">ROUND(G71*H71,2)</f>
        <v>0</v>
      </c>
      <c r="J71" s="14">
        <f t="shared" ref="J71:J99" si="5">SUM(G71+I71)</f>
        <v>0</v>
      </c>
    </row>
    <row r="72" spans="1:10" ht="78" customHeight="1">
      <c r="A72" s="15">
        <v>67</v>
      </c>
      <c r="B72" s="17" t="s">
        <v>66</v>
      </c>
      <c r="C72" s="5"/>
      <c r="D72" s="41">
        <v>36</v>
      </c>
      <c r="E72" s="42" t="s">
        <v>111</v>
      </c>
      <c r="F72" s="11"/>
      <c r="G72" s="12">
        <f t="shared" si="3"/>
        <v>0</v>
      </c>
      <c r="H72" s="13"/>
      <c r="I72" s="14">
        <f t="shared" si="4"/>
        <v>0</v>
      </c>
      <c r="J72" s="14">
        <f t="shared" si="5"/>
        <v>0</v>
      </c>
    </row>
    <row r="73" spans="1:10" ht="60" customHeight="1">
      <c r="A73" s="15">
        <v>68</v>
      </c>
      <c r="B73" s="10" t="s">
        <v>123</v>
      </c>
      <c r="C73" s="19"/>
      <c r="D73" s="41">
        <v>62</v>
      </c>
      <c r="E73" s="42" t="s">
        <v>111</v>
      </c>
      <c r="F73" s="11"/>
      <c r="G73" s="12">
        <f t="shared" si="3"/>
        <v>0</v>
      </c>
      <c r="H73" s="13"/>
      <c r="I73" s="14">
        <f t="shared" si="4"/>
        <v>0</v>
      </c>
      <c r="J73" s="14">
        <f t="shared" si="5"/>
        <v>0</v>
      </c>
    </row>
    <row r="74" spans="1:10" ht="48.6" customHeight="1">
      <c r="A74" s="15">
        <v>69</v>
      </c>
      <c r="B74" s="18" t="s">
        <v>67</v>
      </c>
      <c r="C74" s="5"/>
      <c r="D74" s="41">
        <v>20</v>
      </c>
      <c r="E74" s="42" t="s">
        <v>111</v>
      </c>
      <c r="F74" s="11"/>
      <c r="G74" s="12">
        <f t="shared" si="3"/>
        <v>0</v>
      </c>
      <c r="H74" s="13"/>
      <c r="I74" s="14">
        <f t="shared" si="4"/>
        <v>0</v>
      </c>
      <c r="J74" s="14">
        <f t="shared" si="5"/>
        <v>0</v>
      </c>
    </row>
    <row r="75" spans="1:10" ht="66.599999999999994" customHeight="1">
      <c r="A75" s="15">
        <v>70</v>
      </c>
      <c r="B75" s="18" t="s">
        <v>68</v>
      </c>
      <c r="C75" s="5"/>
      <c r="D75" s="41">
        <v>58</v>
      </c>
      <c r="E75" s="42" t="s">
        <v>111</v>
      </c>
      <c r="F75" s="11"/>
      <c r="G75" s="12">
        <f t="shared" si="3"/>
        <v>0</v>
      </c>
      <c r="H75" s="13"/>
      <c r="I75" s="14">
        <f t="shared" si="4"/>
        <v>0</v>
      </c>
      <c r="J75" s="14">
        <f t="shared" si="5"/>
        <v>0</v>
      </c>
    </row>
    <row r="76" spans="1:10" ht="108.6" customHeight="1">
      <c r="A76" s="15">
        <v>71</v>
      </c>
      <c r="B76" s="17" t="s">
        <v>69</v>
      </c>
      <c r="C76" s="5"/>
      <c r="D76" s="41">
        <v>137</v>
      </c>
      <c r="E76" s="42" t="s">
        <v>111</v>
      </c>
      <c r="F76" s="11"/>
      <c r="G76" s="12">
        <f t="shared" si="3"/>
        <v>0</v>
      </c>
      <c r="H76" s="13"/>
      <c r="I76" s="14">
        <f t="shared" si="4"/>
        <v>0</v>
      </c>
      <c r="J76" s="14">
        <f t="shared" si="5"/>
        <v>0</v>
      </c>
    </row>
    <row r="77" spans="1:10" ht="242.4" customHeight="1">
      <c r="A77" s="15">
        <v>72</v>
      </c>
      <c r="B77" s="17" t="s">
        <v>126</v>
      </c>
      <c r="C77" s="50"/>
      <c r="D77" s="41">
        <v>30</v>
      </c>
      <c r="E77" s="42" t="s">
        <v>111</v>
      </c>
      <c r="F77" s="11"/>
      <c r="G77" s="12">
        <f t="shared" si="3"/>
        <v>0</v>
      </c>
      <c r="H77" s="13"/>
      <c r="I77" s="14">
        <f t="shared" si="4"/>
        <v>0</v>
      </c>
      <c r="J77" s="14">
        <f t="shared" si="5"/>
        <v>0</v>
      </c>
    </row>
    <row r="78" spans="1:10" ht="164.4" customHeight="1">
      <c r="A78" s="15">
        <v>73</v>
      </c>
      <c r="B78" s="17" t="s">
        <v>70</v>
      </c>
      <c r="C78" s="5"/>
      <c r="D78" s="41">
        <v>26</v>
      </c>
      <c r="E78" s="42" t="s">
        <v>111</v>
      </c>
      <c r="F78" s="11"/>
      <c r="G78" s="12">
        <f t="shared" si="3"/>
        <v>0</v>
      </c>
      <c r="H78" s="13"/>
      <c r="I78" s="14">
        <f t="shared" si="4"/>
        <v>0</v>
      </c>
      <c r="J78" s="14">
        <f t="shared" si="5"/>
        <v>0</v>
      </c>
    </row>
    <row r="79" spans="1:10" ht="148.19999999999999" customHeight="1">
      <c r="A79" s="15">
        <v>74</v>
      </c>
      <c r="B79" s="4" t="s">
        <v>71</v>
      </c>
      <c r="C79" s="4"/>
      <c r="D79" s="41">
        <v>21</v>
      </c>
      <c r="E79" s="42" t="s">
        <v>111</v>
      </c>
      <c r="F79" s="11"/>
      <c r="G79" s="12">
        <f t="shared" si="3"/>
        <v>0</v>
      </c>
      <c r="H79" s="13"/>
      <c r="I79" s="14">
        <f t="shared" si="4"/>
        <v>0</v>
      </c>
      <c r="J79" s="14">
        <f t="shared" si="5"/>
        <v>0</v>
      </c>
    </row>
    <row r="80" spans="1:10" ht="129.6" customHeight="1">
      <c r="A80" s="15">
        <v>75</v>
      </c>
      <c r="B80" s="17" t="s">
        <v>128</v>
      </c>
      <c r="C80" s="5"/>
      <c r="D80" s="41">
        <v>30</v>
      </c>
      <c r="E80" s="42" t="s">
        <v>111</v>
      </c>
      <c r="F80" s="11"/>
      <c r="G80" s="12">
        <f t="shared" si="3"/>
        <v>0</v>
      </c>
      <c r="H80" s="13"/>
      <c r="I80" s="14">
        <f t="shared" si="4"/>
        <v>0</v>
      </c>
      <c r="J80" s="14">
        <f t="shared" si="5"/>
        <v>0</v>
      </c>
    </row>
    <row r="81" spans="1:10" ht="100.8" customHeight="1">
      <c r="A81" s="15">
        <v>76</v>
      </c>
      <c r="B81" s="17" t="s">
        <v>72</v>
      </c>
      <c r="C81" s="5"/>
      <c r="D81" s="41">
        <v>96</v>
      </c>
      <c r="E81" s="42" t="s">
        <v>111</v>
      </c>
      <c r="F81" s="11"/>
      <c r="G81" s="12">
        <f t="shared" si="3"/>
        <v>0</v>
      </c>
      <c r="H81" s="13"/>
      <c r="I81" s="14">
        <f t="shared" si="4"/>
        <v>0</v>
      </c>
      <c r="J81" s="14">
        <f t="shared" si="5"/>
        <v>0</v>
      </c>
    </row>
    <row r="82" spans="1:10" ht="52.2" customHeight="1">
      <c r="A82" s="15">
        <v>77</v>
      </c>
      <c r="B82" s="17" t="s">
        <v>73</v>
      </c>
      <c r="C82" s="50"/>
      <c r="D82" s="41">
        <v>7</v>
      </c>
      <c r="E82" s="42" t="s">
        <v>111</v>
      </c>
      <c r="F82" s="11"/>
      <c r="G82" s="12">
        <f t="shared" si="3"/>
        <v>0</v>
      </c>
      <c r="H82" s="13"/>
      <c r="I82" s="14">
        <f t="shared" si="4"/>
        <v>0</v>
      </c>
      <c r="J82" s="14">
        <f t="shared" si="5"/>
        <v>0</v>
      </c>
    </row>
    <row r="83" spans="1:10" ht="86.4" customHeight="1">
      <c r="A83" s="15">
        <v>78</v>
      </c>
      <c r="B83" s="4" t="s">
        <v>16</v>
      </c>
      <c r="C83" s="50"/>
      <c r="D83" s="41">
        <v>25</v>
      </c>
      <c r="E83" s="42" t="s">
        <v>111</v>
      </c>
      <c r="F83" s="11"/>
      <c r="G83" s="12">
        <f t="shared" si="3"/>
        <v>0</v>
      </c>
      <c r="H83" s="13"/>
      <c r="I83" s="14">
        <f t="shared" si="4"/>
        <v>0</v>
      </c>
      <c r="J83" s="14">
        <f t="shared" si="5"/>
        <v>0</v>
      </c>
    </row>
    <row r="84" spans="1:10" ht="120" customHeight="1">
      <c r="A84" s="15">
        <v>79</v>
      </c>
      <c r="B84" s="16" t="s">
        <v>74</v>
      </c>
      <c r="C84" s="4"/>
      <c r="D84" s="41">
        <v>4</v>
      </c>
      <c r="E84" s="41" t="s">
        <v>112</v>
      </c>
      <c r="F84" s="11"/>
      <c r="G84" s="12">
        <f t="shared" si="3"/>
        <v>0</v>
      </c>
      <c r="H84" s="13"/>
      <c r="I84" s="14">
        <f t="shared" si="4"/>
        <v>0</v>
      </c>
      <c r="J84" s="14">
        <f t="shared" si="5"/>
        <v>0</v>
      </c>
    </row>
    <row r="85" spans="1:10" ht="103.8" customHeight="1">
      <c r="A85" s="15">
        <v>80</v>
      </c>
      <c r="B85" s="4" t="s">
        <v>75</v>
      </c>
      <c r="C85" s="4"/>
      <c r="D85" s="41">
        <v>20</v>
      </c>
      <c r="E85" s="41" t="s">
        <v>112</v>
      </c>
      <c r="F85" s="11"/>
      <c r="G85" s="12">
        <f t="shared" si="3"/>
        <v>0</v>
      </c>
      <c r="H85" s="13"/>
      <c r="I85" s="14">
        <f t="shared" si="4"/>
        <v>0</v>
      </c>
      <c r="J85" s="14">
        <f t="shared" si="5"/>
        <v>0</v>
      </c>
    </row>
    <row r="86" spans="1:10" ht="117.6" customHeight="1">
      <c r="A86" s="15">
        <v>81</v>
      </c>
      <c r="B86" s="4" t="s">
        <v>76</v>
      </c>
      <c r="C86" s="50"/>
      <c r="D86" s="41">
        <v>60</v>
      </c>
      <c r="E86" s="41" t="s">
        <v>112</v>
      </c>
      <c r="F86" s="11"/>
      <c r="G86" s="12">
        <f t="shared" si="3"/>
        <v>0</v>
      </c>
      <c r="H86" s="13"/>
      <c r="I86" s="14">
        <f t="shared" si="4"/>
        <v>0</v>
      </c>
      <c r="J86" s="14">
        <f t="shared" si="5"/>
        <v>0</v>
      </c>
    </row>
    <row r="87" spans="1:10" ht="246" customHeight="1">
      <c r="A87" s="15">
        <v>82</v>
      </c>
      <c r="B87" s="4" t="s">
        <v>77</v>
      </c>
      <c r="C87" s="4"/>
      <c r="D87" s="41">
        <v>30</v>
      </c>
      <c r="E87" s="41" t="s">
        <v>112</v>
      </c>
      <c r="F87" s="11"/>
      <c r="G87" s="12">
        <f t="shared" si="3"/>
        <v>0</v>
      </c>
      <c r="H87" s="13"/>
      <c r="I87" s="14">
        <f t="shared" si="4"/>
        <v>0</v>
      </c>
      <c r="J87" s="14">
        <f t="shared" si="5"/>
        <v>0</v>
      </c>
    </row>
    <row r="88" spans="1:10" ht="91.2" customHeight="1">
      <c r="A88" s="15">
        <v>83</v>
      </c>
      <c r="B88" s="16" t="s">
        <v>78</v>
      </c>
      <c r="C88" s="4"/>
      <c r="D88" s="41">
        <v>10</v>
      </c>
      <c r="E88" s="41" t="s">
        <v>112</v>
      </c>
      <c r="F88" s="11"/>
      <c r="G88" s="12">
        <f t="shared" si="3"/>
        <v>0</v>
      </c>
      <c r="H88" s="13"/>
      <c r="I88" s="14">
        <f t="shared" si="4"/>
        <v>0</v>
      </c>
      <c r="J88" s="14">
        <f t="shared" si="5"/>
        <v>0</v>
      </c>
    </row>
    <row r="89" spans="1:10" ht="126.6" customHeight="1">
      <c r="A89" s="15">
        <v>84</v>
      </c>
      <c r="B89" s="4" t="s">
        <v>107</v>
      </c>
      <c r="C89" s="4"/>
      <c r="D89" s="41">
        <v>20</v>
      </c>
      <c r="E89" s="41" t="s">
        <v>112</v>
      </c>
      <c r="F89" s="11"/>
      <c r="G89" s="12">
        <f t="shared" si="3"/>
        <v>0</v>
      </c>
      <c r="H89" s="13"/>
      <c r="I89" s="14">
        <f t="shared" si="4"/>
        <v>0</v>
      </c>
      <c r="J89" s="14">
        <f t="shared" si="5"/>
        <v>0</v>
      </c>
    </row>
    <row r="90" spans="1:10" ht="133.80000000000001" customHeight="1">
      <c r="A90" s="15">
        <v>85</v>
      </c>
      <c r="B90" s="16" t="s">
        <v>79</v>
      </c>
      <c r="C90" s="4"/>
      <c r="D90" s="41">
        <v>5</v>
      </c>
      <c r="E90" s="41" t="s">
        <v>112</v>
      </c>
      <c r="F90" s="11"/>
      <c r="G90" s="12">
        <f t="shared" si="3"/>
        <v>0</v>
      </c>
      <c r="H90" s="13"/>
      <c r="I90" s="14">
        <f t="shared" si="4"/>
        <v>0</v>
      </c>
      <c r="J90" s="14">
        <f t="shared" si="5"/>
        <v>0</v>
      </c>
    </row>
    <row r="91" spans="1:10" ht="243.6" customHeight="1">
      <c r="A91" s="15">
        <v>86</v>
      </c>
      <c r="B91" s="17" t="s">
        <v>127</v>
      </c>
      <c r="C91" s="5"/>
      <c r="D91" s="41">
        <v>20</v>
      </c>
      <c r="E91" s="41" t="s">
        <v>112</v>
      </c>
      <c r="F91" s="11"/>
      <c r="G91" s="12">
        <f t="shared" si="3"/>
        <v>0</v>
      </c>
      <c r="H91" s="13"/>
      <c r="I91" s="14">
        <f t="shared" si="4"/>
        <v>0</v>
      </c>
      <c r="J91" s="14">
        <f t="shared" si="5"/>
        <v>0</v>
      </c>
    </row>
    <row r="92" spans="1:10" ht="153" customHeight="1">
      <c r="A92" s="15">
        <v>87</v>
      </c>
      <c r="B92" s="17" t="s">
        <v>80</v>
      </c>
      <c r="C92" s="5"/>
      <c r="D92" s="41">
        <v>10</v>
      </c>
      <c r="E92" s="43" t="s">
        <v>112</v>
      </c>
      <c r="F92" s="11"/>
      <c r="G92" s="12">
        <f t="shared" si="3"/>
        <v>0</v>
      </c>
      <c r="H92" s="13"/>
      <c r="I92" s="14">
        <f t="shared" si="4"/>
        <v>0</v>
      </c>
      <c r="J92" s="14">
        <f t="shared" si="5"/>
        <v>0</v>
      </c>
    </row>
    <row r="93" spans="1:10" ht="91.8" customHeight="1">
      <c r="A93" s="15">
        <v>88</v>
      </c>
      <c r="B93" s="26" t="s">
        <v>124</v>
      </c>
      <c r="C93" s="5"/>
      <c r="D93" s="41">
        <v>1090</v>
      </c>
      <c r="E93" s="41" t="s">
        <v>111</v>
      </c>
      <c r="F93" s="11"/>
      <c r="G93" s="12">
        <f t="shared" si="3"/>
        <v>0</v>
      </c>
      <c r="H93" s="13"/>
      <c r="I93" s="14">
        <f t="shared" si="4"/>
        <v>0</v>
      </c>
      <c r="J93" s="14">
        <f t="shared" si="5"/>
        <v>0</v>
      </c>
    </row>
    <row r="94" spans="1:10" ht="125.4" customHeight="1">
      <c r="A94" s="15">
        <v>89</v>
      </c>
      <c r="B94" s="4" t="s">
        <v>81</v>
      </c>
      <c r="C94" s="4"/>
      <c r="D94" s="41">
        <v>10</v>
      </c>
      <c r="E94" s="41" t="s">
        <v>112</v>
      </c>
      <c r="F94" s="11"/>
      <c r="G94" s="12">
        <f t="shared" si="3"/>
        <v>0</v>
      </c>
      <c r="H94" s="13"/>
      <c r="I94" s="14">
        <f t="shared" si="4"/>
        <v>0</v>
      </c>
      <c r="J94" s="14">
        <f t="shared" si="5"/>
        <v>0</v>
      </c>
    </row>
    <row r="95" spans="1:10" ht="72.599999999999994" customHeight="1">
      <c r="A95" s="15">
        <v>90</v>
      </c>
      <c r="B95" s="25" t="s">
        <v>82</v>
      </c>
      <c r="C95" s="20"/>
      <c r="D95" s="41">
        <v>20</v>
      </c>
      <c r="E95" s="41" t="s">
        <v>111</v>
      </c>
      <c r="F95" s="11"/>
      <c r="G95" s="12">
        <f t="shared" si="3"/>
        <v>0</v>
      </c>
      <c r="H95" s="13"/>
      <c r="I95" s="14">
        <f t="shared" si="4"/>
        <v>0</v>
      </c>
      <c r="J95" s="14">
        <f t="shared" si="5"/>
        <v>0</v>
      </c>
    </row>
    <row r="96" spans="1:10" ht="236.4" customHeight="1">
      <c r="A96" s="15">
        <v>91</v>
      </c>
      <c r="B96" s="24" t="s">
        <v>83</v>
      </c>
      <c r="C96" s="21"/>
      <c r="D96" s="41">
        <v>2</v>
      </c>
      <c r="E96" s="41" t="s">
        <v>111</v>
      </c>
      <c r="F96" s="11"/>
      <c r="G96" s="12">
        <f t="shared" si="3"/>
        <v>0</v>
      </c>
      <c r="H96" s="13"/>
      <c r="I96" s="14">
        <f t="shared" si="4"/>
        <v>0</v>
      </c>
      <c r="J96" s="14">
        <f t="shared" si="5"/>
        <v>0</v>
      </c>
    </row>
    <row r="97" spans="1:10" ht="172.2" customHeight="1">
      <c r="A97" s="15">
        <v>92</v>
      </c>
      <c r="B97" s="24" t="s">
        <v>85</v>
      </c>
      <c r="C97" s="21"/>
      <c r="D97" s="41">
        <v>2</v>
      </c>
      <c r="E97" s="41" t="s">
        <v>111</v>
      </c>
      <c r="F97" s="11"/>
      <c r="G97" s="12">
        <f t="shared" si="3"/>
        <v>0</v>
      </c>
      <c r="H97" s="13"/>
      <c r="I97" s="14">
        <f t="shared" si="4"/>
        <v>0</v>
      </c>
      <c r="J97" s="14">
        <f t="shared" si="5"/>
        <v>0</v>
      </c>
    </row>
    <row r="98" spans="1:10" ht="135.6" customHeight="1">
      <c r="A98" s="15">
        <v>93</v>
      </c>
      <c r="B98" s="5" t="s">
        <v>84</v>
      </c>
      <c r="C98" s="22"/>
      <c r="D98" s="41">
        <v>9</v>
      </c>
      <c r="E98" s="41" t="s">
        <v>111</v>
      </c>
      <c r="F98" s="11"/>
      <c r="G98" s="12">
        <f t="shared" si="3"/>
        <v>0</v>
      </c>
      <c r="H98" s="13"/>
      <c r="I98" s="14">
        <f t="shared" si="4"/>
        <v>0</v>
      </c>
      <c r="J98" s="14">
        <f t="shared" si="5"/>
        <v>0</v>
      </c>
    </row>
    <row r="99" spans="1:10" ht="87" customHeight="1" thickBot="1">
      <c r="A99" s="15">
        <v>94</v>
      </c>
      <c r="B99" s="40" t="s">
        <v>125</v>
      </c>
      <c r="C99" s="27"/>
      <c r="D99" s="41">
        <v>9</v>
      </c>
      <c r="E99" s="41" t="s">
        <v>111</v>
      </c>
      <c r="F99" s="28"/>
      <c r="G99" s="12">
        <f t="shared" si="3"/>
        <v>0</v>
      </c>
      <c r="H99" s="13"/>
      <c r="I99" s="14">
        <f t="shared" si="4"/>
        <v>0</v>
      </c>
      <c r="J99" s="14">
        <f t="shared" si="5"/>
        <v>0</v>
      </c>
    </row>
    <row r="100" spans="1:10" ht="33" customHeight="1" thickBot="1">
      <c r="A100" s="45" t="s">
        <v>6</v>
      </c>
      <c r="B100" s="46"/>
      <c r="C100" s="46"/>
      <c r="D100" s="46"/>
      <c r="E100" s="46"/>
      <c r="F100" s="46"/>
      <c r="G100" s="32">
        <f>SUM(G6:G99)</f>
        <v>0</v>
      </c>
      <c r="H100" s="33"/>
      <c r="I100" s="32">
        <f>SUM(I6:I99)</f>
        <v>0</v>
      </c>
      <c r="J100" s="34">
        <f>SUM(J6:J99)</f>
        <v>0</v>
      </c>
    </row>
    <row r="101" spans="1:10" ht="52.8" customHeight="1">
      <c r="A101" s="47" t="s">
        <v>105</v>
      </c>
      <c r="B101" s="47"/>
      <c r="C101" s="47"/>
      <c r="D101" s="47"/>
      <c r="E101" s="47"/>
      <c r="F101" s="47"/>
      <c r="G101" s="47"/>
      <c r="H101" s="47"/>
      <c r="I101" s="47"/>
      <c r="J101" s="47"/>
    </row>
  </sheetData>
  <protectedRanges>
    <protectedRange sqref="F6:F99" name="Rozstęp2_1"/>
  </protectedRanges>
  <mergeCells count="3">
    <mergeCell ref="A2:J2"/>
    <mergeCell ref="A100:F100"/>
    <mergeCell ref="A101:J10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6229C-6E79-4FCB-AD70-96B81F12F6B0}">
  <dimension ref="A1:J22"/>
  <sheetViews>
    <sheetView topLeftCell="A24" zoomScale="70" zoomScaleNormal="70" workbookViewId="0">
      <selection activeCell="O6" sqref="O6"/>
    </sheetView>
  </sheetViews>
  <sheetFormatPr defaultColWidth="9.109375" defaultRowHeight="13.8"/>
  <cols>
    <col min="1" max="1" width="4.6640625" style="1" customWidth="1"/>
    <col min="2" max="2" width="33.44140625" style="2" customWidth="1"/>
    <col min="3" max="3" width="20.5546875" style="2" customWidth="1"/>
    <col min="4" max="4" width="6.88671875" style="1" customWidth="1"/>
    <col min="5" max="5" width="5.5546875" style="1" customWidth="1"/>
    <col min="6" max="6" width="15.33203125" style="1" customWidth="1"/>
    <col min="7" max="7" width="11.6640625" style="1" customWidth="1"/>
    <col min="8" max="8" width="8.109375" style="1" customWidth="1"/>
    <col min="9" max="9" width="12.6640625" style="1" customWidth="1"/>
    <col min="10" max="10" width="12.5546875" style="1" customWidth="1"/>
    <col min="11" max="16384" width="9.109375" style="1"/>
  </cols>
  <sheetData>
    <row r="1" spans="1:10">
      <c r="G1" s="3" t="s">
        <v>86</v>
      </c>
      <c r="H1" s="3"/>
      <c r="I1" s="3"/>
      <c r="J1" s="3"/>
    </row>
    <row r="2" spans="1:10" ht="18">
      <c r="A2" s="44" t="s">
        <v>109</v>
      </c>
      <c r="B2" s="44"/>
      <c r="C2" s="44"/>
      <c r="D2" s="44"/>
      <c r="E2" s="44"/>
      <c r="F2" s="44"/>
      <c r="G2" s="44"/>
      <c r="H2" s="44"/>
      <c r="I2" s="44"/>
      <c r="J2" s="44"/>
    </row>
    <row r="4" spans="1:10" ht="55.2">
      <c r="A4" s="7" t="s">
        <v>0</v>
      </c>
      <c r="B4" s="7" t="s">
        <v>2</v>
      </c>
      <c r="C4" s="7" t="s">
        <v>101</v>
      </c>
      <c r="D4" s="7" t="s">
        <v>3</v>
      </c>
      <c r="E4" s="7" t="s">
        <v>4</v>
      </c>
      <c r="F4" s="7" t="s">
        <v>5</v>
      </c>
      <c r="G4" s="8" t="s">
        <v>9</v>
      </c>
      <c r="H4" s="7" t="s">
        <v>1</v>
      </c>
      <c r="I4" s="9" t="s">
        <v>8</v>
      </c>
      <c r="J4" s="7" t="s">
        <v>7</v>
      </c>
    </row>
    <row r="5" spans="1:10">
      <c r="A5" s="6">
        <v>1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</row>
    <row r="6" spans="1:10" ht="91.2" customHeight="1">
      <c r="A6" s="50">
        <v>1</v>
      </c>
      <c r="B6" s="4" t="s">
        <v>87</v>
      </c>
      <c r="C6" s="4"/>
      <c r="D6" s="41">
        <v>240</v>
      </c>
      <c r="E6" s="42" t="s">
        <v>111</v>
      </c>
      <c r="F6" s="11"/>
      <c r="G6" s="12">
        <f>ROUND(D6*F6,2)</f>
        <v>0</v>
      </c>
      <c r="H6" s="13"/>
      <c r="I6" s="14">
        <f>ROUND(G6*H6,2)</f>
        <v>0</v>
      </c>
      <c r="J6" s="14">
        <f>SUM(G6+I6)</f>
        <v>0</v>
      </c>
    </row>
    <row r="7" spans="1:10" ht="77.400000000000006" customHeight="1">
      <c r="A7" s="50">
        <v>2</v>
      </c>
      <c r="B7" s="4" t="s">
        <v>88</v>
      </c>
      <c r="C7" s="4"/>
      <c r="D7" s="41">
        <v>400</v>
      </c>
      <c r="E7" s="42" t="s">
        <v>111</v>
      </c>
      <c r="F7" s="11"/>
      <c r="G7" s="12">
        <f t="shared" ref="G7:G20" si="0">ROUND(D7*F7,2)</f>
        <v>0</v>
      </c>
      <c r="H7" s="13"/>
      <c r="I7" s="14">
        <f t="shared" ref="I7:I20" si="1">ROUND(G7*H7,2)</f>
        <v>0</v>
      </c>
      <c r="J7" s="14">
        <f t="shared" ref="J7:J20" si="2">SUM(G7+I7)</f>
        <v>0</v>
      </c>
    </row>
    <row r="8" spans="1:10" ht="65.400000000000006" customHeight="1">
      <c r="A8" s="50">
        <v>3</v>
      </c>
      <c r="B8" s="5" t="s">
        <v>89</v>
      </c>
      <c r="C8" s="51"/>
      <c r="D8" s="41">
        <v>1100</v>
      </c>
      <c r="E8" s="42" t="s">
        <v>111</v>
      </c>
      <c r="F8" s="11"/>
      <c r="G8" s="12">
        <f t="shared" si="0"/>
        <v>0</v>
      </c>
      <c r="H8" s="13"/>
      <c r="I8" s="14">
        <f t="shared" si="1"/>
        <v>0</v>
      </c>
      <c r="J8" s="14">
        <f t="shared" si="2"/>
        <v>0</v>
      </c>
    </row>
    <row r="9" spans="1:10" ht="79.8" customHeight="1">
      <c r="A9" s="15">
        <v>4</v>
      </c>
      <c r="B9" s="5" t="s">
        <v>90</v>
      </c>
      <c r="C9" s="5"/>
      <c r="D9" s="41">
        <v>1160</v>
      </c>
      <c r="E9" s="42" t="s">
        <v>111</v>
      </c>
      <c r="F9" s="11"/>
      <c r="G9" s="12">
        <f t="shared" si="0"/>
        <v>0</v>
      </c>
      <c r="H9" s="13"/>
      <c r="I9" s="14">
        <f t="shared" si="1"/>
        <v>0</v>
      </c>
      <c r="J9" s="14">
        <f t="shared" si="2"/>
        <v>0</v>
      </c>
    </row>
    <row r="10" spans="1:10" ht="64.8" customHeight="1">
      <c r="A10" s="15">
        <v>5</v>
      </c>
      <c r="B10" s="26" t="s">
        <v>110</v>
      </c>
      <c r="C10" s="5"/>
      <c r="D10" s="41">
        <v>290</v>
      </c>
      <c r="E10" s="42" t="s">
        <v>111</v>
      </c>
      <c r="F10" s="11"/>
      <c r="G10" s="12">
        <f t="shared" si="0"/>
        <v>0</v>
      </c>
      <c r="H10" s="13"/>
      <c r="I10" s="14">
        <f t="shared" si="1"/>
        <v>0</v>
      </c>
      <c r="J10" s="14">
        <f t="shared" si="2"/>
        <v>0</v>
      </c>
    </row>
    <row r="11" spans="1:10" ht="90.6" customHeight="1">
      <c r="A11" s="15">
        <v>6</v>
      </c>
      <c r="B11" s="5" t="s">
        <v>91</v>
      </c>
      <c r="C11" s="5"/>
      <c r="D11" s="41">
        <v>160</v>
      </c>
      <c r="E11" s="42" t="s">
        <v>111</v>
      </c>
      <c r="F11" s="11"/>
      <c r="G11" s="12">
        <f t="shared" si="0"/>
        <v>0</v>
      </c>
      <c r="H11" s="13"/>
      <c r="I11" s="14">
        <f t="shared" si="1"/>
        <v>0</v>
      </c>
      <c r="J11" s="14">
        <f t="shared" si="2"/>
        <v>0</v>
      </c>
    </row>
    <row r="12" spans="1:10" ht="90.6" customHeight="1">
      <c r="A12" s="15">
        <v>7</v>
      </c>
      <c r="B12" s="4" t="s">
        <v>92</v>
      </c>
      <c r="C12" s="4"/>
      <c r="D12" s="41">
        <v>160</v>
      </c>
      <c r="E12" s="42" t="s">
        <v>111</v>
      </c>
      <c r="F12" s="11"/>
      <c r="G12" s="12">
        <f t="shared" si="0"/>
        <v>0</v>
      </c>
      <c r="H12" s="13"/>
      <c r="I12" s="14">
        <f t="shared" si="1"/>
        <v>0</v>
      </c>
      <c r="J12" s="14">
        <f t="shared" si="2"/>
        <v>0</v>
      </c>
    </row>
    <row r="13" spans="1:10" ht="89.4" customHeight="1">
      <c r="A13" s="15">
        <v>8</v>
      </c>
      <c r="B13" s="4" t="s">
        <v>93</v>
      </c>
      <c r="C13" s="4"/>
      <c r="D13" s="41">
        <v>160</v>
      </c>
      <c r="E13" s="42" t="s">
        <v>111</v>
      </c>
      <c r="F13" s="11"/>
      <c r="G13" s="12">
        <f t="shared" si="0"/>
        <v>0</v>
      </c>
      <c r="H13" s="13"/>
      <c r="I13" s="14">
        <f t="shared" si="1"/>
        <v>0</v>
      </c>
      <c r="J13" s="14">
        <f t="shared" si="2"/>
        <v>0</v>
      </c>
    </row>
    <row r="14" spans="1:10" ht="115.8" customHeight="1">
      <c r="A14" s="15">
        <v>9</v>
      </c>
      <c r="B14" s="17" t="s">
        <v>98</v>
      </c>
      <c r="C14" s="51"/>
      <c r="D14" s="41">
        <v>710</v>
      </c>
      <c r="E14" s="42" t="s">
        <v>112</v>
      </c>
      <c r="F14" s="11"/>
      <c r="G14" s="12">
        <f t="shared" si="0"/>
        <v>0</v>
      </c>
      <c r="H14" s="13"/>
      <c r="I14" s="14">
        <f t="shared" si="1"/>
        <v>0</v>
      </c>
      <c r="J14" s="14">
        <f t="shared" si="2"/>
        <v>0</v>
      </c>
    </row>
    <row r="15" spans="1:10" ht="79.8" customHeight="1">
      <c r="A15" s="15">
        <v>10</v>
      </c>
      <c r="B15" s="18" t="s">
        <v>97</v>
      </c>
      <c r="C15" s="18"/>
      <c r="D15" s="41">
        <v>790</v>
      </c>
      <c r="E15" s="42" t="s">
        <v>112</v>
      </c>
      <c r="F15" s="11"/>
      <c r="G15" s="12">
        <f t="shared" si="0"/>
        <v>0</v>
      </c>
      <c r="H15" s="13"/>
      <c r="I15" s="14">
        <f t="shared" si="1"/>
        <v>0</v>
      </c>
      <c r="J15" s="14">
        <f t="shared" si="2"/>
        <v>0</v>
      </c>
    </row>
    <row r="16" spans="1:10" ht="127.2" customHeight="1">
      <c r="A16" s="15">
        <v>11</v>
      </c>
      <c r="B16" s="17" t="s">
        <v>99</v>
      </c>
      <c r="C16" s="17"/>
      <c r="D16" s="41">
        <v>70</v>
      </c>
      <c r="E16" s="42" t="s">
        <v>112</v>
      </c>
      <c r="F16" s="11"/>
      <c r="G16" s="12">
        <f t="shared" si="0"/>
        <v>0</v>
      </c>
      <c r="H16" s="13"/>
      <c r="I16" s="14">
        <f t="shared" si="1"/>
        <v>0</v>
      </c>
      <c r="J16" s="14">
        <f t="shared" si="2"/>
        <v>0</v>
      </c>
    </row>
    <row r="17" spans="1:10" ht="180" customHeight="1">
      <c r="A17" s="15">
        <v>12</v>
      </c>
      <c r="B17" s="17" t="s">
        <v>94</v>
      </c>
      <c r="C17" s="17"/>
      <c r="D17" s="41">
        <v>10</v>
      </c>
      <c r="E17" s="42" t="s">
        <v>112</v>
      </c>
      <c r="F17" s="11"/>
      <c r="G17" s="12">
        <f t="shared" si="0"/>
        <v>0</v>
      </c>
      <c r="H17" s="13"/>
      <c r="I17" s="14">
        <f t="shared" si="1"/>
        <v>0</v>
      </c>
      <c r="J17" s="14">
        <f t="shared" si="2"/>
        <v>0</v>
      </c>
    </row>
    <row r="18" spans="1:10" ht="116.4" customHeight="1">
      <c r="A18" s="15">
        <v>13</v>
      </c>
      <c r="B18" s="17" t="s">
        <v>100</v>
      </c>
      <c r="C18" s="51"/>
      <c r="D18" s="41">
        <v>76</v>
      </c>
      <c r="E18" s="42" t="s">
        <v>112</v>
      </c>
      <c r="F18" s="11"/>
      <c r="G18" s="12">
        <f t="shared" si="0"/>
        <v>0</v>
      </c>
      <c r="H18" s="13"/>
      <c r="I18" s="14">
        <f t="shared" si="1"/>
        <v>0</v>
      </c>
      <c r="J18" s="14">
        <f t="shared" si="2"/>
        <v>0</v>
      </c>
    </row>
    <row r="19" spans="1:10" ht="100.2" customHeight="1">
      <c r="A19" s="15">
        <v>14</v>
      </c>
      <c r="B19" s="26" t="s">
        <v>95</v>
      </c>
      <c r="C19" s="52"/>
      <c r="D19" s="41">
        <v>200</v>
      </c>
      <c r="E19" s="41" t="s">
        <v>112</v>
      </c>
      <c r="F19" s="11"/>
      <c r="G19" s="12">
        <f t="shared" si="0"/>
        <v>0</v>
      </c>
      <c r="H19" s="13"/>
      <c r="I19" s="14">
        <f t="shared" si="1"/>
        <v>0</v>
      </c>
      <c r="J19" s="14">
        <f t="shared" si="2"/>
        <v>0</v>
      </c>
    </row>
    <row r="20" spans="1:10" ht="129" customHeight="1" thickBot="1">
      <c r="A20" s="15">
        <v>15</v>
      </c>
      <c r="B20" s="35" t="s">
        <v>96</v>
      </c>
      <c r="C20" s="35"/>
      <c r="D20" s="41">
        <v>35</v>
      </c>
      <c r="E20" s="41" t="s">
        <v>112</v>
      </c>
      <c r="F20" s="28"/>
      <c r="G20" s="29">
        <f t="shared" si="0"/>
        <v>0</v>
      </c>
      <c r="H20" s="30"/>
      <c r="I20" s="31">
        <f t="shared" si="1"/>
        <v>0</v>
      </c>
      <c r="J20" s="31">
        <f t="shared" si="2"/>
        <v>0</v>
      </c>
    </row>
    <row r="21" spans="1:10" ht="24.6" customHeight="1" thickBot="1">
      <c r="A21" s="48" t="s">
        <v>6</v>
      </c>
      <c r="B21" s="49"/>
      <c r="C21" s="49"/>
      <c r="D21" s="49"/>
      <c r="E21" s="49"/>
      <c r="F21" s="49"/>
      <c r="G21" s="36">
        <f>SUM(G6:G20)</f>
        <v>0</v>
      </c>
      <c r="H21" s="37"/>
      <c r="I21" s="38">
        <f>SUM(I6:I20)</f>
        <v>0</v>
      </c>
      <c r="J21" s="39">
        <f>SUM(J6:J20)</f>
        <v>0</v>
      </c>
    </row>
    <row r="22" spans="1:10" ht="75.599999999999994" customHeight="1">
      <c r="A22" s="47" t="s">
        <v>105</v>
      </c>
      <c r="B22" s="47"/>
      <c r="C22" s="47"/>
      <c r="D22" s="47"/>
      <c r="E22" s="47"/>
      <c r="F22" s="47"/>
      <c r="G22" s="47"/>
      <c r="H22" s="47"/>
      <c r="I22" s="47"/>
      <c r="J22" s="47"/>
    </row>
  </sheetData>
  <protectedRanges>
    <protectedRange sqref="F6:F20" name="Rozstęp2_1"/>
  </protectedRanges>
  <mergeCells count="3">
    <mergeCell ref="A2:J2"/>
    <mergeCell ref="A21:F21"/>
    <mergeCell ref="A22:J2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Część I</vt:lpstr>
      <vt:lpstr>Część 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Joanna Chodzińska-Strączak</dc:creator>
  <cp:keywords/>
  <dc:description/>
  <cp:lastModifiedBy>Renata Nazimek</cp:lastModifiedBy>
  <cp:revision/>
  <dcterms:created xsi:type="dcterms:W3CDTF">2022-11-19T10:10:56Z</dcterms:created>
  <dcterms:modified xsi:type="dcterms:W3CDTF">2024-03-22T12:31:53Z</dcterms:modified>
  <cp:category/>
  <cp:contentStatus/>
</cp:coreProperties>
</file>