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R:\2024\33.2024 (K) - Pomiary instalacji elektrycznych\PUBLIKACJA\"/>
    </mc:Choice>
  </mc:AlternateContent>
  <xr:revisionPtr revIDLastSave="0" documentId="13_ncr:1_{15978F69-3E03-4C59-BDE7-8D9CF3538D82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G12" i="1"/>
  <c r="G42" i="1" s="1"/>
  <c r="F12" i="1"/>
  <c r="F42" i="1" s="1"/>
  <c r="E12" i="1"/>
  <c r="E42" i="1" s="1"/>
  <c r="D12" i="1"/>
  <c r="H12" i="1"/>
  <c r="H42" i="1" s="1"/>
  <c r="D43" i="1" l="1"/>
</calcChain>
</file>

<file path=xl/sharedStrings.xml><?xml version="1.0" encoding="utf-8"?>
<sst xmlns="http://schemas.openxmlformats.org/spreadsheetml/2006/main" count="68" uniqueCount="66">
  <si>
    <t>Orientacyjna ilość punktów pomiarowych</t>
  </si>
  <si>
    <t>Pomiar rezystancji izolacji - sprawdzenie obwodów 1-fazowych</t>
  </si>
  <si>
    <t>Pomiar rezystancji izolacji - sprawdzenie obwodów 3-fazowych</t>
  </si>
  <si>
    <t>Badanie wyłączników różnicowoprądowych</t>
  </si>
  <si>
    <t>Pomiar rezystancji uziomu i ciągłości instalacji odgromowej</t>
  </si>
  <si>
    <t xml:space="preserve">Pomiar skuteczności samoczynnego wyłączenia zasilania </t>
  </si>
  <si>
    <t>Budynek nr 3</t>
  </si>
  <si>
    <t>Budynek nr 4</t>
  </si>
  <si>
    <t>Budynek nr 5</t>
  </si>
  <si>
    <t>Budynek nr 15</t>
  </si>
  <si>
    <t>Budynek nr 18</t>
  </si>
  <si>
    <t>Nazwa obiektu</t>
  </si>
  <si>
    <t>Adres</t>
  </si>
  <si>
    <t>Budynek Rektoratu PUM</t>
  </si>
  <si>
    <t>Szczecin, ul. Rybacka 1</t>
  </si>
  <si>
    <t>Porządany termin przeglądu</t>
  </si>
  <si>
    <t>Szczecin, ul. Podgórna 22-23</t>
  </si>
  <si>
    <t>Budynek Zakładu Biochemii i Żywienia Człowieka</t>
  </si>
  <si>
    <r>
      <t xml:space="preserve">Budynek </t>
    </r>
    <r>
      <rPr>
        <sz val="10"/>
        <color rgb="FF000000"/>
        <rFont val="Arial Narrow"/>
        <family val="2"/>
        <charset val="238"/>
      </rPr>
      <t>Wydziału Nauk o Zdrowiu</t>
    </r>
    <r>
      <rPr>
        <sz val="10"/>
        <color theme="1"/>
        <rFont val="Arial Narrow"/>
        <family val="2"/>
        <charset val="238"/>
      </rPr>
      <t xml:space="preserve"> </t>
    </r>
  </si>
  <si>
    <t>Dom Studencki nr 4</t>
  </si>
  <si>
    <t>Dom Studencki nr 5</t>
  </si>
  <si>
    <t>Budynek Biblioteki Głównej PUM</t>
  </si>
  <si>
    <t xml:space="preserve">Osiem budynków garażowo-usługowych w tym Baza Transportu PUM, </t>
  </si>
  <si>
    <t>Budynek dydaktyczny PUM (z funkcją przychodni)</t>
  </si>
  <si>
    <t>Budynek dydaktyczny PUM (z funkcją najmu części pomieszczeń) + pomieszczenia gospodarcze</t>
  </si>
  <si>
    <t>Budynek dydaktyczny PUM (z funkcją najmu części pomieszczeń)</t>
  </si>
  <si>
    <t>Budynek nr 1</t>
  </si>
  <si>
    <t>Budynek nr 2</t>
  </si>
  <si>
    <t>Budynek nr 6 + kiosk/sklepik</t>
  </si>
  <si>
    <t>Budynek nr 20</t>
  </si>
  <si>
    <t>Budynek nr 32</t>
  </si>
  <si>
    <t>Budynek K – szatnia na parterze, część piętra 1, całe piętro 2 i 3</t>
  </si>
  <si>
    <t>Budynek Sali Kopernikańskiej wraz z zapleczem</t>
  </si>
  <si>
    <t>Pawilon Działu Administracyjno-Gospodarczego</t>
  </si>
  <si>
    <t>Stolarnia</t>
  </si>
  <si>
    <t>Budynek ”W” – tylko Sale dydaktyczne z komunikacją na poddaszu</t>
  </si>
  <si>
    <t>Budynek Międzywydziałowego Centrum Dydaktyki Nr 1</t>
  </si>
  <si>
    <t xml:space="preserve">Budynek Zakładu Patomorfologii </t>
  </si>
  <si>
    <t>Budynek Główny – tylko Sale dydaktyczne wraz z komunikacją na 4 piętrze i poddaszu, Biblioteka PUM, Aula Węgierki z szatnią (część budynku)</t>
  </si>
  <si>
    <t>Centrum Nowych Technologii Medycznych</t>
  </si>
  <si>
    <t>Szczecin, ul. Broniewskiego 24</t>
  </si>
  <si>
    <t>Szczecin, ul. Dunikowskiego 4</t>
  </si>
  <si>
    <t>Szczecin, ul. Dunikowskiego 6</t>
  </si>
  <si>
    <t>Szczecin, Al. Powstańców Wielkopolskich 20</t>
  </si>
  <si>
    <t>Szczecin, ul. Wernyhory 15-17</t>
  </si>
  <si>
    <t>Szczecin, ul. Piotra Skargi 15</t>
  </si>
  <si>
    <t>Szczecin, ul. Chłapowskiego 11</t>
  </si>
  <si>
    <t>Szczecin, Al. Powstańców Wielkopolskich 72 (teren Samodzielnego Publicznego Szpitala Klinicznego nr 2 PUM)</t>
  </si>
  <si>
    <t>Szczecin, ul. Unii Lubelskiej 1 (teren Samodzielnego Publicznego Szpitala Klinicznego nr 1 PUM)</t>
  </si>
  <si>
    <t>Barlinek, ul. Sportowa 6</t>
  </si>
  <si>
    <t>Szczecin, ul. Żołnierska 48</t>
  </si>
  <si>
    <t>Ośrodek Wypoczynkowy PUM w Barlinku</t>
  </si>
  <si>
    <t>Razem pkt. pomiarowych:</t>
  </si>
  <si>
    <t xml:space="preserve">   </t>
  </si>
  <si>
    <t xml:space="preserve">Budynek nr 7 </t>
  </si>
  <si>
    <t xml:space="preserve">Hala Sportowa </t>
  </si>
  <si>
    <t>Szczecin, Dunikowskiego 6A</t>
  </si>
  <si>
    <t>Budynek dydaktyczny</t>
  </si>
  <si>
    <t>Szczecin, ul. Ku Słońcu 12-13</t>
  </si>
  <si>
    <t xml:space="preserve">Ośroek wypoczynkowy </t>
  </si>
  <si>
    <t>Dziwnów, ul. Matejki 10</t>
  </si>
  <si>
    <t xml:space="preserve">Cenrum Symulacji Medycznych </t>
  </si>
  <si>
    <t>Szczecin, Klonowica 50</t>
  </si>
  <si>
    <t>Dom Studencki nr 3</t>
  </si>
  <si>
    <t>Budynek Międzywydziałowego Centrum Dydaktyki Nr 2</t>
  </si>
  <si>
    <t>ŁĄCZANA ILOŚĆ PUNKTÓW POMIAROWYCH: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</si>
</sst>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top" textRotation="180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" fontId="6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zoomScaleNormal="100" zoomScaleSheetLayoutView="100" workbookViewId="0">
      <pane ySplit="3" topLeftCell="A25" activePane="bottomLeft" state="frozen"/>
      <selection pane="bottomLeft" activeCell="I45" sqref="I45"/>
    </sheetView>
  </sheetViews>
  <sheetFormatPr defaultRowHeight="15" x14ac:dyDescent="0.25"/>
  <cols>
    <col min="1" max="1" width="4.28515625" style="1" customWidth="1"/>
    <col min="2" max="2" width="77.42578125" style="1" customWidth="1"/>
    <col min="3" max="3" width="21.7109375" style="1" customWidth="1"/>
    <col min="4" max="4" width="7.85546875" style="1" customWidth="1"/>
    <col min="5" max="8" width="6.7109375" style="1" customWidth="1"/>
    <col min="9" max="16384" width="9.140625" style="1"/>
  </cols>
  <sheetData>
    <row r="1" spans="1:9" ht="15" customHeight="1" x14ac:dyDescent="0.25">
      <c r="A1" s="28"/>
      <c r="B1" s="28"/>
      <c r="C1" s="28"/>
      <c r="D1" s="28"/>
      <c r="E1" s="28"/>
      <c r="F1" s="28"/>
      <c r="G1" s="28"/>
      <c r="H1" s="28"/>
    </row>
    <row r="2" spans="1:9" ht="30.75" customHeight="1" x14ac:dyDescent="0.25">
      <c r="A2" s="27" t="s">
        <v>53</v>
      </c>
      <c r="B2" s="27" t="s">
        <v>11</v>
      </c>
      <c r="C2" s="27" t="s">
        <v>12</v>
      </c>
      <c r="D2" s="29" t="s">
        <v>0</v>
      </c>
      <c r="E2" s="29"/>
      <c r="F2" s="29"/>
      <c r="G2" s="29"/>
      <c r="H2" s="29"/>
      <c r="I2" s="24" t="s">
        <v>15</v>
      </c>
    </row>
    <row r="3" spans="1:9" s="2" customFormat="1" ht="141.75" customHeight="1" x14ac:dyDescent="0.25">
      <c r="A3" s="27"/>
      <c r="B3" s="27"/>
      <c r="C3" s="27"/>
      <c r="D3" s="4" t="s">
        <v>5</v>
      </c>
      <c r="E3" s="4" t="s">
        <v>1</v>
      </c>
      <c r="F3" s="4" t="s">
        <v>2</v>
      </c>
      <c r="G3" s="4" t="s">
        <v>3</v>
      </c>
      <c r="H3" s="4" t="s">
        <v>4</v>
      </c>
      <c r="I3" s="24"/>
    </row>
    <row r="4" spans="1:9" s="3" customFormat="1" ht="12.75" x14ac:dyDescent="0.2">
      <c r="A4" s="5">
        <v>1</v>
      </c>
      <c r="B4" s="5" t="s">
        <v>13</v>
      </c>
      <c r="C4" s="7" t="s">
        <v>14</v>
      </c>
      <c r="D4" s="6">
        <v>2959</v>
      </c>
      <c r="E4" s="6">
        <v>509</v>
      </c>
      <c r="F4" s="6">
        <v>101</v>
      </c>
      <c r="G4" s="6">
        <v>131</v>
      </c>
      <c r="H4" s="6">
        <v>29</v>
      </c>
      <c r="I4" s="8">
        <v>45505</v>
      </c>
    </row>
    <row r="5" spans="1:9" s="3" customFormat="1" ht="25.5" customHeight="1" x14ac:dyDescent="0.2">
      <c r="A5" s="5">
        <v>2</v>
      </c>
      <c r="B5" s="15" t="s">
        <v>17</v>
      </c>
      <c r="C5" s="9" t="s">
        <v>40</v>
      </c>
      <c r="D5" s="6">
        <v>850</v>
      </c>
      <c r="E5" s="6">
        <v>215</v>
      </c>
      <c r="F5" s="6">
        <v>35</v>
      </c>
      <c r="G5" s="6">
        <v>180</v>
      </c>
      <c r="H5" s="6">
        <v>10</v>
      </c>
      <c r="I5" s="8">
        <v>45505</v>
      </c>
    </row>
    <row r="6" spans="1:9" s="3" customFormat="1" ht="25.5" customHeight="1" x14ac:dyDescent="0.2">
      <c r="A6" s="5">
        <v>3</v>
      </c>
      <c r="B6" s="14" t="s">
        <v>64</v>
      </c>
      <c r="C6" s="18" t="s">
        <v>50</v>
      </c>
      <c r="D6" s="17">
        <v>532</v>
      </c>
      <c r="E6" s="17">
        <v>433</v>
      </c>
      <c r="F6" s="17">
        <v>99</v>
      </c>
      <c r="G6" s="17">
        <v>180</v>
      </c>
      <c r="H6" s="17">
        <v>10</v>
      </c>
      <c r="I6" s="8">
        <v>45505</v>
      </c>
    </row>
    <row r="7" spans="1:9" s="3" customFormat="1" ht="28.5" customHeight="1" x14ac:dyDescent="0.2">
      <c r="A7" s="5">
        <v>4</v>
      </c>
      <c r="B7" s="10" t="s">
        <v>18</v>
      </c>
      <c r="C7" s="7" t="s">
        <v>50</v>
      </c>
      <c r="D7" s="6">
        <v>2115</v>
      </c>
      <c r="E7" s="6">
        <v>437</v>
      </c>
      <c r="F7" s="6">
        <v>96</v>
      </c>
      <c r="G7" s="6">
        <v>133</v>
      </c>
      <c r="H7" s="6">
        <v>10</v>
      </c>
      <c r="I7" s="8">
        <v>45505</v>
      </c>
    </row>
    <row r="8" spans="1:9" s="3" customFormat="1" ht="28.5" customHeight="1" x14ac:dyDescent="0.2">
      <c r="A8" s="5">
        <v>5</v>
      </c>
      <c r="B8" s="11" t="s">
        <v>63</v>
      </c>
      <c r="C8" s="9" t="s">
        <v>41</v>
      </c>
      <c r="D8" s="17">
        <v>2349</v>
      </c>
      <c r="E8" s="17">
        <v>319</v>
      </c>
      <c r="F8" s="17">
        <v>119</v>
      </c>
      <c r="G8" s="17">
        <v>111</v>
      </c>
      <c r="H8" s="17">
        <v>8</v>
      </c>
      <c r="I8" s="8">
        <v>45505</v>
      </c>
    </row>
    <row r="9" spans="1:9" s="3" customFormat="1" ht="12.75" x14ac:dyDescent="0.2">
      <c r="A9" s="5">
        <v>6</v>
      </c>
      <c r="B9" s="11" t="s">
        <v>19</v>
      </c>
      <c r="C9" s="9" t="s">
        <v>41</v>
      </c>
      <c r="D9" s="6">
        <v>2349</v>
      </c>
      <c r="E9" s="6">
        <v>319</v>
      </c>
      <c r="F9" s="6">
        <v>119</v>
      </c>
      <c r="G9" s="6">
        <v>111</v>
      </c>
      <c r="H9" s="6">
        <v>8</v>
      </c>
      <c r="I9" s="8">
        <v>45505</v>
      </c>
    </row>
    <row r="10" spans="1:9" s="3" customFormat="1" ht="39.75" customHeight="1" x14ac:dyDescent="0.2">
      <c r="A10" s="5">
        <v>7</v>
      </c>
      <c r="B10" s="11" t="s">
        <v>20</v>
      </c>
      <c r="C10" s="9" t="s">
        <v>42</v>
      </c>
      <c r="D10" s="6">
        <v>2278</v>
      </c>
      <c r="E10" s="6">
        <v>373</v>
      </c>
      <c r="F10" s="6">
        <v>113</v>
      </c>
      <c r="G10" s="6">
        <v>222</v>
      </c>
      <c r="H10" s="6">
        <v>8</v>
      </c>
      <c r="I10" s="8">
        <v>45505</v>
      </c>
    </row>
    <row r="11" spans="1:9" s="3" customFormat="1" ht="25.5" x14ac:dyDescent="0.2">
      <c r="A11" s="5">
        <v>8</v>
      </c>
      <c r="B11" s="11" t="s">
        <v>21</v>
      </c>
      <c r="C11" s="9" t="s">
        <v>43</v>
      </c>
      <c r="D11" s="6">
        <v>1424</v>
      </c>
      <c r="E11" s="6">
        <v>269</v>
      </c>
      <c r="F11" s="6">
        <v>40</v>
      </c>
      <c r="G11" s="6">
        <v>34</v>
      </c>
      <c r="H11" s="6">
        <v>38</v>
      </c>
      <c r="I11" s="8">
        <v>45505</v>
      </c>
    </row>
    <row r="12" spans="1:9" s="3" customFormat="1" ht="25.5" x14ac:dyDescent="0.2">
      <c r="A12" s="5">
        <v>9</v>
      </c>
      <c r="B12" s="12" t="s">
        <v>22</v>
      </c>
      <c r="C12" s="7" t="s">
        <v>44</v>
      </c>
      <c r="D12" s="6">
        <f>8*117</f>
        <v>936</v>
      </c>
      <c r="E12" s="6">
        <f>8*24</f>
        <v>192</v>
      </c>
      <c r="F12" s="6">
        <f>8*24</f>
        <v>192</v>
      </c>
      <c r="G12" s="6">
        <f>8*8</f>
        <v>64</v>
      </c>
      <c r="H12" s="6">
        <f>8*8</f>
        <v>64</v>
      </c>
      <c r="I12" s="8">
        <v>45536</v>
      </c>
    </row>
    <row r="13" spans="1:9" s="3" customFormat="1" ht="12.75" x14ac:dyDescent="0.2">
      <c r="A13" s="5">
        <v>10</v>
      </c>
      <c r="B13" s="12" t="s">
        <v>23</v>
      </c>
      <c r="C13" s="7" t="s">
        <v>16</v>
      </c>
      <c r="D13" s="6">
        <v>771</v>
      </c>
      <c r="E13" s="6">
        <v>152</v>
      </c>
      <c r="F13" s="6">
        <v>60</v>
      </c>
      <c r="G13" s="6">
        <v>38</v>
      </c>
      <c r="H13" s="6">
        <v>5</v>
      </c>
      <c r="I13" s="8">
        <v>45536</v>
      </c>
    </row>
    <row r="14" spans="1:9" s="3" customFormat="1" ht="12.75" x14ac:dyDescent="0.2">
      <c r="A14" s="5">
        <v>11</v>
      </c>
      <c r="B14" s="12" t="s">
        <v>24</v>
      </c>
      <c r="C14" s="7" t="s">
        <v>45</v>
      </c>
      <c r="D14" s="6">
        <v>162</v>
      </c>
      <c r="E14" s="6">
        <v>75</v>
      </c>
      <c r="F14" s="6">
        <v>10</v>
      </c>
      <c r="G14" s="6">
        <v>15</v>
      </c>
      <c r="H14" s="6">
        <v>6</v>
      </c>
      <c r="I14" s="8">
        <v>45536</v>
      </c>
    </row>
    <row r="15" spans="1:9" s="3" customFormat="1" ht="25.5" x14ac:dyDescent="0.2">
      <c r="A15" s="5">
        <v>12</v>
      </c>
      <c r="B15" s="12" t="s">
        <v>25</v>
      </c>
      <c r="C15" s="9" t="s">
        <v>46</v>
      </c>
      <c r="D15" s="6">
        <v>160</v>
      </c>
      <c r="E15" s="6">
        <v>95</v>
      </c>
      <c r="F15" s="6">
        <v>15</v>
      </c>
      <c r="G15" s="6">
        <v>8</v>
      </c>
      <c r="H15" s="6">
        <v>7</v>
      </c>
      <c r="I15" s="8">
        <v>45566</v>
      </c>
    </row>
    <row r="16" spans="1:9" s="3" customFormat="1" ht="12.75" x14ac:dyDescent="0.2">
      <c r="A16" s="5">
        <v>13</v>
      </c>
      <c r="B16" s="12" t="s">
        <v>26</v>
      </c>
      <c r="C16" s="25" t="s">
        <v>47</v>
      </c>
      <c r="D16" s="6">
        <v>15</v>
      </c>
      <c r="E16" s="6">
        <v>3</v>
      </c>
      <c r="F16" s="6">
        <v>1</v>
      </c>
      <c r="G16" s="6">
        <v>3</v>
      </c>
      <c r="H16" s="6">
        <v>4</v>
      </c>
      <c r="I16" s="8">
        <v>45566</v>
      </c>
    </row>
    <row r="17" spans="1:9" s="3" customFormat="1" ht="12.75" x14ac:dyDescent="0.2">
      <c r="A17" s="5">
        <v>14</v>
      </c>
      <c r="B17" s="12" t="s">
        <v>27</v>
      </c>
      <c r="C17" s="25"/>
      <c r="D17" s="6">
        <v>620</v>
      </c>
      <c r="E17" s="6">
        <v>107</v>
      </c>
      <c r="F17" s="6">
        <v>21</v>
      </c>
      <c r="G17" s="6">
        <v>19</v>
      </c>
      <c r="H17" s="6">
        <v>24</v>
      </c>
      <c r="I17" s="8">
        <v>45566</v>
      </c>
    </row>
    <row r="18" spans="1:9" s="3" customFormat="1" ht="12.75" x14ac:dyDescent="0.2">
      <c r="A18" s="5">
        <v>15</v>
      </c>
      <c r="B18" s="12" t="s">
        <v>6</v>
      </c>
      <c r="C18" s="25"/>
      <c r="D18" s="6">
        <v>742</v>
      </c>
      <c r="E18" s="6">
        <v>108</v>
      </c>
      <c r="F18" s="6">
        <v>20</v>
      </c>
      <c r="G18" s="6">
        <v>46</v>
      </c>
      <c r="H18" s="6">
        <v>24</v>
      </c>
      <c r="I18" s="8">
        <v>45566</v>
      </c>
    </row>
    <row r="19" spans="1:9" s="3" customFormat="1" ht="12.75" x14ac:dyDescent="0.2">
      <c r="A19" s="5">
        <v>16</v>
      </c>
      <c r="B19" s="12" t="s">
        <v>7</v>
      </c>
      <c r="C19" s="25"/>
      <c r="D19" s="6">
        <v>1653</v>
      </c>
      <c r="E19" s="6">
        <v>313</v>
      </c>
      <c r="F19" s="6">
        <v>63</v>
      </c>
      <c r="G19" s="6">
        <v>67</v>
      </c>
      <c r="H19" s="6">
        <v>24</v>
      </c>
      <c r="I19" s="8">
        <v>45566</v>
      </c>
    </row>
    <row r="20" spans="1:9" s="3" customFormat="1" ht="12.75" x14ac:dyDescent="0.2">
      <c r="A20" s="5">
        <v>17</v>
      </c>
      <c r="B20" s="12" t="s">
        <v>8</v>
      </c>
      <c r="C20" s="25"/>
      <c r="D20" s="6">
        <v>1207</v>
      </c>
      <c r="E20" s="6">
        <v>221</v>
      </c>
      <c r="F20" s="6">
        <v>50</v>
      </c>
      <c r="G20" s="6">
        <v>26</v>
      </c>
      <c r="H20" s="6">
        <v>24</v>
      </c>
      <c r="I20" s="8">
        <v>45566</v>
      </c>
    </row>
    <row r="21" spans="1:9" s="3" customFormat="1" ht="12.75" x14ac:dyDescent="0.2">
      <c r="A21" s="5">
        <v>18</v>
      </c>
      <c r="B21" s="12" t="s">
        <v>28</v>
      </c>
      <c r="C21" s="25"/>
      <c r="D21" s="6">
        <v>1387</v>
      </c>
      <c r="E21" s="6">
        <v>344</v>
      </c>
      <c r="F21" s="6">
        <v>116</v>
      </c>
      <c r="G21" s="6">
        <v>179</v>
      </c>
      <c r="H21" s="6">
        <v>24</v>
      </c>
      <c r="I21" s="8">
        <v>45566</v>
      </c>
    </row>
    <row r="22" spans="1:9" s="3" customFormat="1" ht="12.75" x14ac:dyDescent="0.2">
      <c r="A22" s="5">
        <v>19</v>
      </c>
      <c r="B22" s="12" t="s">
        <v>54</v>
      </c>
      <c r="C22" s="25"/>
      <c r="D22" s="17">
        <v>70</v>
      </c>
      <c r="E22" s="17">
        <v>50</v>
      </c>
      <c r="F22" s="17">
        <v>20</v>
      </c>
      <c r="G22" s="17">
        <v>20</v>
      </c>
      <c r="H22" s="17">
        <v>4</v>
      </c>
      <c r="I22" s="8">
        <v>45566</v>
      </c>
    </row>
    <row r="23" spans="1:9" s="3" customFormat="1" ht="12.75" x14ac:dyDescent="0.2">
      <c r="A23" s="5">
        <v>20</v>
      </c>
      <c r="B23" s="12" t="s">
        <v>9</v>
      </c>
      <c r="C23" s="25"/>
      <c r="D23" s="6">
        <v>698</v>
      </c>
      <c r="E23" s="6">
        <v>121</v>
      </c>
      <c r="F23" s="6">
        <v>30</v>
      </c>
      <c r="G23" s="6">
        <v>17</v>
      </c>
      <c r="H23" s="6">
        <v>10</v>
      </c>
      <c r="I23" s="8">
        <v>45566</v>
      </c>
    </row>
    <row r="24" spans="1:9" s="3" customFormat="1" ht="12.75" x14ac:dyDescent="0.2">
      <c r="A24" s="5">
        <v>21</v>
      </c>
      <c r="B24" s="12" t="s">
        <v>10</v>
      </c>
      <c r="C24" s="25"/>
      <c r="D24" s="6">
        <v>1651</v>
      </c>
      <c r="E24" s="6">
        <v>368</v>
      </c>
      <c r="F24" s="6">
        <v>83</v>
      </c>
      <c r="G24" s="6">
        <v>181</v>
      </c>
      <c r="H24" s="6">
        <v>10</v>
      </c>
      <c r="I24" s="8">
        <v>45566</v>
      </c>
    </row>
    <row r="25" spans="1:9" s="3" customFormat="1" ht="12.75" x14ac:dyDescent="0.2">
      <c r="A25" s="5">
        <v>22</v>
      </c>
      <c r="B25" s="12" t="s">
        <v>29</v>
      </c>
      <c r="C25" s="25"/>
      <c r="D25" s="6">
        <v>2526</v>
      </c>
      <c r="E25" s="6">
        <v>759</v>
      </c>
      <c r="F25" s="6">
        <v>184</v>
      </c>
      <c r="G25" s="6">
        <v>185</v>
      </c>
      <c r="H25" s="6">
        <v>15</v>
      </c>
      <c r="I25" s="8">
        <v>45566</v>
      </c>
    </row>
    <row r="26" spans="1:9" x14ac:dyDescent="0.25">
      <c r="A26" s="5">
        <v>23</v>
      </c>
      <c r="B26" s="11" t="s">
        <v>30</v>
      </c>
      <c r="C26" s="25"/>
      <c r="D26" s="6">
        <v>227</v>
      </c>
      <c r="E26" s="6">
        <v>44</v>
      </c>
      <c r="F26" s="6">
        <v>8</v>
      </c>
      <c r="G26" s="6">
        <v>10</v>
      </c>
      <c r="H26" s="6">
        <v>4</v>
      </c>
      <c r="I26" s="8">
        <v>45566</v>
      </c>
    </row>
    <row r="27" spans="1:9" x14ac:dyDescent="0.25">
      <c r="A27" s="5">
        <v>24</v>
      </c>
      <c r="B27" s="13" t="s">
        <v>31</v>
      </c>
      <c r="C27" s="25"/>
      <c r="D27" s="6">
        <v>1135</v>
      </c>
      <c r="E27" s="6">
        <v>229</v>
      </c>
      <c r="F27" s="6">
        <v>24</v>
      </c>
      <c r="G27" s="6">
        <v>100</v>
      </c>
      <c r="H27" s="6">
        <v>0</v>
      </c>
      <c r="I27" s="8">
        <v>45566</v>
      </c>
    </row>
    <row r="28" spans="1:9" x14ac:dyDescent="0.25">
      <c r="A28" s="5">
        <v>25</v>
      </c>
      <c r="B28" s="11" t="s">
        <v>32</v>
      </c>
      <c r="C28" s="25"/>
      <c r="D28" s="6">
        <v>234</v>
      </c>
      <c r="E28" s="6">
        <v>45</v>
      </c>
      <c r="F28" s="6">
        <v>8</v>
      </c>
      <c r="G28" s="6">
        <v>5</v>
      </c>
      <c r="H28" s="6">
        <v>8</v>
      </c>
      <c r="I28" s="8">
        <v>45566</v>
      </c>
    </row>
    <row r="29" spans="1:9" x14ac:dyDescent="0.25">
      <c r="A29" s="5">
        <v>26</v>
      </c>
      <c r="B29" s="11" t="s">
        <v>33</v>
      </c>
      <c r="C29" s="25"/>
      <c r="D29" s="6">
        <v>57</v>
      </c>
      <c r="E29" s="6">
        <v>20</v>
      </c>
      <c r="F29" s="6">
        <v>5</v>
      </c>
      <c r="G29" s="6">
        <v>8</v>
      </c>
      <c r="H29" s="6">
        <v>1</v>
      </c>
      <c r="I29" s="8">
        <v>45566</v>
      </c>
    </row>
    <row r="30" spans="1:9" x14ac:dyDescent="0.25">
      <c r="A30" s="5">
        <v>27</v>
      </c>
      <c r="B30" s="11" t="s">
        <v>34</v>
      </c>
      <c r="C30" s="25"/>
      <c r="D30" s="6">
        <v>57</v>
      </c>
      <c r="E30" s="6">
        <v>12</v>
      </c>
      <c r="F30" s="6">
        <v>16</v>
      </c>
      <c r="G30" s="6">
        <v>1</v>
      </c>
      <c r="H30" s="6">
        <v>0</v>
      </c>
      <c r="I30" s="8">
        <v>45566</v>
      </c>
    </row>
    <row r="31" spans="1:9" x14ac:dyDescent="0.25">
      <c r="A31" s="5">
        <v>28</v>
      </c>
      <c r="B31" s="11" t="s">
        <v>35</v>
      </c>
      <c r="C31" s="25"/>
      <c r="D31" s="6">
        <v>92</v>
      </c>
      <c r="E31" s="6">
        <v>38</v>
      </c>
      <c r="F31" s="6">
        <v>8</v>
      </c>
      <c r="G31" s="6">
        <v>26</v>
      </c>
      <c r="H31" s="6">
        <v>0</v>
      </c>
      <c r="I31" s="8">
        <v>45597</v>
      </c>
    </row>
    <row r="32" spans="1:9" x14ac:dyDescent="0.25">
      <c r="A32" s="5">
        <v>29</v>
      </c>
      <c r="B32" s="14" t="s">
        <v>36</v>
      </c>
      <c r="C32" s="25"/>
      <c r="D32" s="6">
        <v>700</v>
      </c>
      <c r="E32" s="6">
        <v>280</v>
      </c>
      <c r="F32" s="6">
        <v>35</v>
      </c>
      <c r="G32" s="6">
        <v>242</v>
      </c>
      <c r="H32" s="6">
        <v>9</v>
      </c>
      <c r="I32" s="8">
        <v>45597</v>
      </c>
    </row>
    <row r="33" spans="1:9" x14ac:dyDescent="0.25">
      <c r="A33" s="5">
        <v>30</v>
      </c>
      <c r="B33" s="12" t="s">
        <v>37</v>
      </c>
      <c r="C33" s="26" t="s">
        <v>48</v>
      </c>
      <c r="D33" s="6">
        <v>1187</v>
      </c>
      <c r="E33" s="6">
        <v>353</v>
      </c>
      <c r="F33" s="6">
        <v>85</v>
      </c>
      <c r="G33" s="6">
        <v>93</v>
      </c>
      <c r="H33" s="6">
        <v>15</v>
      </c>
      <c r="I33" s="8">
        <v>45597</v>
      </c>
    </row>
    <row r="34" spans="1:9" ht="25.5" x14ac:dyDescent="0.25">
      <c r="A34" s="5">
        <v>31</v>
      </c>
      <c r="B34" s="11" t="s">
        <v>38</v>
      </c>
      <c r="C34" s="26"/>
      <c r="D34" s="6">
        <v>504</v>
      </c>
      <c r="E34" s="6">
        <v>340</v>
      </c>
      <c r="F34" s="6">
        <v>50</v>
      </c>
      <c r="G34" s="6">
        <v>70</v>
      </c>
      <c r="H34" s="6">
        <v>0</v>
      </c>
      <c r="I34" s="8">
        <v>45627</v>
      </c>
    </row>
    <row r="35" spans="1:9" ht="16.5" customHeight="1" x14ac:dyDescent="0.25">
      <c r="A35" s="5">
        <v>32</v>
      </c>
      <c r="B35" s="11" t="s">
        <v>39</v>
      </c>
      <c r="C35" s="26"/>
      <c r="D35" s="6">
        <v>1633</v>
      </c>
      <c r="E35" s="6">
        <v>735</v>
      </c>
      <c r="F35" s="6">
        <v>50</v>
      </c>
      <c r="G35" s="6">
        <v>300</v>
      </c>
      <c r="H35" s="6">
        <v>6</v>
      </c>
      <c r="I35" s="8">
        <v>45627</v>
      </c>
    </row>
    <row r="36" spans="1:9" ht="16.5" customHeight="1" x14ac:dyDescent="0.25">
      <c r="A36" s="5">
        <v>33</v>
      </c>
      <c r="B36" s="11" t="s">
        <v>61</v>
      </c>
      <c r="C36" s="18" t="s">
        <v>62</v>
      </c>
      <c r="D36" s="17">
        <v>1176</v>
      </c>
      <c r="E36" s="17">
        <v>985</v>
      </c>
      <c r="F36" s="17">
        <v>191</v>
      </c>
      <c r="G36" s="17">
        <v>780</v>
      </c>
      <c r="H36" s="17">
        <v>10</v>
      </c>
      <c r="I36" s="8">
        <v>45627</v>
      </c>
    </row>
    <row r="37" spans="1:9" ht="16.5" customHeight="1" x14ac:dyDescent="0.25">
      <c r="A37" s="5">
        <v>34</v>
      </c>
      <c r="B37" s="11" t="s">
        <v>59</v>
      </c>
      <c r="C37" s="18" t="s">
        <v>60</v>
      </c>
      <c r="D37" s="17">
        <v>750</v>
      </c>
      <c r="E37" s="17">
        <v>712</v>
      </c>
      <c r="F37" s="17">
        <v>38</v>
      </c>
      <c r="G37" s="17">
        <v>450</v>
      </c>
      <c r="H37" s="17">
        <v>16</v>
      </c>
      <c r="I37" s="8">
        <v>45627</v>
      </c>
    </row>
    <row r="38" spans="1:9" ht="24.75" customHeight="1" x14ac:dyDescent="0.25">
      <c r="A38" s="5">
        <v>35</v>
      </c>
      <c r="B38" s="11" t="s">
        <v>57</v>
      </c>
      <c r="C38" s="18" t="s">
        <v>58</v>
      </c>
      <c r="D38" s="17">
        <v>386</v>
      </c>
      <c r="E38" s="17">
        <v>305</v>
      </c>
      <c r="F38" s="17">
        <v>81</v>
      </c>
      <c r="G38" s="17">
        <v>325</v>
      </c>
      <c r="H38" s="17">
        <v>10</v>
      </c>
      <c r="I38" s="8">
        <v>45627</v>
      </c>
    </row>
    <row r="39" spans="1:9" ht="15" customHeight="1" x14ac:dyDescent="0.25">
      <c r="A39" s="5">
        <v>36</v>
      </c>
      <c r="B39" s="11" t="s">
        <v>55</v>
      </c>
      <c r="C39" s="18" t="s">
        <v>56</v>
      </c>
      <c r="D39" s="17">
        <v>204</v>
      </c>
      <c r="E39" s="17">
        <v>194</v>
      </c>
      <c r="F39" s="17">
        <v>10</v>
      </c>
      <c r="G39" s="17">
        <v>74</v>
      </c>
      <c r="H39" s="17">
        <v>13</v>
      </c>
      <c r="I39" s="8">
        <v>45627</v>
      </c>
    </row>
    <row r="40" spans="1:9" x14ac:dyDescent="0.25">
      <c r="A40" s="5">
        <v>37</v>
      </c>
      <c r="B40" s="11" t="s">
        <v>51</v>
      </c>
      <c r="C40" s="9" t="s">
        <v>49</v>
      </c>
      <c r="D40" s="6">
        <v>547</v>
      </c>
      <c r="E40" s="6">
        <v>340</v>
      </c>
      <c r="F40" s="6">
        <v>28</v>
      </c>
      <c r="G40" s="6">
        <v>120</v>
      </c>
      <c r="H40" s="6">
        <v>32</v>
      </c>
      <c r="I40" s="8">
        <v>45627</v>
      </c>
    </row>
    <row r="41" spans="1:9" x14ac:dyDescent="0.25">
      <c r="A41" s="19"/>
      <c r="B41" s="20"/>
      <c r="C41" s="21"/>
      <c r="D41" s="22"/>
      <c r="E41" s="22"/>
      <c r="F41" s="22"/>
      <c r="G41" s="22"/>
      <c r="H41" s="22"/>
      <c r="I41" s="23"/>
    </row>
    <row r="42" spans="1:9" x14ac:dyDescent="0.25">
      <c r="C42" s="16" t="s">
        <v>52</v>
      </c>
      <c r="D42" s="1">
        <f>SUM(D4:D40)</f>
        <v>36343</v>
      </c>
      <c r="E42" s="1">
        <f t="shared" ref="E42:H42" si="0">SUM(E4:E40)</f>
        <v>10414</v>
      </c>
      <c r="F42" s="1">
        <f t="shared" si="0"/>
        <v>2224</v>
      </c>
      <c r="G42" s="1">
        <f t="shared" si="0"/>
        <v>4574</v>
      </c>
      <c r="H42" s="1">
        <f t="shared" si="0"/>
        <v>490</v>
      </c>
    </row>
    <row r="43" spans="1:9" x14ac:dyDescent="0.25">
      <c r="B43" s="32" t="s">
        <v>65</v>
      </c>
      <c r="C43" s="32"/>
      <c r="D43" s="30">
        <f>SUM(D42:H42)</f>
        <v>54045</v>
      </c>
      <c r="E43" s="30"/>
      <c r="F43" s="30"/>
      <c r="G43" s="30"/>
      <c r="H43" s="31"/>
    </row>
  </sheetData>
  <mergeCells count="10">
    <mergeCell ref="D43:H43"/>
    <mergeCell ref="B43:C43"/>
    <mergeCell ref="I2:I3"/>
    <mergeCell ref="C16:C32"/>
    <mergeCell ref="C33:C35"/>
    <mergeCell ref="C2:C3"/>
    <mergeCell ref="A1:H1"/>
    <mergeCell ref="A2:A3"/>
    <mergeCell ref="D2:H2"/>
    <mergeCell ref="B2:B3"/>
  </mergeCells>
  <phoneticPr fontId="8" type="noConversion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 Pietraszek</dc:creator>
  <cp:lastModifiedBy>Ławrynowicz Agnieszka</cp:lastModifiedBy>
  <dcterms:created xsi:type="dcterms:W3CDTF">2015-06-16T07:50:51Z</dcterms:created>
  <dcterms:modified xsi:type="dcterms:W3CDTF">2024-08-01T08:01:11Z</dcterms:modified>
</cp:coreProperties>
</file>