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0" yWindow="0" windowWidth="23040" windowHeight="7785"/>
  </bookViews>
  <sheets>
    <sheet name="Arkusz1" sheetId="1" r:id="rId1"/>
  </sheet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H147" i="1"/>
  <c r="J147" s="1"/>
  <c r="H116"/>
  <c r="J116" s="1"/>
  <c r="H41" l="1"/>
  <c r="J41" s="1"/>
  <c r="H42"/>
  <c r="J42" s="1"/>
  <c r="H43"/>
  <c r="J43" s="1"/>
  <c r="H44"/>
  <c r="J44" s="1"/>
  <c r="H45"/>
  <c r="J45" s="1"/>
  <c r="H46"/>
  <c r="J46" s="1"/>
  <c r="H47"/>
  <c r="J47" s="1"/>
  <c r="H48"/>
  <c r="J48" s="1"/>
  <c r="H49"/>
  <c r="J49" s="1"/>
  <c r="H50"/>
  <c r="J50" s="1"/>
  <c r="H51"/>
  <c r="J51" s="1"/>
  <c r="H52"/>
  <c r="J52" s="1"/>
  <c r="H53"/>
  <c r="J53" s="1"/>
  <c r="H54"/>
  <c r="J54" s="1"/>
  <c r="H55"/>
  <c r="J55" s="1"/>
  <c r="H56"/>
  <c r="J56" s="1"/>
  <c r="H57"/>
  <c r="J57" s="1"/>
  <c r="H58"/>
  <c r="J58" s="1"/>
  <c r="H59"/>
  <c r="J59" s="1"/>
  <c r="H60"/>
  <c r="J60" s="1"/>
  <c r="H61"/>
  <c r="J61" s="1"/>
  <c r="H62"/>
  <c r="J62" s="1"/>
  <c r="H63"/>
  <c r="J63" s="1"/>
  <c r="H64"/>
  <c r="J64" s="1"/>
  <c r="H65"/>
  <c r="J65" s="1"/>
  <c r="H66"/>
  <c r="J66" s="1"/>
  <c r="H67"/>
  <c r="J67" s="1"/>
  <c r="H68"/>
  <c r="J68" s="1"/>
  <c r="H69"/>
  <c r="J69" s="1"/>
  <c r="H70"/>
  <c r="J70" s="1"/>
  <c r="H71"/>
  <c r="J71" s="1"/>
  <c r="H72"/>
  <c r="J72" s="1"/>
  <c r="H73"/>
  <c r="J73" s="1"/>
  <c r="H74"/>
  <c r="J74" s="1"/>
  <c r="H75"/>
  <c r="J75" s="1"/>
  <c r="H76"/>
  <c r="J76" s="1"/>
  <c r="H77"/>
  <c r="J77" s="1"/>
  <c r="H78"/>
  <c r="J78" s="1"/>
  <c r="H79"/>
  <c r="J79" s="1"/>
  <c r="H80"/>
  <c r="J80" s="1"/>
  <c r="H81"/>
  <c r="J81" s="1"/>
  <c r="H82"/>
  <c r="J82" s="1"/>
  <c r="H83"/>
  <c r="J83" s="1"/>
  <c r="H84"/>
  <c r="J84" s="1"/>
  <c r="H85"/>
  <c r="J85" s="1"/>
  <c r="H86"/>
  <c r="J86" s="1"/>
  <c r="H87"/>
  <c r="J87" s="1"/>
  <c r="H88"/>
  <c r="J88" s="1"/>
  <c r="H89"/>
  <c r="J89" s="1"/>
  <c r="H90"/>
  <c r="J90" s="1"/>
  <c r="H91"/>
  <c r="J91" s="1"/>
  <c r="H92"/>
  <c r="J92" s="1"/>
  <c r="H93"/>
  <c r="J93" s="1"/>
  <c r="H94"/>
  <c r="J94" s="1"/>
  <c r="H95"/>
  <c r="J95" s="1"/>
  <c r="H96"/>
  <c r="J96" s="1"/>
  <c r="H97"/>
  <c r="J97" s="1"/>
  <c r="H98"/>
  <c r="J98" s="1"/>
  <c r="H99"/>
  <c r="J99" s="1"/>
  <c r="H100"/>
  <c r="J100" s="1"/>
  <c r="H101"/>
  <c r="J101" s="1"/>
  <c r="H102"/>
  <c r="J102" s="1"/>
  <c r="H103"/>
  <c r="J103" s="1"/>
  <c r="H104"/>
  <c r="J104" s="1"/>
  <c r="H105"/>
  <c r="J105" s="1"/>
  <c r="H106"/>
  <c r="J106" s="1"/>
  <c r="H107"/>
  <c r="J107" s="1"/>
  <c r="H108"/>
  <c r="J108" s="1"/>
  <c r="H109"/>
  <c r="J109" s="1"/>
  <c r="H110"/>
  <c r="J110" s="1"/>
  <c r="H111"/>
  <c r="J111" s="1"/>
  <c r="H112"/>
  <c r="J112" s="1"/>
  <c r="H113"/>
  <c r="J113" s="1"/>
  <c r="H114"/>
  <c r="J114" s="1"/>
  <c r="H115"/>
  <c r="J115" s="1"/>
  <c r="H117"/>
  <c r="J117" s="1"/>
  <c r="H118"/>
  <c r="J118" s="1"/>
  <c r="H119"/>
  <c r="J119" s="1"/>
  <c r="H120"/>
  <c r="J120" s="1"/>
  <c r="H121"/>
  <c r="J121" s="1"/>
  <c r="H122"/>
  <c r="J122" s="1"/>
  <c r="H123"/>
  <c r="J123" s="1"/>
  <c r="H124"/>
  <c r="J124" s="1"/>
  <c r="H125"/>
  <c r="J125" s="1"/>
  <c r="H126"/>
  <c r="J126" s="1"/>
  <c r="H127"/>
  <c r="J127" s="1"/>
  <c r="H128"/>
  <c r="J128" s="1"/>
  <c r="H129"/>
  <c r="J129" s="1"/>
  <c r="H130"/>
  <c r="J130" s="1"/>
  <c r="H131"/>
  <c r="J131" s="1"/>
  <c r="H132"/>
  <c r="J132" s="1"/>
  <c r="H133"/>
  <c r="J133" s="1"/>
  <c r="H134"/>
  <c r="J134" s="1"/>
  <c r="H135"/>
  <c r="J135" s="1"/>
  <c r="H136"/>
  <c r="J136" s="1"/>
  <c r="H137"/>
  <c r="J137" s="1"/>
  <c r="H138"/>
  <c r="J138" s="1"/>
  <c r="H139"/>
  <c r="J139" s="1"/>
  <c r="H140"/>
  <c r="J140" s="1"/>
  <c r="H141"/>
  <c r="J141" s="1"/>
  <c r="H142"/>
  <c r="J142" s="1"/>
  <c r="H143"/>
  <c r="J143" s="1"/>
  <c r="H144"/>
  <c r="J144" s="1"/>
  <c r="H145"/>
  <c r="J145" s="1"/>
  <c r="H146"/>
  <c r="J146" s="1"/>
  <c r="H148"/>
  <c r="J148" s="1"/>
  <c r="H149"/>
  <c r="J149" s="1"/>
  <c r="H150"/>
  <c r="J150" s="1"/>
  <c r="H151"/>
  <c r="J151" s="1"/>
  <c r="H152"/>
  <c r="J152" s="1"/>
  <c r="H153"/>
  <c r="J153" s="1"/>
  <c r="H154"/>
  <c r="J154" s="1"/>
  <c r="H155"/>
  <c r="J155" s="1"/>
  <c r="H156"/>
  <c r="J156" s="1"/>
  <c r="H157"/>
  <c r="J157" s="1"/>
  <c r="H158"/>
  <c r="J158" s="1"/>
  <c r="H159"/>
  <c r="J159" s="1"/>
  <c r="H160"/>
  <c r="J160" s="1"/>
  <c r="H161"/>
  <c r="J161" s="1"/>
  <c r="H162"/>
  <c r="J162" s="1"/>
  <c r="H163"/>
  <c r="J163" s="1"/>
  <c r="H164"/>
  <c r="J164" s="1"/>
  <c r="H165"/>
  <c r="J165" s="1"/>
  <c r="H166"/>
  <c r="J166" s="1"/>
  <c r="H167"/>
  <c r="J167" s="1"/>
  <c r="H168"/>
  <c r="J168" s="1"/>
  <c r="H169"/>
  <c r="J169" s="1"/>
  <c r="H40"/>
  <c r="H27"/>
  <c r="J27" s="1"/>
  <c r="H28"/>
  <c r="J28" s="1"/>
  <c r="H29"/>
  <c r="J29" s="1"/>
  <c r="H30"/>
  <c r="J30" s="1"/>
  <c r="H31"/>
  <c r="J31" s="1"/>
  <c r="H32"/>
  <c r="J32" s="1"/>
  <c r="H33"/>
  <c r="J33" s="1"/>
  <c r="H34"/>
  <c r="J34" s="1"/>
  <c r="H35"/>
  <c r="J35" s="1"/>
  <c r="H36"/>
  <c r="J36" s="1"/>
  <c r="H37"/>
  <c r="J37" s="1"/>
  <c r="H38"/>
  <c r="J38" s="1"/>
  <c r="H39"/>
  <c r="J39" s="1"/>
  <c r="H5"/>
  <c r="J5" s="1"/>
  <c r="H6"/>
  <c r="J6" s="1"/>
  <c r="H7"/>
  <c r="J7" s="1"/>
  <c r="H8"/>
  <c r="J8" s="1"/>
  <c r="H9"/>
  <c r="J9" s="1"/>
  <c r="H10"/>
  <c r="J10" s="1"/>
  <c r="H11"/>
  <c r="J11" s="1"/>
  <c r="H12"/>
  <c r="J12" s="1"/>
  <c r="H13"/>
  <c r="J13" s="1"/>
  <c r="H14"/>
  <c r="J14" s="1"/>
  <c r="H15"/>
  <c r="J15" s="1"/>
  <c r="H16"/>
  <c r="J16" s="1"/>
  <c r="H17"/>
  <c r="J17" s="1"/>
  <c r="H18"/>
  <c r="J18" s="1"/>
  <c r="H19"/>
  <c r="J19" s="1"/>
  <c r="H20"/>
  <c r="J20" s="1"/>
  <c r="H21"/>
  <c r="J21" s="1"/>
  <c r="H22"/>
  <c r="J22" s="1"/>
  <c r="H23"/>
  <c r="J23" s="1"/>
  <c r="H24"/>
  <c r="J24" s="1"/>
  <c r="H25"/>
  <c r="J25" s="1"/>
  <c r="H26"/>
  <c r="J26" s="1"/>
  <c r="H4"/>
  <c r="J4" l="1"/>
  <c r="H170"/>
  <c r="J40"/>
  <c r="J170" l="1"/>
</calcChain>
</file>

<file path=xl/sharedStrings.xml><?xml version="1.0" encoding="utf-8"?>
<sst xmlns="http://schemas.openxmlformats.org/spreadsheetml/2006/main" count="481" uniqueCount="295">
  <si>
    <t>szt</t>
  </si>
  <si>
    <t>L.p.</t>
  </si>
  <si>
    <t>Składając ofertę oferuję/emy wykonanie przedmiotu zamówienia zgodnie z poniższymi cenami</t>
  </si>
  <si>
    <t>J.m.</t>
  </si>
  <si>
    <t>Ilość</t>
  </si>
  <si>
    <t>Stawka Vat</t>
  </si>
  <si>
    <t xml:space="preserve">Cena zł netto (jednostkowa) </t>
  </si>
  <si>
    <t xml:space="preserve">Cena zł netto (ilość x cena jednostkowa) </t>
  </si>
  <si>
    <t>Cena zł brutto</t>
  </si>
  <si>
    <t>Przedmiot zamówienia</t>
  </si>
  <si>
    <t>Miejscowość</t>
  </si>
  <si>
    <t>Formularz asortymentowo- cenowy</t>
  </si>
  <si>
    <t>szt.</t>
  </si>
  <si>
    <t>m</t>
  </si>
  <si>
    <t>kpl.</t>
  </si>
  <si>
    <t>………………………………………………</t>
  </si>
  <si>
    <t xml:space="preserve">            Data, podpis</t>
  </si>
  <si>
    <t>……………………………..</t>
  </si>
  <si>
    <r>
      <t xml:space="preserve">                                                                                                                                                                                                                              </t>
    </r>
    <r>
      <rPr>
        <b/>
        <sz val="16"/>
        <color theme="1"/>
        <rFont val="Calibri"/>
        <family val="2"/>
        <charset val="238"/>
        <scheme val="minor"/>
      </rPr>
      <t>RAZEM</t>
    </r>
  </si>
  <si>
    <t>Załącznik nr 1</t>
  </si>
  <si>
    <t>Artykuły hydrauliczno-sanitarne</t>
  </si>
  <si>
    <t>K-dzpz/10-ZO/2023</t>
  </si>
  <si>
    <t>Szczegółowy opis</t>
  </si>
  <si>
    <t>Bateria kuchenna ścienna chrom</t>
  </si>
  <si>
    <t xml:space="preserve">Bateria kuchenna stojąca chrom </t>
  </si>
  <si>
    <t>Bateria pisiuarowa</t>
  </si>
  <si>
    <t xml:space="preserve">Zawór czasowy natynkowy do pisiuaru </t>
  </si>
  <si>
    <t>Bateria natryskowa</t>
  </si>
  <si>
    <t xml:space="preserve">Bateria umywalkowa stojąca </t>
  </si>
  <si>
    <t xml:space="preserve">Deska sedesowa </t>
  </si>
  <si>
    <t>Deska wolno-opadająca</t>
  </si>
  <si>
    <t>Głowica suwakowa 3/8"</t>
  </si>
  <si>
    <t xml:space="preserve">Głowica termostat </t>
  </si>
  <si>
    <t>Harmonijka McAlpine 1000 mm 1 1/2'' x 40/50 mm</t>
  </si>
  <si>
    <t>Kluczyk do odpowietrzania</t>
  </si>
  <si>
    <t>Komplet pokręteł wraz z głowicami suwakowymi</t>
  </si>
  <si>
    <t>Komplet śrub do mocowania miski WC</t>
  </si>
  <si>
    <t>Kran ogrodowy zawór czerpalny 1/2</t>
  </si>
  <si>
    <t>Kran ogrodowy zawór czerpalny 3/4</t>
  </si>
  <si>
    <t>Kratka kanalizacyjna boczna 15x15 cm</t>
  </si>
  <si>
    <t>Nić do uszczelniania gwintów </t>
  </si>
  <si>
    <t>Odpowietrznik automatyczny 1/2</t>
  </si>
  <si>
    <t>Ogrzewacz przepływowy wody</t>
  </si>
  <si>
    <t>Plastikowe śruby do mocowania deski sedesowej</t>
  </si>
  <si>
    <t>Pokrętło chrom 3/8</t>
  </si>
  <si>
    <t>Półsyfon do wanny lub brodzika NHC_62</t>
  </si>
  <si>
    <t>Ręczny Zawór Czasowy do Pisuaru Spłukujący</t>
  </si>
  <si>
    <t>Skuteczny środek do udrażniania rur kanalizacyjnych</t>
  </si>
  <si>
    <t>Słuchawka prysznicowa </t>
  </si>
  <si>
    <t>Syfon do pisuaru poziomy</t>
  </si>
  <si>
    <t>Syfon półsyfon chrom</t>
  </si>
  <si>
    <t>Syfon umywalkowy</t>
  </si>
  <si>
    <t>Syfon uniwersalny do zlewozmywaka podwójny</t>
  </si>
  <si>
    <t>Szczypce nastawne hydrauliczne 250mm</t>
  </si>
  <si>
    <t>Uszczelki hydrauliczne komplet</t>
  </si>
  <si>
    <t>Wąż prysznicowy 1,6 m</t>
  </si>
  <si>
    <t>Wąż przyłączeniowy do wody</t>
  </si>
  <si>
    <t>Wąż wężyk do wody 1/2 * 1/2</t>
  </si>
  <si>
    <t>Wąż wężyk do wody 1/2 * 3/8</t>
  </si>
  <si>
    <t>Włókno lniane/konopie/pakuły 200g warkocz</t>
  </si>
  <si>
    <t>Zawór kulowy kran czerpalny 1/2 cala</t>
  </si>
  <si>
    <t>Zawór kulowy, kran 3/4"</t>
  </si>
  <si>
    <t>Zawór napełniający do spłuczki 1/2</t>
  </si>
  <si>
    <t>Zawór napełniający do spłuczki 3/8</t>
  </si>
  <si>
    <t xml:space="preserve">Zawór spustowy do spłuczki </t>
  </si>
  <si>
    <t>Zestaw prysznicowy</t>
  </si>
  <si>
    <t>Złącze proste do WC</t>
  </si>
  <si>
    <t>Bateria hydrostop</t>
  </si>
  <si>
    <t>Taśma teflonowa</t>
  </si>
  <si>
    <t>Uszczelki hydrauliczne teflonowe 3/4</t>
  </si>
  <si>
    <t>KFA bateria JASPIS umywalkowa stojąca, długość 25 cm niewymienialne</t>
  </si>
  <si>
    <t>Słuchawka natryskowa ATTILA BIS 1-funkc./10/CN</t>
  </si>
  <si>
    <t>Wąż w oplocie 8 mm 3/8x1/2 N-N L-400/10/CN</t>
  </si>
  <si>
    <t>Zawór napełn. Hydr. 3/8 boczny ZN2</t>
  </si>
  <si>
    <t>Zawór napełn. Hydr. 1/2 boczny ZN2</t>
  </si>
  <si>
    <t>Drzwiczki rewizyjne białe DT-13 20x25</t>
  </si>
  <si>
    <t>Kratka wentylacyjna T-30 okrągła 100 mm</t>
  </si>
  <si>
    <t xml:space="preserve">IMP automat spłukujący rzemios. chrom </t>
  </si>
  <si>
    <t>Perlator M 24*1</t>
  </si>
  <si>
    <t>ALPINE syfon brodzikowy mały 50 mm</t>
  </si>
  <si>
    <t>FERRO bat. ONE natrysk</t>
  </si>
  <si>
    <t>Szybkozłączka Cellfast 52-855, Przyłącze z gwintem wewnętrznym 3/4" CELLFAST</t>
  </si>
  <si>
    <t>Szybkozłączka Cellfast , Przyłącze z gwintem wewnętrznym 1/2" CELLFAST</t>
  </si>
  <si>
    <t>Przyłącze Cellfast 52-870, Przyłącze z gwintem zew. 3/4 CELLFAST BRASS 52-870</t>
  </si>
  <si>
    <t>Szybkozłącze 3/4" - przelot, mosiężne</t>
  </si>
  <si>
    <t>Szybkozłącze 1/2" - przelot, mosiężne</t>
  </si>
  <si>
    <t>Syfon zlew 2-komorowy kpl.</t>
  </si>
  <si>
    <t>CU kolano 15</t>
  </si>
  <si>
    <t>CU rura 15 twarda PERFEXIM</t>
  </si>
  <si>
    <t>CU mufa 15</t>
  </si>
  <si>
    <t>CU trujnik 15</t>
  </si>
  <si>
    <t>EE kolano1/2 oc nr6</t>
  </si>
  <si>
    <t>EE kolano1/2 oc nr 7</t>
  </si>
  <si>
    <t>Pasta uszcz.uniwersalna</t>
  </si>
  <si>
    <t>Rura PEX-AL.-PEX 16x20</t>
  </si>
  <si>
    <t>EE korek 1/2 oc</t>
  </si>
  <si>
    <t>EE mufa 1/2 oc</t>
  </si>
  <si>
    <t>EE nypel 1/2 oc</t>
  </si>
  <si>
    <t>Bateria zlewoz.stojąca chrom</t>
  </si>
  <si>
    <t>Głowica termostatyczna Danfoss RA/RTD 2945 013G2945</t>
  </si>
  <si>
    <t>Kolano PP wieszak gwint wewnętrzny 20x1/2</t>
  </si>
  <si>
    <t>Kolano PP fi 20 90 stopni</t>
  </si>
  <si>
    <t xml:space="preserve">Kolano PP 90 stopni 20 x 1/2 </t>
  </si>
  <si>
    <t>Mufa PP 20/x1/2</t>
  </si>
  <si>
    <t>Trujnik PP 20 x 1/2</t>
  </si>
  <si>
    <t xml:space="preserve">Złączka PP gwint wewnętrzny </t>
  </si>
  <si>
    <t>Złączka PP gwint zewnętrzny 20x1/2</t>
  </si>
  <si>
    <t>Rura STABIGLASS 20x2,8</t>
  </si>
  <si>
    <t>Umywalka dla niepełnosprawnych</t>
  </si>
  <si>
    <t>Bateria kliniczna umywalkowa łokciowa ( stojąca)</t>
  </si>
  <si>
    <t xml:space="preserve">Zlew porządkowy stojący ze stali nierdzewnej z rantem tylnym.  </t>
  </si>
  <si>
    <t>Pex kolano16 x 1/2 GW</t>
  </si>
  <si>
    <t>Pex kolano16 x 1/2 GW z łapami</t>
  </si>
  <si>
    <t xml:space="preserve"> Pex kolano 16x 1/2 </t>
  </si>
  <si>
    <t>Pex kolano 16 x 16</t>
  </si>
  <si>
    <t xml:space="preserve">Pex trojak 16x 16 x 16 </t>
  </si>
  <si>
    <t>Pex trujnik 16 x 1/2 x 16 GW</t>
  </si>
  <si>
    <t>Pex złączka 16 x 1/2 GW</t>
  </si>
  <si>
    <t>Szczypce nastawne</t>
  </si>
  <si>
    <t>Mufa łącznik rur FI 50mm</t>
  </si>
  <si>
    <t>Izolacja IZO-MAX S 22/6 czerwona</t>
  </si>
  <si>
    <t>Przedłużka 1/2 L-10mm</t>
  </si>
  <si>
    <t>Przedłużka 1/2 L-20mm</t>
  </si>
  <si>
    <t>Przedłużka 1/2 L-30mm</t>
  </si>
  <si>
    <t>Przedłużka 1/2 L-40mm</t>
  </si>
  <si>
    <t>Przedłużka 1/2 L-50mm</t>
  </si>
  <si>
    <t>Nypel rurowy 1/2 7 cm oc</t>
  </si>
  <si>
    <t xml:space="preserve">Nypel rurowy 1/2 10 cm </t>
  </si>
  <si>
    <t>Korek PP fi 110</t>
  </si>
  <si>
    <t>Korek PP fi 50</t>
  </si>
  <si>
    <t>Uszczelka wężyka 3/4</t>
  </si>
  <si>
    <t xml:space="preserve">Sztucer wieloredukcyjny 50/42/32 500 </t>
  </si>
  <si>
    <t>Sztucer wieloredukcyjny PCV 32/40/50 - 250mm</t>
  </si>
  <si>
    <t>CU mata czyszcząca 10 szt.</t>
  </si>
  <si>
    <t>CU pasta z cyną 100g</t>
  </si>
  <si>
    <t>CU spoiwo miękie 2,0mm 100g</t>
  </si>
  <si>
    <t>CU szczotka 15 drewniana</t>
  </si>
  <si>
    <t>Trojak PP 20 mm</t>
  </si>
  <si>
    <t xml:space="preserve">Wąż odciągowy trocin  </t>
  </si>
  <si>
    <t>Szybkozłaczka pneumatyczna na wąż + wtyk 8mm</t>
  </si>
  <si>
    <t xml:space="preserve">Wężyk  baterii </t>
  </si>
  <si>
    <t>Rectus Szybkozłączka pneumatyczna Wtyk do Węża 8mm</t>
  </si>
  <si>
    <t>Rectus Szybkozłączka pneumatyczna typ żeński GZ 1/4"</t>
  </si>
  <si>
    <t>Rectus szybkozłącze gwint zewnętrzny 1/2'' GZ wtyk</t>
  </si>
  <si>
    <t>Rectus Szybkozłączena 1/2'' Gz Rqs Typ 1625</t>
  </si>
  <si>
    <t>Rectus szybkozłącze na wąż 10 mm złączka złącze</t>
  </si>
  <si>
    <t>Szybkozłącze szybkozłączka typ 1625 13 mm RECTUS</t>
  </si>
  <si>
    <t>SZYBKOZŁĄCZKA Z GWINTEM ZEWNĘTRZNYM 1/2" RECTUS</t>
  </si>
  <si>
    <t>SZYBKOZŁĄCZKA Z GWINTEM ZEWNĘTRZNYM 1/4" RECTUS</t>
  </si>
  <si>
    <t xml:space="preserve">wąż do pneumatyki </t>
  </si>
  <si>
    <t>INVENA BN 05-001 AL/100403</t>
  </si>
  <si>
    <t>INVENA BN 05-001 AL/100401-1</t>
  </si>
  <si>
    <t>Kit Poxilina (38ml)</t>
  </si>
  <si>
    <t>Klej epoksydowy CX-80 AUTO WELD dwuskładnikowy</t>
  </si>
  <si>
    <t>Griffon Klej do PVC, WDF-05 0,5 l WDF-05 WRAS, z pędzlem, WDF-05</t>
  </si>
  <si>
    <t xml:space="preserve">Obejma zaciskowa </t>
  </si>
  <si>
    <t>OBEJMA ZACISKOWA ŚLIMAKOWA</t>
  </si>
  <si>
    <t xml:space="preserve">Opaska Zaciskowa Obejma Ślimakowa </t>
  </si>
  <si>
    <t>Opaska Zaciskowa Obejma Ślimakowa</t>
  </si>
  <si>
    <t>PISTOLET DO PRZEDMUCHIWANIA DŁUGI NEO 14-710</t>
  </si>
  <si>
    <t>Pistolet do przedmuchiwania NEO TOOLS 14-712</t>
  </si>
  <si>
    <t>Lutownica gazowa CFH 52130 1650 W</t>
  </si>
  <si>
    <t>Butla z Gazem do Palnika Propan Butan Kartusz CFH</t>
  </si>
  <si>
    <t>Lutownica gazowa CFH TL2000 2000 W</t>
  </si>
  <si>
    <t>Filtr skośny gz 1/2"</t>
  </si>
  <si>
    <t>Zawór kulowy d20</t>
  </si>
  <si>
    <t>Nypel 1/2 gz x d20</t>
  </si>
  <si>
    <t>Kolano d20, 90 st.</t>
  </si>
  <si>
    <t>Mufa d20kw x 1/2gw</t>
  </si>
  <si>
    <t>Obejma 50 z 1/2gz</t>
  </si>
  <si>
    <t>Nypel 1/2gz x d20</t>
  </si>
  <si>
    <t>Rura PVC d20 (szt = 3m)</t>
  </si>
  <si>
    <t>kolano d20, 90 st.</t>
  </si>
  <si>
    <t>Trójnik d20</t>
  </si>
  <si>
    <t>Śrubunek d20</t>
  </si>
  <si>
    <t>Klej do PVC Tangit 250g</t>
  </si>
  <si>
    <t>Oczyszczacz PVC 1L</t>
  </si>
  <si>
    <t>Uchwyt na rurę d20</t>
  </si>
  <si>
    <t>Taśma teflonowa do gwintów</t>
  </si>
  <si>
    <t>PERMATEX - KLEJ DO SPAWANIA PLASTIKU 5MIN. 25ML</t>
  </si>
  <si>
    <t>CX-80 AUTO WELD</t>
  </si>
  <si>
    <t>Ceramiczna głowica (35 mm) gwarantuje trwałość i wytrzymałość.Przyłącze 1/2 cala.Rozstaw standardowy ok. 150 mm (możliwość regulacji rozstawu krzywkami od 130 do 170 mm). Długość wylewki 20 cm.</t>
  </si>
  <si>
    <t>standard</t>
  </si>
  <si>
    <t xml:space="preserve">VZC5512 - 4 stopniowa regulacja przepływu wody </t>
  </si>
  <si>
    <t>Ścienna bateria prysznicowa z głowicą ceramiczną o średnicy 35 mm. bateria wyposażona została w jednouchwytowe sterowanie, co umożliwia łatwe ustawienie odpowiedniej temperatury i siły strumienia wody.</t>
  </si>
  <si>
    <t>Typ mieszacza: Jedno-uchytowy. Głowica Ceramiczna 35mm. Średnica podstawy: 40mm. Długość wężyków:30cm. Materiał wykonania: Mosiądz</t>
  </si>
  <si>
    <t xml:space="preserve"> UNIWERSALNA - deska pasuje do wszystkich standardowych misek sedesowych. Podkładki amortyzujące - zapobiegają ślizganiu się deski.</t>
  </si>
  <si>
    <t>Oryginalny design deski Slim. Wykonana z Duroplastu. Wolno-opadająca. Zawiasy nie wypinane z tworzywa, mocowane metalowymi szpilkami do misy ceramicznej. Uniwersalna</t>
  </si>
  <si>
    <t xml:space="preserve">Głowica suwakowa 3/8  </t>
  </si>
  <si>
    <t>Głowica termostat RAVIS/RTD 5-26C</t>
  </si>
  <si>
    <t>Dzięki zastosowaniu elastycznej harmonijki, możliwe będzie podłączenie sprzętów do instalacji sanitarnej w ciasnych i wąskich pomieszczeniach. Produkt został wykonany z tworzywa sztucznego, wykazującego odporność na rdzewienie – dzięki czemu na długo może pozostać w oryginalnym stanie. Harmonijka jest dostępna wraz z uszczelkami, co umożliwia jej natychmiastowy montaż.</t>
  </si>
  <si>
    <t>Klucz do manualnego zaworu odpowietrzającego pozwala na własnoręczne usuniecie gazów z wnętrza kaloryfera.
Wykonany został ze stali, jest więc mocny i nie odkształci się podczas użytkowania.
Ma szeroki uchwyt, jest więc wygodny i dobrze leży między palcami.
Nadaje się do odpowietrzania grzejników stalowych oraz aluminiowych.</t>
  </si>
  <si>
    <t>Komplet pokręteł  wraz z głowicami suwakowymi do baterii ściennej. Wysokiej jakości pokrętła pasują do większości dostępnych na rynku baterii ściennych dwuuchwytowych z głowicami 1/2".Wykonane są z tworzywa, a wewnątrz posiadają wzmocnienie w postaci wkładki mosiężnej do połączenia  z głowicą.</t>
  </si>
  <si>
    <t>Komplet śrub do mocowania miski WC 2 x wkręt 2 x kołek rozporowy 2 x podkladka z tworzywa sztucznego 2 x kapturki.</t>
  </si>
  <si>
    <t>Kran czerpalny z możliwością bezpośredniego podłączenia węża lub za pomocą szybkozłączki.</t>
  </si>
  <si>
    <t>Wysokiej jakości kratka kanalizacyjna boczna z metalowym rusztem - KR.15MET-B</t>
  </si>
  <si>
    <t>Uszczelniacz ogólnego zastosowania do złączy gwintowych w instalacjach rurowych.Nie utwardza się, natychmiastowe uszczelnienie następuje pod pełnym ciśnieniem.Posiada dopuszczenie DVGW/KTW do stosowania w instalacjach gazowych i z wodą pitną.48X160 MB</t>
  </si>
  <si>
    <t xml:space="preserve"> Odpowietrznik automatyczny prosty pionowy z zaworem stopowym 1/2" </t>
  </si>
  <si>
    <t xml:space="preserve">Ogrzewacze przepływowe wody o swobodnym wypływie (bezciśnieniowe)  służą do zaopatrywania w ciepłą wodę umywalek, zlewozmywaków.Ogrzewacz przepływowy wody 3.5 kW 
 </t>
  </si>
  <si>
    <t>Długość śruby: 85 mm Średnica: 10 mm Głowa kwadrat o wymiarach: 27,5 mm Średnica rantu pod głową śruby: 17,5 mm</t>
  </si>
  <si>
    <t xml:space="preserve"> Pokrętło chrom 3/8 Pokrętło chrom pasujące do pozycja 32</t>
  </si>
  <si>
    <t>Półsyfon do wanny lub brodzika NHC_620K jest dość niski, co oczywiście przekłada się na możliwości jego zastosowania. Całkowita wysokość modelu to 10,5 centymetra. Został wykończony w białym kolorze, wyposażony w przyłącze G 1½”. Warto podkreślić, że jego maksymalny przepływ wody może wynosić 24 litry na minutę.</t>
  </si>
  <si>
    <t>Zawór spłukujący wykonany jest ze stopu cynku, jest odporny na korozję i trwały. Ma dobre wykonanie, dobre uszczelnienie, szczelność i bezpieczeństwo użytkowania. Łatwy w instalacji i wymianie, odpowiedni do użytku domowego, biurowego, szkolnego, hotelowego itp.</t>
  </si>
  <si>
    <t xml:space="preserve"> Środek nie uszkadza tworzyw sztucznych, metalu, stali, PVC, ołowiu, gumowych uszczelnień, uszczelek itp. Dzięki specjalnym inhibitorom, wytworzona reakcja usuwa trudne do usunięcia tłuszcze, amidy, białka, włosy, odpadki celulozowe, kamień moczowy. Jego duży ciężar właściwy pozwala na dotarcie do najgłębszych zakamarków w rurach kanalizacyjnych.</t>
  </si>
  <si>
    <t>Standardowa słuchawka natryskowa do kabin oraz baterii wannowych. Słuchawka wykonana jest z tworzywa sztucznego (chrom). Jest odporna na rdzę i łatwa w utrzymani w czystości.</t>
  </si>
  <si>
    <t>Wykonany z pp. Przyłącze poziome. Uniwersalne rozmiary.</t>
  </si>
  <si>
    <t>Syfon półsyfon chrom umywalkowy butelkowy</t>
  </si>
  <si>
    <t>Wysokiej jakości syfon przeznaczony do umywalek. Pasuje do większości umywalek na rynku, wykonanych z różnego typu materiałów.</t>
  </si>
  <si>
    <t>Syfon zlewozmywakowy. Metalowe sitko śr. 75mm (wewnątrz 50mm) nierdzewne. Rura odpływowa 50mm.</t>
  </si>
  <si>
    <t>Szczypce nastawne 250 mm wykonane ze stali chromowo-wanadowej z zatrzaskiem</t>
  </si>
  <si>
    <t>Uszczelki hydrauliczne komplet MIX 23 szt. grzybka guma 3/8-1szt. grzybka guma 1/2-2szt. grzybka silikon 1/2-2szt. węża guma 3/8-2szt. węża guma 1/2-2szt.     węża guma 3/4-2szt. węża fibra 1/2-2szt. mimośrodu fibra-2szt. oring wylewki 1/2-2szt. oring wylewki 3/4-2szt. oring wężyka bat.-2szt. pierścień wylewki 1/2-1szt. pierścień wylewki 3/4-1szt</t>
  </si>
  <si>
    <t> Wąż prysznicowy z imitacją powierzchni metalicznej 1,60m - wąż z tworzywa - powłoka z tworzywa - długość węża: 1,60 m - bez rdzenia obrotowego - ochrona przed załamaniem  (końcówki1/2 x 1/2) - Z UCHWYTEM REGULOWANYM ŚCIENNYM</t>
  </si>
  <si>
    <t>Wężyk 1/2"x1/2" w oplocie stalowym 2x gwint wewnętrzny 1/2"max ciśnienie pracy 16 bar</t>
  </si>
  <si>
    <t>Wężyk do wody nakrętno nakrętny  w oplocie stalowym 1/2 cal * 1/2 cala długości 40 cm</t>
  </si>
  <si>
    <t>Wężyk do wody  nakrętno nakrętny  w oplocie stalowym 1/2 cal * 3/8 cala długości 40 cm</t>
  </si>
  <si>
    <t>Pakuły lniane techniczne używane są do uszczelniania połączeń gwintowych razem z pastami uszczelniającym. Można je zastosować w instalacjach gazowych, wodnych, centralnego ogrzewania i nie tylko. Len jest wysoce odporny na działanie wilgoci dzięki czemu nie zniszczy się podczas użytkowania w wodnym środowisku.</t>
  </si>
  <si>
    <t>Zawór kulowy kran czerpalny 1/2 cala (z rączką)</t>
  </si>
  <si>
    <t>Zawór kulowy kran czerpalny 3/4 cala (z rączką)</t>
  </si>
  <si>
    <t>Zawór napełniający do spłuczki pływak 1/2" WC</t>
  </si>
  <si>
    <t>Zawór napełniający do spłuczki pływak 3/8" WC</t>
  </si>
  <si>
    <t>Uniwersalny pasuje do większości typów spłuczek. Zawór spustowy dysponuje możliwością nastawienia optymalnej ilości wypuszczanej wody. Umożliwia to – przy zastosowaniu dowolnej ceramiki – ograniczenie ilości zużywanej wody. Charakteryzuje się dużym zakresem nastawiania wysokości. Może być stosowany w dolnopłukach i ceramice. Do kompaktów o wysokości 330 – 380 mm</t>
  </si>
  <si>
    <t>Na zestaw składa się 5-funkcyjna słuchawka prysznicowa  montowany do ściany drążek z możliwością regulacji jej wysokości i kąta nachylenia, a także wąż o wytrzymałej powłoce metalowej i długości 160cm</t>
  </si>
  <si>
    <t>Złącze proste do WC fi 110 kolor-biały</t>
  </si>
  <si>
    <t>Producent Wilo</t>
  </si>
  <si>
    <t>długość 25 cm niewymienialne</t>
  </si>
  <si>
    <t>Syfon zlewozmywakowy 2-komorowy butelkowy</t>
  </si>
  <si>
    <t xml:space="preserve">Kolano miedziane dwukielichowe fi 15 </t>
  </si>
  <si>
    <t>Rura miedziana fi15 TWARDA CU, grubość ścianki: 1mm</t>
  </si>
  <si>
    <t>Złaczka, mufa miedziana fi 15 do lutowania. Max ciśnienie robocze: 10 bar</t>
  </si>
  <si>
    <t>Trójnik miedziany 15 miedź CU</t>
  </si>
  <si>
    <t xml:space="preserve">Kolano 1/2 żeliwne ocynkowane nr 6 kolanko
</t>
  </si>
  <si>
    <t>Kolanko 90 st. nakrętno-wkrętne 1/2″ ocynkowane nr 7</t>
  </si>
  <si>
    <t>Pasta uszczelniająca woda/gaz  300g biała</t>
  </si>
  <si>
    <t>Rura Wielowarstwowa 16x2.0 PEX/AL/PEX, maksymalna temperatura pracy: t max = 95°C,maksymalne ciśnienie pracy: p max = 10 bar.</t>
  </si>
  <si>
    <t>Korek ocynk 1/2 ocynkowany</t>
  </si>
  <si>
    <t>Mufa złączka ocynkowana 1/2 cala</t>
  </si>
  <si>
    <t>Nypel ocynkowany 1/2 cala gwint zewnętrzny</t>
  </si>
  <si>
    <t>Bateria zlewoz. stojąca ruch.wylewka. Mocowanie do zlewozmywaka,
wężyki przyłączeniowe z wyjściem 3/8 cala L= 35 cm</t>
  </si>
  <si>
    <t>Głowice termostatyczne współpracujące ze starymi zaworami grzejnikowymi oraz wkładkami zaworowymi Danfoss o połączeniu RTD-N.Seria głowic gazowych RAVIS do zaworów o połączeniu RTD-N.</t>
  </si>
  <si>
    <t>Kolano wieszak gwint wewnętrzny PP 20x1/2</t>
  </si>
  <si>
    <t>Kolano PP 20x90 - K90/20 Materiał: polipropylen</t>
  </si>
  <si>
    <t>Kolano PP 90 stopni 20 x 1/2 gwint zewnetrzny</t>
  </si>
  <si>
    <t>Mufa zgrzewana 20 mm x 1/2 GW PP-R</t>
  </si>
  <si>
    <t>Trójnik zgrzewany 20 x 1/2 GW PP-R</t>
  </si>
  <si>
    <t>Złączka prosta PP-R 20x1/2" gwint wewnętrzny</t>
  </si>
  <si>
    <t>Mufa PP złączka gwint zewnętrzny 20x1/2"</t>
  </si>
  <si>
    <t>Rura PP fi 20 Stabi Glass / Włókno szklane - Polipropylen</t>
  </si>
  <si>
    <t>Umywalka dla niepełnosprawnych wisząca.  Szerokość: 495 mm,
długość: 605 mm</t>
  </si>
  <si>
    <t>Bateria umywalkowa stojąca, chrom.  Regulator strumienia M24x1, przyłącza elastyczne G3/8 - M10x1, zasięg wylewki: 160 mm, wysokość baterii: 185 mm</t>
  </si>
  <si>
    <t>Zlew porządkowy - długość  650 mm - szerokość  700 mm - wysokość  700 mm, kolor  inox, materiał:  stal chromowo-niklowa, długość komory  500 mm
szerokość komory  500 mm, głębokość komory  250 mm</t>
  </si>
  <si>
    <t>PEX skręcany kolano GW 16×1/2` wzmocnione</t>
  </si>
  <si>
    <t>PEX skręcany kolano wieszakowe GW 16×1/2` wzmocnione</t>
  </si>
  <si>
    <t xml:space="preserve"> Pex kolano 16x 1/2 gwint zewnętrzny</t>
  </si>
  <si>
    <t>PEX skręcany kolano 16 wzmocnione</t>
  </si>
  <si>
    <t>Trójnik PEX 16x16x16 skręcany</t>
  </si>
  <si>
    <t>Trójnik PEX 16x 1/2" x16 skręcany GW</t>
  </si>
  <si>
    <t>PEX skręcany złączka GW 16×1/2` wzmocniona</t>
  </si>
  <si>
    <t>Szczypce nastawne klucz do rur  300mm Regulacja bezpośrednio na chwytanym przedmiocie za pomocą przycisku,</t>
  </si>
  <si>
    <t>Kanalizacja PCV MUFA łącznik rur FI 50mm PP</t>
  </si>
  <si>
    <t>Wymiar wewnętrzny 22mm, wymiar ścianki 9mm, kolor czerwony, długość 2m</t>
  </si>
  <si>
    <t>Przedłużka mosiężna 1/2" 10mm mosiądz mocny</t>
  </si>
  <si>
    <t>Przedłużka mosiężna mosiądz gwint 1/2'' L = 20mm</t>
  </si>
  <si>
    <t>Przedłużka mosiężna 1/2" 30mm</t>
  </si>
  <si>
    <t>Przedłużka mosiężna 1/2" 40mm</t>
  </si>
  <si>
    <t>Przedłuzka mosiężna 1/2" 50mm</t>
  </si>
  <si>
    <t xml:space="preserve"> Nypel dwustronny 1/2 rura ocynk</t>
  </si>
  <si>
    <t>Nypel gwintowany, rurowy 1/2 rura ocynk</t>
  </si>
  <si>
    <t>Kanalizacja PP korek fi 110</t>
  </si>
  <si>
    <t>Korek zaślepka kanalizacyjna PCV PP fi 50 mm</t>
  </si>
  <si>
    <t>Uszczelka do wężyka gumowa 3/4"</t>
  </si>
  <si>
    <t>Sztucer wieloredukcyjny 50/42/32 500 z kołnierzem</t>
  </si>
  <si>
    <t xml:space="preserve"> Złącze wieloredukcyjne PCV fi 50 / 50,40,32 L-250</t>
  </si>
  <si>
    <t>Szmatka do czyszczenia miedzi np.Unipak</t>
  </si>
  <si>
    <t>Pasta topnik do lutu miękkiego 3000 100g</t>
  </si>
  <si>
    <t>Spoiwo, drut lutowniczy z topnikiem 2,0Mm, 100G </t>
  </si>
  <si>
    <t xml:space="preserve">Szczotka do czyszczenia miedzi 15mm </t>
  </si>
  <si>
    <t>Trójnik zgrzewany 20 mm PP-R</t>
  </si>
  <si>
    <t>fi 50 PUR 2PU Flex Grubość ścianki: min 0,4 mm 
Konstrukcja węża:  drut stalowy sprężynowy umieszczony między ściankami węża</t>
  </si>
  <si>
    <t>fi 100 PUR 2PU Flex Grubość ścianki: min 0,4 mm 
Konstrukcja węża:  drut stalowy sprężynowy umieszczony między ściankami węża</t>
  </si>
  <si>
    <t>fi 200 PUR 2PU Flex  Grubość ścianki: min 0,4 mm 
Konstrukcja węża:  drut stalowy sprężynowy umieszczony między ściankami węża</t>
  </si>
  <si>
    <t xml:space="preserve">35 cm </t>
  </si>
  <si>
    <t>40 cm</t>
  </si>
  <si>
    <t>średnica wewnetrzna  8 mm</t>
  </si>
  <si>
    <t>średnica wewnetrzna  9,5 mm</t>
  </si>
  <si>
    <t>10-16   W1 - odporny na korozję,</t>
  </si>
  <si>
    <t>20-32 W2  - odporny na korozję,</t>
  </si>
  <si>
    <t>16-27 W2  - odporny na korozję,</t>
  </si>
  <si>
    <t xml:space="preserve"> 35-50 MM W1 - odporny na korozję,</t>
  </si>
  <si>
    <t>60-80 mm  W1 - odporny na korozję,</t>
  </si>
  <si>
    <t>90-110 mm W1 - odporny na korozję,</t>
  </si>
  <si>
    <t>12-22mm W1 - odporny na korozję,</t>
  </si>
  <si>
    <t xml:space="preserve">CFH Lutownica Płomieniowa Palnik LM1750 52130   </t>
  </si>
  <si>
    <t xml:space="preserve">Palnik - zestaw z wężem, dwoma nasadkami oraz pojemnikiem   propan-butan/LPG TURBO DE LUXE 2000 </t>
  </si>
  <si>
    <t xml:space="preserve">materiał wykonnia PVC odporny na chlor i kwas </t>
  </si>
  <si>
    <t>Okres gwarancji          (liczba miesięcy)</t>
  </si>
</sst>
</file>

<file path=xl/styles.xml><?xml version="1.0" encoding="utf-8"?>
<styleSheet xmlns="http://schemas.openxmlformats.org/spreadsheetml/2006/main">
  <numFmts count="6">
    <numFmt numFmtId="44" formatCode="_-* #,##0.00\ &quot;zł&quot;_-;\-* #,##0.00\ &quot;zł&quot;_-;_-* &quot;-&quot;??\ &quot;zł&quot;_-;_-@_-"/>
    <numFmt numFmtId="164" formatCode="_-* #,##0.00_-;\-* #,##0.00_-;_-* &quot;-&quot;??_-;_-@_-"/>
    <numFmt numFmtId="165" formatCode="_-* #,##0.000_-;\-* #,##0.000_-;_-* &quot;-&quot;??_-;_-@_-"/>
    <numFmt numFmtId="166" formatCode="#,##0.00_ ;\-#,##0.00\ "/>
    <numFmt numFmtId="167" formatCode="#,##0.00\ &quot;zł&quot;"/>
    <numFmt numFmtId="168" formatCode="#,##0.00\ _z_ł"/>
  </numFmts>
  <fonts count="12">
    <font>
      <sz val="11"/>
      <color theme="1"/>
      <name val="Calibri"/>
      <family val="2"/>
      <charset val="238"/>
      <scheme val="minor"/>
    </font>
    <font>
      <sz val="11"/>
      <color theme="1"/>
      <name val="Calibri"/>
      <family val="2"/>
      <charset val="238"/>
      <scheme val="minor"/>
    </font>
    <font>
      <sz val="11"/>
      <color rgb="FF000000"/>
      <name val="Calibri"/>
      <family val="2"/>
      <charset val="238"/>
      <scheme val="minor"/>
    </font>
    <font>
      <sz val="8"/>
      <name val="Calibri"/>
      <family val="2"/>
      <charset val="238"/>
      <scheme val="minor"/>
    </font>
    <font>
      <b/>
      <sz val="11"/>
      <color theme="1"/>
      <name val="Calibri"/>
      <family val="2"/>
      <charset val="238"/>
      <scheme val="minor"/>
    </font>
    <font>
      <b/>
      <sz val="14"/>
      <color theme="1"/>
      <name val="Calibri"/>
      <family val="2"/>
      <charset val="238"/>
      <scheme val="minor"/>
    </font>
    <font>
      <sz val="12"/>
      <color theme="1"/>
      <name val="Calibri"/>
      <family val="2"/>
      <charset val="238"/>
      <scheme val="minor"/>
    </font>
    <font>
      <b/>
      <sz val="16"/>
      <color theme="1"/>
      <name val="Calibri"/>
      <family val="2"/>
      <charset val="238"/>
      <scheme val="minor"/>
    </font>
    <font>
      <sz val="11"/>
      <color rgb="FF9C0006"/>
      <name val="Czcionka tekstu podstawowego"/>
      <family val="2"/>
      <charset val="238"/>
    </font>
    <font>
      <sz val="11"/>
      <color rgb="FF000000"/>
      <name val="Calibri"/>
      <family val="2"/>
      <charset val="238"/>
    </font>
    <font>
      <b/>
      <sz val="12"/>
      <color theme="1"/>
      <name val="Calibri"/>
      <family val="2"/>
      <charset val="238"/>
      <scheme val="minor"/>
    </font>
    <font>
      <sz val="11"/>
      <color indexed="63"/>
      <name val="Calibri"/>
      <family val="2"/>
      <charset val="238"/>
      <scheme val="minor"/>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C7CE"/>
      </patternFill>
    </fill>
    <fill>
      <patternFill patternType="solid">
        <fgColor theme="2"/>
        <bgColor indexed="64"/>
      </patternFill>
    </fill>
  </fills>
  <borders count="6">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8" fillId="4" borderId="0" applyNumberFormat="0" applyBorder="0" applyAlignment="0" applyProtection="0"/>
    <xf numFmtId="4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9" fillId="0" borderId="0" applyBorder="0" applyProtection="0"/>
  </cellStyleXfs>
  <cellXfs count="45">
    <xf numFmtId="0" fontId="0" fillId="0" borderId="0" xfId="0"/>
    <xf numFmtId="0" fontId="0" fillId="2" borderId="0" xfId="0" applyFill="1" applyAlignment="1">
      <alignment vertical="center"/>
    </xf>
    <xf numFmtId="0" fontId="0" fillId="2" borderId="0" xfId="0" applyFill="1" applyAlignment="1">
      <alignment vertical="center" wrapText="1"/>
    </xf>
    <xf numFmtId="44" fontId="0" fillId="2" borderId="0" xfId="1" applyFont="1" applyFill="1" applyBorder="1" applyAlignment="1">
      <alignment horizontal="right" vertical="center"/>
    </xf>
    <xf numFmtId="0" fontId="0" fillId="2" borderId="0" xfId="0" applyFill="1" applyAlignment="1">
      <alignment horizontal="right" vertical="center"/>
    </xf>
    <xf numFmtId="0" fontId="0" fillId="2" borderId="0" xfId="0" applyFill="1"/>
    <xf numFmtId="0" fontId="0" fillId="2" borderId="0" xfId="0" applyFill="1" applyAlignment="1">
      <alignment horizontal="center" vertical="center" wrapText="1"/>
    </xf>
    <xf numFmtId="44" fontId="0" fillId="2" borderId="0" xfId="1" applyFont="1" applyFill="1" applyBorder="1" applyAlignment="1">
      <alignment horizontal="center" vertical="center"/>
    </xf>
    <xf numFmtId="0" fontId="0" fillId="2" borderId="0" xfId="0" applyFill="1" applyAlignment="1">
      <alignment horizontal="center" vertical="center"/>
    </xf>
    <xf numFmtId="0" fontId="0" fillId="2" borderId="0" xfId="0" applyFill="1" applyAlignment="1">
      <alignment horizontal="left" vertical="center" wrapText="1"/>
    </xf>
    <xf numFmtId="0" fontId="6" fillId="0" borderId="0" xfId="0" applyFont="1"/>
    <xf numFmtId="0" fontId="4" fillId="3" borderId="2" xfId="0" applyFont="1" applyFill="1" applyBorder="1" applyAlignment="1">
      <alignment horizontal="center" vertical="center" wrapText="1"/>
    </xf>
    <xf numFmtId="0" fontId="4" fillId="2" borderId="1" xfId="0" applyFont="1" applyFill="1" applyBorder="1"/>
    <xf numFmtId="9" fontId="0" fillId="2" borderId="0" xfId="0" applyNumberFormat="1" applyFill="1"/>
    <xf numFmtId="44" fontId="0" fillId="2" borderId="0" xfId="0" applyNumberFormat="1" applyFill="1" applyAlignment="1">
      <alignment horizontal="right" vertical="center"/>
    </xf>
    <xf numFmtId="165" fontId="0" fillId="2" borderId="0" xfId="5" applyNumberFormat="1" applyFont="1" applyFill="1" applyAlignment="1">
      <alignment horizontal="right" vertical="center"/>
    </xf>
    <xf numFmtId="165" fontId="4" fillId="3" borderId="2" xfId="5" applyNumberFormat="1" applyFont="1" applyFill="1" applyBorder="1" applyAlignment="1">
      <alignment horizontal="center" vertical="center" wrapText="1"/>
    </xf>
    <xf numFmtId="165" fontId="0" fillId="2" borderId="0" xfId="5" applyNumberFormat="1" applyFont="1" applyFill="1" applyAlignment="1">
      <alignment horizontal="center" vertical="center"/>
    </xf>
    <xf numFmtId="44" fontId="0" fillId="2" borderId="0" xfId="0" applyNumberFormat="1" applyFill="1" applyAlignment="1">
      <alignment vertical="center"/>
    </xf>
    <xf numFmtId="44" fontId="10" fillId="2" borderId="0" xfId="1" applyFont="1" applyFill="1" applyBorder="1" applyAlignment="1">
      <alignment horizontal="right" vertical="center"/>
    </xf>
    <xf numFmtId="0" fontId="0" fillId="5" borderId="2" xfId="0" applyFont="1" applyFill="1" applyBorder="1" applyAlignment="1">
      <alignment vertical="center"/>
    </xf>
    <xf numFmtId="0" fontId="1" fillId="2" borderId="2" xfId="0" applyFont="1" applyFill="1" applyBorder="1" applyAlignment="1" applyProtection="1">
      <alignment horizontal="center" vertical="center"/>
    </xf>
    <xf numFmtId="166" fontId="1" fillId="0" borderId="2" xfId="5" applyNumberFormat="1" applyFont="1" applyFill="1" applyBorder="1" applyAlignment="1" applyProtection="1">
      <alignment horizontal="right" vertical="center"/>
    </xf>
    <xf numFmtId="4" fontId="1" fillId="2" borderId="2" xfId="0" applyNumberFormat="1" applyFont="1" applyFill="1" applyBorder="1" applyAlignment="1" applyProtection="1">
      <alignment horizontal="right" vertical="center" wrapText="1"/>
    </xf>
    <xf numFmtId="9" fontId="1" fillId="2" borderId="2" xfId="4" applyFont="1" applyFill="1" applyBorder="1" applyAlignment="1" applyProtection="1">
      <alignment horizontal="center" vertical="center"/>
    </xf>
    <xf numFmtId="4" fontId="1" fillId="2" borderId="2" xfId="0" applyNumberFormat="1" applyFont="1" applyFill="1" applyBorder="1" applyAlignment="1" applyProtection="1">
      <alignment horizontal="right" vertical="center"/>
    </xf>
    <xf numFmtId="166" fontId="1" fillId="0" borderId="2" xfId="5" applyNumberFormat="1" applyFont="1" applyFill="1" applyBorder="1" applyAlignment="1" applyProtection="1">
      <alignment horizontal="right" vertical="center" wrapText="1"/>
    </xf>
    <xf numFmtId="167" fontId="1" fillId="2" borderId="2" xfId="5" applyNumberFormat="1" applyFont="1" applyFill="1" applyBorder="1" applyAlignment="1" applyProtection="1">
      <alignment horizontal="right" vertical="center"/>
    </xf>
    <xf numFmtId="168" fontId="1" fillId="2" borderId="2" xfId="0" applyNumberFormat="1" applyFont="1" applyFill="1" applyBorder="1" applyAlignment="1" applyProtection="1">
      <alignment horizontal="right" vertical="center" wrapText="1"/>
    </xf>
    <xf numFmtId="167" fontId="1" fillId="0" borderId="2" xfId="5" applyNumberFormat="1" applyFont="1" applyBorder="1" applyAlignment="1" applyProtection="1">
      <alignment horizontal="right" vertical="center"/>
    </xf>
    <xf numFmtId="0" fontId="1" fillId="2" borderId="2" xfId="2" applyFont="1" applyFill="1" applyBorder="1" applyAlignment="1" applyProtection="1">
      <alignment horizontal="center" vertical="center"/>
    </xf>
    <xf numFmtId="0" fontId="10" fillId="2" borderId="0" xfId="0" applyFont="1" applyFill="1" applyAlignment="1">
      <alignment vertical="center"/>
    </xf>
    <xf numFmtId="44" fontId="2" fillId="2" borderId="2" xfId="1" applyFont="1" applyFill="1" applyBorder="1" applyAlignment="1" applyProtection="1">
      <alignment horizontal="center" vertical="center" wrapText="1"/>
    </xf>
    <xf numFmtId="44" fontId="0" fillId="2" borderId="2" xfId="1" applyFont="1" applyFill="1" applyBorder="1" applyAlignment="1" applyProtection="1">
      <alignment horizontal="center" vertical="center"/>
    </xf>
    <xf numFmtId="0" fontId="0" fillId="5" borderId="2" xfId="0" applyFont="1" applyFill="1" applyBorder="1" applyAlignment="1">
      <alignment horizontal="left" vertical="center" wrapText="1"/>
    </xf>
    <xf numFmtId="0" fontId="0" fillId="5" borderId="2" xfId="0" applyFont="1" applyFill="1" applyBorder="1" applyAlignment="1">
      <alignment horizontal="center" vertical="center" wrapText="1"/>
    </xf>
    <xf numFmtId="3" fontId="0" fillId="5" borderId="2" xfId="0" applyNumberFormat="1" applyFont="1" applyFill="1" applyBorder="1" applyAlignment="1">
      <alignment horizontal="center" vertical="center" wrapText="1"/>
    </xf>
    <xf numFmtId="0" fontId="0" fillId="5" borderId="2" xfId="0" applyFont="1" applyFill="1" applyBorder="1" applyAlignment="1">
      <alignment horizontal="center" vertical="center"/>
    </xf>
    <xf numFmtId="0" fontId="0" fillId="5" borderId="2" xfId="0" applyFont="1" applyFill="1" applyBorder="1" applyAlignment="1">
      <alignment horizontal="center"/>
    </xf>
    <xf numFmtId="0" fontId="11" fillId="5" borderId="2" xfId="0" applyFont="1" applyFill="1" applyBorder="1" applyAlignment="1">
      <alignment horizontal="center" vertical="center" wrapText="1"/>
    </xf>
    <xf numFmtId="3" fontId="11" fillId="5" borderId="2" xfId="0" applyNumberFormat="1"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0" fillId="5" borderId="2" xfId="0" applyFill="1" applyBorder="1" applyAlignment="1">
      <alignment horizontal="left" vertical="center" wrapText="1"/>
    </xf>
  </cellXfs>
  <cellStyles count="7">
    <cellStyle name="Dziesiętny" xfId="5" builtinId="3"/>
    <cellStyle name="Excel Built-in Normal" xfId="6"/>
    <cellStyle name="Normalny" xfId="0" builtinId="0"/>
    <cellStyle name="Procentowy" xfId="4" builtinId="5"/>
    <cellStyle name="Walutowy" xfId="1" builtinId="4"/>
    <cellStyle name="Walutowy 2" xfId="3"/>
    <cellStyle name="Złe" xfId="2" builtinId="27"/>
  </cellStyles>
  <dxfs count="0"/>
  <tableStyles count="0" defaultTableStyle="TableStyleMedium2" defaultPivotStyle="PivotStyleLight16"/>
  <colors>
    <mruColors>
      <color rgb="FFFF4343"/>
      <color rgb="FFE5FFE8"/>
      <color rgb="FFCCFFFF"/>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284"/>
  <sheetViews>
    <sheetView tabSelected="1" zoomScale="75" zoomScaleNormal="75" workbookViewId="0">
      <pane ySplit="3" topLeftCell="A4" activePane="bottomLeft" state="frozen"/>
      <selection pane="bottomLeft" activeCell="B5" sqref="B5"/>
    </sheetView>
  </sheetViews>
  <sheetFormatPr defaultColWidth="9.140625" defaultRowHeight="15"/>
  <cols>
    <col min="1" max="1" width="5.42578125" style="1" customWidth="1"/>
    <col min="2" max="2" width="51.5703125" style="2" customWidth="1"/>
    <col min="3" max="3" width="59" style="2" customWidth="1"/>
    <col min="4" max="4" width="9" style="3" customWidth="1"/>
    <col min="5" max="5" width="9.7109375" style="1" customWidth="1"/>
    <col min="6" max="6" width="17.5703125" style="1" customWidth="1"/>
    <col min="7" max="7" width="17.28515625" style="15" customWidth="1"/>
    <col min="8" max="8" width="19.28515625" style="4" customWidth="1"/>
    <col min="9" max="9" width="13" style="4" customWidth="1"/>
    <col min="10" max="10" width="18.42578125" style="4" customWidth="1"/>
    <col min="11" max="11" width="12.5703125" style="5" bestFit="1" customWidth="1"/>
    <col min="12" max="16384" width="9.140625" style="5"/>
  </cols>
  <sheetData>
    <row r="1" spans="1:10" ht="15.75">
      <c r="A1" s="10" t="s">
        <v>21</v>
      </c>
      <c r="D1" s="19" t="s">
        <v>11</v>
      </c>
      <c r="G1" s="15" t="s">
        <v>19</v>
      </c>
    </row>
    <row r="2" spans="1:10" ht="44.25" customHeight="1">
      <c r="A2" s="31" t="s">
        <v>20</v>
      </c>
      <c r="E2" s="18" t="s">
        <v>2</v>
      </c>
      <c r="F2" s="18"/>
      <c r="H2" s="14"/>
      <c r="J2" s="14"/>
    </row>
    <row r="3" spans="1:10" s="12" customFormat="1" ht="45.75" thickBot="1">
      <c r="A3" s="11" t="s">
        <v>1</v>
      </c>
      <c r="B3" s="11" t="s">
        <v>9</v>
      </c>
      <c r="C3" s="11" t="s">
        <v>22</v>
      </c>
      <c r="D3" s="11" t="s">
        <v>3</v>
      </c>
      <c r="E3" s="11" t="s">
        <v>4</v>
      </c>
      <c r="F3" s="11" t="s">
        <v>294</v>
      </c>
      <c r="G3" s="16" t="s">
        <v>6</v>
      </c>
      <c r="H3" s="11" t="s">
        <v>7</v>
      </c>
      <c r="I3" s="11" t="s">
        <v>5</v>
      </c>
      <c r="J3" s="11" t="s">
        <v>8</v>
      </c>
    </row>
    <row r="4" spans="1:10" ht="60">
      <c r="A4" s="20">
        <v>1</v>
      </c>
      <c r="B4" s="34" t="s">
        <v>23</v>
      </c>
      <c r="C4" s="34" t="s">
        <v>181</v>
      </c>
      <c r="D4" s="35" t="s">
        <v>12</v>
      </c>
      <c r="E4" s="36">
        <v>8</v>
      </c>
      <c r="F4" s="21"/>
      <c r="G4" s="22"/>
      <c r="H4" s="23">
        <f t="shared" ref="H4:H35" si="0">E4*G4</f>
        <v>0</v>
      </c>
      <c r="I4" s="24"/>
      <c r="J4" s="25">
        <f>H4+I4*H4</f>
        <v>0</v>
      </c>
    </row>
    <row r="5" spans="1:10">
      <c r="A5" s="20">
        <v>2</v>
      </c>
      <c r="B5" s="34" t="s">
        <v>24</v>
      </c>
      <c r="C5" s="34" t="s">
        <v>182</v>
      </c>
      <c r="D5" s="35" t="s">
        <v>12</v>
      </c>
      <c r="E5" s="36">
        <v>8</v>
      </c>
      <c r="F5" s="21"/>
      <c r="G5" s="22"/>
      <c r="H5" s="23">
        <f t="shared" si="0"/>
        <v>0</v>
      </c>
      <c r="I5" s="24"/>
      <c r="J5" s="25">
        <f t="shared" ref="J5:J39" si="1">H5+I5*H5</f>
        <v>0</v>
      </c>
    </row>
    <row r="6" spans="1:10">
      <c r="A6" s="20">
        <v>3</v>
      </c>
      <c r="B6" s="34" t="s">
        <v>25</v>
      </c>
      <c r="C6" s="34"/>
      <c r="D6" s="35" t="s">
        <v>12</v>
      </c>
      <c r="E6" s="36">
        <v>8</v>
      </c>
      <c r="F6" s="21"/>
      <c r="G6" s="22"/>
      <c r="H6" s="23">
        <f t="shared" si="0"/>
        <v>0</v>
      </c>
      <c r="I6" s="24"/>
      <c r="J6" s="25">
        <f t="shared" si="1"/>
        <v>0</v>
      </c>
    </row>
    <row r="7" spans="1:10">
      <c r="A7" s="20">
        <v>4</v>
      </c>
      <c r="B7" s="34" t="s">
        <v>26</v>
      </c>
      <c r="C7" s="34" t="s">
        <v>183</v>
      </c>
      <c r="D7" s="35" t="s">
        <v>12</v>
      </c>
      <c r="E7" s="36">
        <v>8</v>
      </c>
      <c r="F7" s="21"/>
      <c r="G7" s="22"/>
      <c r="H7" s="23">
        <f t="shared" si="0"/>
        <v>0</v>
      </c>
      <c r="I7" s="24"/>
      <c r="J7" s="25">
        <f t="shared" si="1"/>
        <v>0</v>
      </c>
    </row>
    <row r="8" spans="1:10" ht="60">
      <c r="A8" s="20">
        <v>5</v>
      </c>
      <c r="B8" s="34" t="s">
        <v>27</v>
      </c>
      <c r="C8" s="44" t="s">
        <v>184</v>
      </c>
      <c r="D8" s="35" t="s">
        <v>12</v>
      </c>
      <c r="E8" s="36">
        <v>8</v>
      </c>
      <c r="F8" s="21"/>
      <c r="G8" s="22"/>
      <c r="H8" s="23">
        <f t="shared" si="0"/>
        <v>0</v>
      </c>
      <c r="I8" s="24"/>
      <c r="J8" s="25">
        <f t="shared" si="1"/>
        <v>0</v>
      </c>
    </row>
    <row r="9" spans="1:10" ht="45">
      <c r="A9" s="20">
        <v>6</v>
      </c>
      <c r="B9" s="34" t="s">
        <v>28</v>
      </c>
      <c r="C9" s="34" t="s">
        <v>185</v>
      </c>
      <c r="D9" s="35" t="s">
        <v>12</v>
      </c>
      <c r="E9" s="36">
        <v>8</v>
      </c>
      <c r="F9" s="21"/>
      <c r="G9" s="22"/>
      <c r="H9" s="23">
        <f t="shared" si="0"/>
        <v>0</v>
      </c>
      <c r="I9" s="24"/>
      <c r="J9" s="25">
        <f t="shared" si="1"/>
        <v>0</v>
      </c>
    </row>
    <row r="10" spans="1:10" ht="45">
      <c r="A10" s="20">
        <v>7</v>
      </c>
      <c r="B10" s="34" t="s">
        <v>29</v>
      </c>
      <c r="C10" s="34" t="s">
        <v>186</v>
      </c>
      <c r="D10" s="35" t="s">
        <v>12</v>
      </c>
      <c r="E10" s="36">
        <v>40</v>
      </c>
      <c r="F10" s="21"/>
      <c r="G10" s="22"/>
      <c r="H10" s="23">
        <f t="shared" si="0"/>
        <v>0</v>
      </c>
      <c r="I10" s="24"/>
      <c r="J10" s="25">
        <f t="shared" si="1"/>
        <v>0</v>
      </c>
    </row>
    <row r="11" spans="1:10" ht="45">
      <c r="A11" s="20">
        <v>8</v>
      </c>
      <c r="B11" s="34" t="s">
        <v>30</v>
      </c>
      <c r="C11" s="34" t="s">
        <v>187</v>
      </c>
      <c r="D11" s="35" t="s">
        <v>12</v>
      </c>
      <c r="E11" s="36">
        <v>10</v>
      </c>
      <c r="F11" s="21"/>
      <c r="G11" s="22"/>
      <c r="H11" s="23">
        <f t="shared" si="0"/>
        <v>0</v>
      </c>
      <c r="I11" s="24"/>
      <c r="J11" s="25">
        <f t="shared" si="1"/>
        <v>0</v>
      </c>
    </row>
    <row r="12" spans="1:10">
      <c r="A12" s="20">
        <v>9</v>
      </c>
      <c r="B12" s="34" t="s">
        <v>31</v>
      </c>
      <c r="C12" s="34" t="s">
        <v>188</v>
      </c>
      <c r="D12" s="35" t="s">
        <v>12</v>
      </c>
      <c r="E12" s="36">
        <v>4</v>
      </c>
      <c r="F12" s="21"/>
      <c r="G12" s="22"/>
      <c r="H12" s="23">
        <f t="shared" si="0"/>
        <v>0</v>
      </c>
      <c r="I12" s="24"/>
      <c r="J12" s="25">
        <f t="shared" si="1"/>
        <v>0</v>
      </c>
    </row>
    <row r="13" spans="1:10">
      <c r="A13" s="20">
        <v>10</v>
      </c>
      <c r="B13" s="34" t="s">
        <v>32</v>
      </c>
      <c r="C13" s="34" t="s">
        <v>189</v>
      </c>
      <c r="D13" s="35" t="s">
        <v>12</v>
      </c>
      <c r="E13" s="36">
        <v>10</v>
      </c>
      <c r="F13" s="21"/>
      <c r="G13" s="22"/>
      <c r="H13" s="23">
        <f t="shared" si="0"/>
        <v>0</v>
      </c>
      <c r="I13" s="24"/>
      <c r="J13" s="25">
        <f t="shared" si="1"/>
        <v>0</v>
      </c>
    </row>
    <row r="14" spans="1:10" ht="105">
      <c r="A14" s="20">
        <v>11</v>
      </c>
      <c r="B14" s="34" t="s">
        <v>33</v>
      </c>
      <c r="C14" s="34" t="s">
        <v>190</v>
      </c>
      <c r="D14" s="35" t="s">
        <v>12</v>
      </c>
      <c r="E14" s="36">
        <v>3</v>
      </c>
      <c r="F14" s="21"/>
      <c r="G14" s="22"/>
      <c r="H14" s="23">
        <f t="shared" si="0"/>
        <v>0</v>
      </c>
      <c r="I14" s="24"/>
      <c r="J14" s="25">
        <f t="shared" si="1"/>
        <v>0</v>
      </c>
    </row>
    <row r="15" spans="1:10" ht="120">
      <c r="A15" s="20">
        <v>12</v>
      </c>
      <c r="B15" s="34" t="s">
        <v>34</v>
      </c>
      <c r="C15" s="34" t="s">
        <v>191</v>
      </c>
      <c r="D15" s="35" t="s">
        <v>12</v>
      </c>
      <c r="E15" s="36">
        <v>4</v>
      </c>
      <c r="F15" s="21"/>
      <c r="G15" s="22"/>
      <c r="H15" s="23">
        <f t="shared" si="0"/>
        <v>0</v>
      </c>
      <c r="I15" s="24"/>
      <c r="J15" s="25">
        <f t="shared" si="1"/>
        <v>0</v>
      </c>
    </row>
    <row r="16" spans="1:10" ht="90">
      <c r="A16" s="20">
        <v>13</v>
      </c>
      <c r="B16" s="34" t="s">
        <v>35</v>
      </c>
      <c r="C16" s="34" t="s">
        <v>192</v>
      </c>
      <c r="D16" s="35" t="s">
        <v>14</v>
      </c>
      <c r="E16" s="36">
        <v>6</v>
      </c>
      <c r="F16" s="21"/>
      <c r="G16" s="22"/>
      <c r="H16" s="23">
        <f t="shared" si="0"/>
        <v>0</v>
      </c>
      <c r="I16" s="24"/>
      <c r="J16" s="25">
        <f t="shared" si="1"/>
        <v>0</v>
      </c>
    </row>
    <row r="17" spans="1:10" customFormat="1" ht="30">
      <c r="A17" s="20">
        <v>14</v>
      </c>
      <c r="B17" s="34" t="s">
        <v>36</v>
      </c>
      <c r="C17" s="34" t="s">
        <v>193</v>
      </c>
      <c r="D17" s="35" t="s">
        <v>14</v>
      </c>
      <c r="E17" s="36">
        <v>8</v>
      </c>
      <c r="F17" s="21"/>
      <c r="G17" s="22"/>
      <c r="H17" s="23">
        <f t="shared" si="0"/>
        <v>0</v>
      </c>
      <c r="I17" s="24"/>
      <c r="J17" s="25">
        <f t="shared" si="1"/>
        <v>0</v>
      </c>
    </row>
    <row r="18" spans="1:10" customFormat="1" ht="30">
      <c r="A18" s="20">
        <v>15</v>
      </c>
      <c r="B18" s="34" t="s">
        <v>37</v>
      </c>
      <c r="C18" s="34" t="s">
        <v>194</v>
      </c>
      <c r="D18" s="35" t="s">
        <v>12</v>
      </c>
      <c r="E18" s="36">
        <v>2</v>
      </c>
      <c r="F18" s="21"/>
      <c r="G18" s="22"/>
      <c r="H18" s="23">
        <f t="shared" si="0"/>
        <v>0</v>
      </c>
      <c r="I18" s="24"/>
      <c r="J18" s="25">
        <f t="shared" si="1"/>
        <v>0</v>
      </c>
    </row>
    <row r="19" spans="1:10" customFormat="1" ht="30">
      <c r="A19" s="20">
        <v>16</v>
      </c>
      <c r="B19" s="34" t="s">
        <v>38</v>
      </c>
      <c r="C19" s="34" t="s">
        <v>194</v>
      </c>
      <c r="D19" s="35" t="s">
        <v>12</v>
      </c>
      <c r="E19" s="36">
        <v>2</v>
      </c>
      <c r="F19" s="21"/>
      <c r="G19" s="22"/>
      <c r="H19" s="23">
        <f t="shared" si="0"/>
        <v>0</v>
      </c>
      <c r="I19" s="24"/>
      <c r="J19" s="25">
        <f t="shared" si="1"/>
        <v>0</v>
      </c>
    </row>
    <row r="20" spans="1:10" customFormat="1" ht="30">
      <c r="A20" s="20">
        <v>17</v>
      </c>
      <c r="B20" s="34" t="s">
        <v>39</v>
      </c>
      <c r="C20" s="34" t="s">
        <v>195</v>
      </c>
      <c r="D20" s="35" t="s">
        <v>12</v>
      </c>
      <c r="E20" s="36">
        <v>2</v>
      </c>
      <c r="F20" s="21"/>
      <c r="G20" s="22"/>
      <c r="H20" s="23">
        <f t="shared" si="0"/>
        <v>0</v>
      </c>
      <c r="I20" s="24"/>
      <c r="J20" s="25">
        <f t="shared" si="1"/>
        <v>0</v>
      </c>
    </row>
    <row r="21" spans="1:10" ht="75">
      <c r="A21" s="20">
        <v>18</v>
      </c>
      <c r="B21" s="34" t="s">
        <v>40</v>
      </c>
      <c r="C21" s="34" t="s">
        <v>196</v>
      </c>
      <c r="D21" s="35" t="s">
        <v>12</v>
      </c>
      <c r="E21" s="36">
        <v>6</v>
      </c>
      <c r="F21" s="21"/>
      <c r="G21" s="22"/>
      <c r="H21" s="23">
        <f t="shared" si="0"/>
        <v>0</v>
      </c>
      <c r="I21" s="24"/>
      <c r="J21" s="25">
        <f t="shared" si="1"/>
        <v>0</v>
      </c>
    </row>
    <row r="22" spans="1:10" ht="30">
      <c r="A22" s="20">
        <v>19</v>
      </c>
      <c r="B22" s="34" t="s">
        <v>41</v>
      </c>
      <c r="C22" s="34" t="s">
        <v>197</v>
      </c>
      <c r="D22" s="35" t="s">
        <v>12</v>
      </c>
      <c r="E22" s="36">
        <v>20</v>
      </c>
      <c r="F22" s="21"/>
      <c r="G22" s="22"/>
      <c r="H22" s="23">
        <f t="shared" si="0"/>
        <v>0</v>
      </c>
      <c r="I22" s="24"/>
      <c r="J22" s="25">
        <f t="shared" si="1"/>
        <v>0</v>
      </c>
    </row>
    <row r="23" spans="1:10" ht="75">
      <c r="A23" s="20">
        <v>20</v>
      </c>
      <c r="B23" s="34" t="s">
        <v>42</v>
      </c>
      <c r="C23" s="34" t="s">
        <v>198</v>
      </c>
      <c r="D23" s="35" t="s">
        <v>12</v>
      </c>
      <c r="E23" s="36">
        <v>3</v>
      </c>
      <c r="F23" s="21"/>
      <c r="G23" s="22"/>
      <c r="H23" s="23">
        <f t="shared" si="0"/>
        <v>0</v>
      </c>
      <c r="I23" s="24"/>
      <c r="J23" s="25">
        <f t="shared" si="1"/>
        <v>0</v>
      </c>
    </row>
    <row r="24" spans="1:10" ht="30">
      <c r="A24" s="20">
        <v>21</v>
      </c>
      <c r="B24" s="34" t="s">
        <v>43</v>
      </c>
      <c r="C24" s="34" t="s">
        <v>199</v>
      </c>
      <c r="D24" s="35" t="s">
        <v>14</v>
      </c>
      <c r="E24" s="36">
        <v>4</v>
      </c>
      <c r="F24" s="21"/>
      <c r="G24" s="22"/>
      <c r="H24" s="23">
        <f t="shared" si="0"/>
        <v>0</v>
      </c>
      <c r="I24" s="24"/>
      <c r="J24" s="25">
        <f t="shared" si="1"/>
        <v>0</v>
      </c>
    </row>
    <row r="25" spans="1:10">
      <c r="A25" s="20">
        <v>22</v>
      </c>
      <c r="B25" s="34" t="s">
        <v>44</v>
      </c>
      <c r="C25" s="34" t="s">
        <v>200</v>
      </c>
      <c r="D25" s="35" t="s">
        <v>12</v>
      </c>
      <c r="E25" s="36">
        <v>4</v>
      </c>
      <c r="F25" s="21"/>
      <c r="G25" s="22"/>
      <c r="H25" s="23">
        <f t="shared" si="0"/>
        <v>0</v>
      </c>
      <c r="I25" s="24"/>
      <c r="J25" s="25">
        <f t="shared" si="1"/>
        <v>0</v>
      </c>
    </row>
    <row r="26" spans="1:10" ht="90">
      <c r="A26" s="20">
        <v>23</v>
      </c>
      <c r="B26" s="34" t="s">
        <v>45</v>
      </c>
      <c r="C26" s="34" t="s">
        <v>201</v>
      </c>
      <c r="D26" s="35" t="s">
        <v>12</v>
      </c>
      <c r="E26" s="36">
        <v>1</v>
      </c>
      <c r="F26" s="21"/>
      <c r="G26" s="22"/>
      <c r="H26" s="23">
        <f t="shared" si="0"/>
        <v>0</v>
      </c>
      <c r="I26" s="24"/>
      <c r="J26" s="25">
        <f t="shared" si="1"/>
        <v>0</v>
      </c>
    </row>
    <row r="27" spans="1:10" ht="75">
      <c r="A27" s="20">
        <v>24</v>
      </c>
      <c r="B27" s="34" t="s">
        <v>46</v>
      </c>
      <c r="C27" s="34" t="s">
        <v>202</v>
      </c>
      <c r="D27" s="35" t="s">
        <v>12</v>
      </c>
      <c r="E27" s="36">
        <v>8</v>
      </c>
      <c r="F27" s="21"/>
      <c r="G27" s="22"/>
      <c r="H27" s="23">
        <f t="shared" si="0"/>
        <v>0</v>
      </c>
      <c r="I27" s="24"/>
      <c r="J27" s="25">
        <f t="shared" si="1"/>
        <v>0</v>
      </c>
    </row>
    <row r="28" spans="1:10" ht="90">
      <c r="A28" s="20">
        <v>25</v>
      </c>
      <c r="B28" s="34" t="s">
        <v>47</v>
      </c>
      <c r="C28" s="34" t="s">
        <v>203</v>
      </c>
      <c r="D28" s="35" t="s">
        <v>12</v>
      </c>
      <c r="E28" s="36">
        <v>10</v>
      </c>
      <c r="F28" s="21"/>
      <c r="G28" s="22"/>
      <c r="H28" s="23">
        <f t="shared" si="0"/>
        <v>0</v>
      </c>
      <c r="I28" s="24"/>
      <c r="J28" s="25">
        <f t="shared" si="1"/>
        <v>0</v>
      </c>
    </row>
    <row r="29" spans="1:10" ht="45">
      <c r="A29" s="20">
        <v>26</v>
      </c>
      <c r="B29" s="34" t="s">
        <v>48</v>
      </c>
      <c r="C29" s="34" t="s">
        <v>204</v>
      </c>
      <c r="D29" s="35" t="s">
        <v>12</v>
      </c>
      <c r="E29" s="36">
        <v>30</v>
      </c>
      <c r="F29" s="21"/>
      <c r="G29" s="22"/>
      <c r="H29" s="23">
        <f t="shared" si="0"/>
        <v>0</v>
      </c>
      <c r="I29" s="24"/>
      <c r="J29" s="25">
        <f t="shared" si="1"/>
        <v>0</v>
      </c>
    </row>
    <row r="30" spans="1:10">
      <c r="A30" s="20">
        <v>27</v>
      </c>
      <c r="B30" s="34" t="s">
        <v>49</v>
      </c>
      <c r="C30" s="34" t="s">
        <v>205</v>
      </c>
      <c r="D30" s="35" t="s">
        <v>12</v>
      </c>
      <c r="E30" s="36">
        <v>12</v>
      </c>
      <c r="F30" s="21"/>
      <c r="G30" s="22"/>
      <c r="H30" s="23">
        <f t="shared" si="0"/>
        <v>0</v>
      </c>
      <c r="I30" s="24"/>
      <c r="J30" s="25">
        <f t="shared" si="1"/>
        <v>0</v>
      </c>
    </row>
    <row r="31" spans="1:10" customFormat="1">
      <c r="A31" s="20">
        <v>28</v>
      </c>
      <c r="B31" s="34" t="s">
        <v>50</v>
      </c>
      <c r="C31" s="34" t="s">
        <v>206</v>
      </c>
      <c r="D31" s="35" t="s">
        <v>12</v>
      </c>
      <c r="E31" s="36">
        <v>12</v>
      </c>
      <c r="F31" s="21"/>
      <c r="G31" s="22"/>
      <c r="H31" s="23">
        <f t="shared" si="0"/>
        <v>0</v>
      </c>
      <c r="I31" s="24"/>
      <c r="J31" s="25">
        <f t="shared" si="1"/>
        <v>0</v>
      </c>
    </row>
    <row r="32" spans="1:10" customFormat="1" ht="45">
      <c r="A32" s="20">
        <v>29</v>
      </c>
      <c r="B32" s="34" t="s">
        <v>51</v>
      </c>
      <c r="C32" s="34" t="s">
        <v>207</v>
      </c>
      <c r="D32" s="35" t="s">
        <v>12</v>
      </c>
      <c r="E32" s="36">
        <v>15</v>
      </c>
      <c r="F32" s="21"/>
      <c r="G32" s="22"/>
      <c r="H32" s="23">
        <f t="shared" si="0"/>
        <v>0</v>
      </c>
      <c r="I32" s="24"/>
      <c r="J32" s="25">
        <f t="shared" si="1"/>
        <v>0</v>
      </c>
    </row>
    <row r="33" spans="1:10" customFormat="1" ht="30">
      <c r="A33" s="20">
        <v>30</v>
      </c>
      <c r="B33" s="34" t="s">
        <v>52</v>
      </c>
      <c r="C33" s="34" t="s">
        <v>208</v>
      </c>
      <c r="D33" s="35" t="s">
        <v>12</v>
      </c>
      <c r="E33" s="36">
        <v>5</v>
      </c>
      <c r="F33" s="21"/>
      <c r="G33" s="22"/>
      <c r="H33" s="23">
        <f t="shared" si="0"/>
        <v>0</v>
      </c>
      <c r="I33" s="24"/>
      <c r="J33" s="25">
        <f t="shared" si="1"/>
        <v>0</v>
      </c>
    </row>
    <row r="34" spans="1:10" customFormat="1" ht="30">
      <c r="A34" s="20">
        <v>31</v>
      </c>
      <c r="B34" s="34" t="s">
        <v>53</v>
      </c>
      <c r="C34" s="34" t="s">
        <v>209</v>
      </c>
      <c r="D34" s="35" t="s">
        <v>12</v>
      </c>
      <c r="E34" s="36">
        <v>2</v>
      </c>
      <c r="F34" s="21"/>
      <c r="G34" s="22"/>
      <c r="H34" s="23">
        <f t="shared" si="0"/>
        <v>0</v>
      </c>
      <c r="I34" s="24"/>
      <c r="J34" s="25">
        <f t="shared" si="1"/>
        <v>0</v>
      </c>
    </row>
    <row r="35" spans="1:10" customFormat="1" ht="90">
      <c r="A35" s="20">
        <v>32</v>
      </c>
      <c r="B35" s="34" t="s">
        <v>54</v>
      </c>
      <c r="C35" s="34" t="s">
        <v>210</v>
      </c>
      <c r="D35" s="35" t="s">
        <v>14</v>
      </c>
      <c r="E35" s="36">
        <v>6</v>
      </c>
      <c r="F35" s="21"/>
      <c r="G35" s="22"/>
      <c r="H35" s="23">
        <f t="shared" si="0"/>
        <v>0</v>
      </c>
      <c r="I35" s="24"/>
      <c r="J35" s="25">
        <f t="shared" si="1"/>
        <v>0</v>
      </c>
    </row>
    <row r="36" spans="1:10" customFormat="1" ht="60">
      <c r="A36" s="20">
        <v>33</v>
      </c>
      <c r="B36" s="34" t="s">
        <v>55</v>
      </c>
      <c r="C36" s="34" t="s">
        <v>211</v>
      </c>
      <c r="D36" s="35" t="s">
        <v>12</v>
      </c>
      <c r="E36" s="36">
        <v>12</v>
      </c>
      <c r="F36" s="21"/>
      <c r="G36" s="22"/>
      <c r="H36" s="23">
        <f t="shared" ref="H36:H67" si="2">E36*G36</f>
        <v>0</v>
      </c>
      <c r="I36" s="24"/>
      <c r="J36" s="25">
        <f t="shared" si="1"/>
        <v>0</v>
      </c>
    </row>
    <row r="37" spans="1:10" customFormat="1" ht="30">
      <c r="A37" s="20">
        <v>34</v>
      </c>
      <c r="B37" s="34" t="s">
        <v>56</v>
      </c>
      <c r="C37" s="34" t="s">
        <v>212</v>
      </c>
      <c r="D37" s="35" t="s">
        <v>12</v>
      </c>
      <c r="E37" s="36">
        <v>12</v>
      </c>
      <c r="F37" s="21"/>
      <c r="G37" s="22"/>
      <c r="H37" s="23">
        <f t="shared" si="2"/>
        <v>0</v>
      </c>
      <c r="I37" s="24"/>
      <c r="J37" s="25">
        <f t="shared" si="1"/>
        <v>0</v>
      </c>
    </row>
    <row r="38" spans="1:10" customFormat="1" ht="30">
      <c r="A38" s="20">
        <v>35</v>
      </c>
      <c r="B38" s="34" t="s">
        <v>57</v>
      </c>
      <c r="C38" s="34" t="s">
        <v>213</v>
      </c>
      <c r="D38" s="35" t="s">
        <v>12</v>
      </c>
      <c r="E38" s="36">
        <v>12</v>
      </c>
      <c r="F38" s="21"/>
      <c r="G38" s="26"/>
      <c r="H38" s="23">
        <f t="shared" si="2"/>
        <v>0</v>
      </c>
      <c r="I38" s="24"/>
      <c r="J38" s="25">
        <f t="shared" si="1"/>
        <v>0</v>
      </c>
    </row>
    <row r="39" spans="1:10" customFormat="1" ht="30">
      <c r="A39" s="20">
        <v>36</v>
      </c>
      <c r="B39" s="34" t="s">
        <v>58</v>
      </c>
      <c r="C39" s="34" t="s">
        <v>214</v>
      </c>
      <c r="D39" s="35" t="s">
        <v>12</v>
      </c>
      <c r="E39" s="36">
        <v>12</v>
      </c>
      <c r="F39" s="21"/>
      <c r="G39" s="26"/>
      <c r="H39" s="23">
        <f t="shared" si="2"/>
        <v>0</v>
      </c>
      <c r="I39" s="24"/>
      <c r="J39" s="25">
        <f t="shared" si="1"/>
        <v>0</v>
      </c>
    </row>
    <row r="40" spans="1:10" ht="90">
      <c r="A40" s="20">
        <v>37</v>
      </c>
      <c r="B40" s="34" t="s">
        <v>59</v>
      </c>
      <c r="C40" s="34" t="s">
        <v>215</v>
      </c>
      <c r="D40" s="35" t="s">
        <v>12</v>
      </c>
      <c r="E40" s="36">
        <v>5</v>
      </c>
      <c r="F40" s="21"/>
      <c r="G40" s="27"/>
      <c r="H40" s="28">
        <f t="shared" si="2"/>
        <v>0</v>
      </c>
      <c r="I40" s="24"/>
      <c r="J40" s="25">
        <f t="shared" ref="J40:J102" si="3">H40+I40*H40</f>
        <v>0</v>
      </c>
    </row>
    <row r="41" spans="1:10">
      <c r="A41" s="20">
        <v>38</v>
      </c>
      <c r="B41" s="34" t="s">
        <v>60</v>
      </c>
      <c r="C41" s="34" t="s">
        <v>216</v>
      </c>
      <c r="D41" s="35" t="s">
        <v>12</v>
      </c>
      <c r="E41" s="36">
        <v>6</v>
      </c>
      <c r="F41" s="21"/>
      <c r="G41" s="27"/>
      <c r="H41" s="28">
        <f t="shared" si="2"/>
        <v>0</v>
      </c>
      <c r="I41" s="24"/>
      <c r="J41" s="25">
        <f t="shared" si="3"/>
        <v>0</v>
      </c>
    </row>
    <row r="42" spans="1:10">
      <c r="A42" s="20">
        <v>39</v>
      </c>
      <c r="B42" s="34" t="s">
        <v>61</v>
      </c>
      <c r="C42" s="34" t="s">
        <v>217</v>
      </c>
      <c r="D42" s="35" t="s">
        <v>12</v>
      </c>
      <c r="E42" s="36">
        <v>1</v>
      </c>
      <c r="F42" s="21"/>
      <c r="G42" s="27"/>
      <c r="H42" s="28">
        <f t="shared" si="2"/>
        <v>0</v>
      </c>
      <c r="I42" s="24"/>
      <c r="J42" s="25">
        <f t="shared" si="3"/>
        <v>0</v>
      </c>
    </row>
    <row r="43" spans="1:10">
      <c r="A43" s="20">
        <v>40</v>
      </c>
      <c r="B43" s="34" t="s">
        <v>62</v>
      </c>
      <c r="C43" s="34" t="s">
        <v>218</v>
      </c>
      <c r="D43" s="35" t="s">
        <v>12</v>
      </c>
      <c r="E43" s="36">
        <v>15</v>
      </c>
      <c r="F43" s="21"/>
      <c r="G43" s="27"/>
      <c r="H43" s="28">
        <f t="shared" si="2"/>
        <v>0</v>
      </c>
      <c r="I43" s="24"/>
      <c r="J43" s="25">
        <f t="shared" si="3"/>
        <v>0</v>
      </c>
    </row>
    <row r="44" spans="1:10">
      <c r="A44" s="20">
        <v>41</v>
      </c>
      <c r="B44" s="34" t="s">
        <v>63</v>
      </c>
      <c r="C44" s="34" t="s">
        <v>219</v>
      </c>
      <c r="D44" s="35" t="s">
        <v>12</v>
      </c>
      <c r="E44" s="36">
        <v>10</v>
      </c>
      <c r="F44" s="21"/>
      <c r="G44" s="27"/>
      <c r="H44" s="28">
        <f t="shared" si="2"/>
        <v>0</v>
      </c>
      <c r="I44" s="24"/>
      <c r="J44" s="25">
        <f t="shared" si="3"/>
        <v>0</v>
      </c>
    </row>
    <row r="45" spans="1:10" ht="105">
      <c r="A45" s="20">
        <v>42</v>
      </c>
      <c r="B45" s="34" t="s">
        <v>64</v>
      </c>
      <c r="C45" s="34" t="s">
        <v>220</v>
      </c>
      <c r="D45" s="35" t="s">
        <v>12</v>
      </c>
      <c r="E45" s="36">
        <v>8</v>
      </c>
      <c r="F45" s="21"/>
      <c r="G45" s="27"/>
      <c r="H45" s="28">
        <f t="shared" si="2"/>
        <v>0</v>
      </c>
      <c r="I45" s="24"/>
      <c r="J45" s="25">
        <f t="shared" si="3"/>
        <v>0</v>
      </c>
    </row>
    <row r="46" spans="1:10" ht="60">
      <c r="A46" s="20">
        <v>43</v>
      </c>
      <c r="B46" s="34" t="s">
        <v>65</v>
      </c>
      <c r="C46" s="34" t="s">
        <v>221</v>
      </c>
      <c r="D46" s="35" t="s">
        <v>12</v>
      </c>
      <c r="E46" s="36">
        <v>18</v>
      </c>
      <c r="F46" s="21"/>
      <c r="G46" s="27"/>
      <c r="H46" s="28">
        <f t="shared" si="2"/>
        <v>0</v>
      </c>
      <c r="I46" s="24"/>
      <c r="J46" s="25">
        <f t="shared" si="3"/>
        <v>0</v>
      </c>
    </row>
    <row r="47" spans="1:10">
      <c r="A47" s="20">
        <v>44</v>
      </c>
      <c r="B47" s="34" t="s">
        <v>66</v>
      </c>
      <c r="C47" s="34" t="s">
        <v>222</v>
      </c>
      <c r="D47" s="35" t="s">
        <v>12</v>
      </c>
      <c r="E47" s="36">
        <v>10</v>
      </c>
      <c r="F47" s="21"/>
      <c r="G47" s="27"/>
      <c r="H47" s="28">
        <f t="shared" si="2"/>
        <v>0</v>
      </c>
      <c r="I47" s="24"/>
      <c r="J47" s="25">
        <f t="shared" si="3"/>
        <v>0</v>
      </c>
    </row>
    <row r="48" spans="1:10">
      <c r="A48" s="20">
        <v>45</v>
      </c>
      <c r="B48" s="34" t="s">
        <v>67</v>
      </c>
      <c r="C48" s="34" t="s">
        <v>223</v>
      </c>
      <c r="D48" s="35" t="s">
        <v>12</v>
      </c>
      <c r="E48" s="36">
        <v>8</v>
      </c>
      <c r="F48" s="21"/>
      <c r="G48" s="27"/>
      <c r="H48" s="28">
        <f t="shared" si="2"/>
        <v>0</v>
      </c>
      <c r="I48" s="24"/>
      <c r="J48" s="25">
        <f t="shared" si="3"/>
        <v>0</v>
      </c>
    </row>
    <row r="49" spans="1:10">
      <c r="A49" s="20">
        <v>46</v>
      </c>
      <c r="B49" s="34" t="s">
        <v>68</v>
      </c>
      <c r="C49" s="34"/>
      <c r="D49" s="35" t="s">
        <v>12</v>
      </c>
      <c r="E49" s="36">
        <v>6</v>
      </c>
      <c r="F49" s="21"/>
      <c r="G49" s="27"/>
      <c r="H49" s="28">
        <f t="shared" si="2"/>
        <v>0</v>
      </c>
      <c r="I49" s="24"/>
      <c r="J49" s="25">
        <f t="shared" si="3"/>
        <v>0</v>
      </c>
    </row>
    <row r="50" spans="1:10">
      <c r="A50" s="20">
        <v>47</v>
      </c>
      <c r="B50" s="34" t="s">
        <v>69</v>
      </c>
      <c r="C50" s="34"/>
      <c r="D50" s="35" t="s">
        <v>14</v>
      </c>
      <c r="E50" s="36">
        <v>2</v>
      </c>
      <c r="F50" s="21"/>
      <c r="G50" s="27"/>
      <c r="H50" s="28">
        <f t="shared" si="2"/>
        <v>0</v>
      </c>
      <c r="I50" s="24"/>
      <c r="J50" s="25">
        <f t="shared" si="3"/>
        <v>0</v>
      </c>
    </row>
    <row r="51" spans="1:10" ht="30">
      <c r="A51" s="20">
        <v>48</v>
      </c>
      <c r="B51" s="34" t="s">
        <v>70</v>
      </c>
      <c r="C51" s="34" t="s">
        <v>224</v>
      </c>
      <c r="D51" s="35" t="s">
        <v>12</v>
      </c>
      <c r="E51" s="35">
        <v>6</v>
      </c>
      <c r="F51" s="21"/>
      <c r="G51" s="27"/>
      <c r="H51" s="28">
        <f t="shared" si="2"/>
        <v>0</v>
      </c>
      <c r="I51" s="24"/>
      <c r="J51" s="25">
        <f t="shared" si="3"/>
        <v>0</v>
      </c>
    </row>
    <row r="52" spans="1:10">
      <c r="A52" s="20">
        <v>49</v>
      </c>
      <c r="B52" s="34" t="s">
        <v>71</v>
      </c>
      <c r="C52" s="34"/>
      <c r="D52" s="35" t="s">
        <v>12</v>
      </c>
      <c r="E52" s="35">
        <v>15</v>
      </c>
      <c r="F52" s="21"/>
      <c r="G52" s="27"/>
      <c r="H52" s="28">
        <f t="shared" si="2"/>
        <v>0</v>
      </c>
      <c r="I52" s="24"/>
      <c r="J52" s="25">
        <f t="shared" si="3"/>
        <v>0</v>
      </c>
    </row>
    <row r="53" spans="1:10">
      <c r="A53" s="20">
        <v>50</v>
      </c>
      <c r="B53" s="34" t="s">
        <v>72</v>
      </c>
      <c r="C53" s="34"/>
      <c r="D53" s="35" t="s">
        <v>12</v>
      </c>
      <c r="E53" s="35">
        <v>15</v>
      </c>
      <c r="F53" s="21"/>
      <c r="G53" s="27"/>
      <c r="H53" s="28">
        <f t="shared" si="2"/>
        <v>0</v>
      </c>
      <c r="I53" s="24"/>
      <c r="J53" s="25">
        <f t="shared" si="3"/>
        <v>0</v>
      </c>
    </row>
    <row r="54" spans="1:10">
      <c r="A54" s="20">
        <v>51</v>
      </c>
      <c r="B54" s="34" t="s">
        <v>73</v>
      </c>
      <c r="C54" s="34"/>
      <c r="D54" s="35" t="s">
        <v>12</v>
      </c>
      <c r="E54" s="35">
        <v>5</v>
      </c>
      <c r="F54" s="21"/>
      <c r="G54" s="27"/>
      <c r="H54" s="28">
        <f t="shared" si="2"/>
        <v>0</v>
      </c>
      <c r="I54" s="24"/>
      <c r="J54" s="25">
        <f t="shared" si="3"/>
        <v>0</v>
      </c>
    </row>
    <row r="55" spans="1:10">
      <c r="A55" s="20">
        <v>52</v>
      </c>
      <c r="B55" s="34" t="s">
        <v>74</v>
      </c>
      <c r="C55" s="34"/>
      <c r="D55" s="35" t="s">
        <v>12</v>
      </c>
      <c r="E55" s="35">
        <v>5</v>
      </c>
      <c r="F55" s="21"/>
      <c r="G55" s="27"/>
      <c r="H55" s="28">
        <f t="shared" si="2"/>
        <v>0</v>
      </c>
      <c r="I55" s="24"/>
      <c r="J55" s="25">
        <f t="shared" si="3"/>
        <v>0</v>
      </c>
    </row>
    <row r="56" spans="1:10">
      <c r="A56" s="20">
        <v>53</v>
      </c>
      <c r="B56" s="34" t="s">
        <v>75</v>
      </c>
      <c r="C56" s="34"/>
      <c r="D56" s="35" t="s">
        <v>12</v>
      </c>
      <c r="E56" s="35">
        <v>10</v>
      </c>
      <c r="F56" s="21"/>
      <c r="G56" s="27"/>
      <c r="H56" s="28">
        <f t="shared" si="2"/>
        <v>0</v>
      </c>
      <c r="I56" s="24"/>
      <c r="J56" s="25">
        <f t="shared" si="3"/>
        <v>0</v>
      </c>
    </row>
    <row r="57" spans="1:10">
      <c r="A57" s="20">
        <v>54</v>
      </c>
      <c r="B57" s="34" t="s">
        <v>76</v>
      </c>
      <c r="C57" s="34"/>
      <c r="D57" s="35" t="s">
        <v>12</v>
      </c>
      <c r="E57" s="35">
        <v>10</v>
      </c>
      <c r="F57" s="21"/>
      <c r="G57" s="27"/>
      <c r="H57" s="28">
        <f t="shared" si="2"/>
        <v>0</v>
      </c>
      <c r="I57" s="24"/>
      <c r="J57" s="25">
        <f t="shared" si="3"/>
        <v>0</v>
      </c>
    </row>
    <row r="58" spans="1:10">
      <c r="A58" s="20">
        <v>55</v>
      </c>
      <c r="B58" s="34" t="s">
        <v>77</v>
      </c>
      <c r="C58" s="34"/>
      <c r="D58" s="35" t="s">
        <v>12</v>
      </c>
      <c r="E58" s="35">
        <v>5</v>
      </c>
      <c r="F58" s="21"/>
      <c r="G58" s="27"/>
      <c r="H58" s="28">
        <f t="shared" si="2"/>
        <v>0</v>
      </c>
      <c r="I58" s="24"/>
      <c r="J58" s="25">
        <f t="shared" si="3"/>
        <v>0</v>
      </c>
    </row>
    <row r="59" spans="1:10">
      <c r="A59" s="20">
        <v>56</v>
      </c>
      <c r="B59" s="34" t="s">
        <v>78</v>
      </c>
      <c r="C59" s="34"/>
      <c r="D59" s="35" t="s">
        <v>12</v>
      </c>
      <c r="E59" s="35">
        <v>10</v>
      </c>
      <c r="F59" s="21"/>
      <c r="G59" s="27"/>
      <c r="H59" s="28">
        <f t="shared" si="2"/>
        <v>0</v>
      </c>
      <c r="I59" s="24"/>
      <c r="J59" s="25">
        <f t="shared" si="3"/>
        <v>0</v>
      </c>
    </row>
    <row r="60" spans="1:10">
      <c r="A60" s="20">
        <v>57</v>
      </c>
      <c r="B60" s="34" t="s">
        <v>79</v>
      </c>
      <c r="C60" s="34"/>
      <c r="D60" s="35" t="s">
        <v>12</v>
      </c>
      <c r="E60" s="35">
        <v>6</v>
      </c>
      <c r="F60" s="21"/>
      <c r="G60" s="27"/>
      <c r="H60" s="28">
        <f t="shared" si="2"/>
        <v>0</v>
      </c>
      <c r="I60" s="24"/>
      <c r="J60" s="25">
        <f t="shared" si="3"/>
        <v>0</v>
      </c>
    </row>
    <row r="61" spans="1:10">
      <c r="A61" s="20">
        <v>58</v>
      </c>
      <c r="B61" s="34" t="s">
        <v>80</v>
      </c>
      <c r="C61" s="34"/>
      <c r="D61" s="35" t="s">
        <v>12</v>
      </c>
      <c r="E61" s="35">
        <v>6</v>
      </c>
      <c r="F61" s="21"/>
      <c r="G61" s="27"/>
      <c r="H61" s="28">
        <f t="shared" si="2"/>
        <v>0</v>
      </c>
      <c r="I61" s="24"/>
      <c r="J61" s="25">
        <f t="shared" si="3"/>
        <v>0</v>
      </c>
    </row>
    <row r="62" spans="1:10" ht="30">
      <c r="A62" s="20">
        <v>59</v>
      </c>
      <c r="B62" s="34" t="s">
        <v>81</v>
      </c>
      <c r="C62" s="34"/>
      <c r="D62" s="35" t="s">
        <v>12</v>
      </c>
      <c r="E62" s="37">
        <v>10</v>
      </c>
      <c r="F62" s="21"/>
      <c r="G62" s="27"/>
      <c r="H62" s="28">
        <f t="shared" si="2"/>
        <v>0</v>
      </c>
      <c r="I62" s="24"/>
      <c r="J62" s="25">
        <f t="shared" si="3"/>
        <v>0</v>
      </c>
    </row>
    <row r="63" spans="1:10" ht="30">
      <c r="A63" s="20">
        <v>60</v>
      </c>
      <c r="B63" s="34" t="s">
        <v>82</v>
      </c>
      <c r="C63" s="34"/>
      <c r="D63" s="35" t="s">
        <v>12</v>
      </c>
      <c r="E63" s="35">
        <v>10</v>
      </c>
      <c r="F63" s="21"/>
      <c r="G63" s="27"/>
      <c r="H63" s="28">
        <f t="shared" si="2"/>
        <v>0</v>
      </c>
      <c r="I63" s="24"/>
      <c r="J63" s="25">
        <f t="shared" si="3"/>
        <v>0</v>
      </c>
    </row>
    <row r="64" spans="1:10" ht="30">
      <c r="A64" s="20">
        <v>61</v>
      </c>
      <c r="B64" s="34" t="s">
        <v>83</v>
      </c>
      <c r="C64" s="34"/>
      <c r="D64" s="35" t="s">
        <v>12</v>
      </c>
      <c r="E64" s="35">
        <v>10</v>
      </c>
      <c r="F64" s="21"/>
      <c r="G64" s="27"/>
      <c r="H64" s="28">
        <f t="shared" si="2"/>
        <v>0</v>
      </c>
      <c r="I64" s="24"/>
      <c r="J64" s="25">
        <f t="shared" si="3"/>
        <v>0</v>
      </c>
    </row>
    <row r="65" spans="1:10">
      <c r="A65" s="20">
        <v>62</v>
      </c>
      <c r="B65" s="34" t="s">
        <v>84</v>
      </c>
      <c r="C65" s="34"/>
      <c r="D65" s="35" t="s">
        <v>12</v>
      </c>
      <c r="E65" s="35">
        <v>10</v>
      </c>
      <c r="F65" s="21"/>
      <c r="G65" s="27"/>
      <c r="H65" s="28">
        <f t="shared" si="2"/>
        <v>0</v>
      </c>
      <c r="I65" s="24"/>
      <c r="J65" s="25">
        <f t="shared" si="3"/>
        <v>0</v>
      </c>
    </row>
    <row r="66" spans="1:10">
      <c r="A66" s="20">
        <v>63</v>
      </c>
      <c r="B66" s="34" t="s">
        <v>85</v>
      </c>
      <c r="C66" s="34"/>
      <c r="D66" s="35" t="s">
        <v>12</v>
      </c>
      <c r="E66" s="35">
        <v>10</v>
      </c>
      <c r="F66" s="21"/>
      <c r="G66" s="27"/>
      <c r="H66" s="28">
        <f t="shared" si="2"/>
        <v>0</v>
      </c>
      <c r="I66" s="24"/>
      <c r="J66" s="25">
        <f t="shared" si="3"/>
        <v>0</v>
      </c>
    </row>
    <row r="67" spans="1:10">
      <c r="A67" s="20">
        <v>64</v>
      </c>
      <c r="B67" s="34" t="s">
        <v>86</v>
      </c>
      <c r="C67" s="34" t="s">
        <v>225</v>
      </c>
      <c r="D67" s="39" t="s">
        <v>12</v>
      </c>
      <c r="E67" s="40">
        <v>2</v>
      </c>
      <c r="F67" s="21"/>
      <c r="G67" s="27"/>
      <c r="H67" s="28">
        <f t="shared" si="2"/>
        <v>0</v>
      </c>
      <c r="I67" s="24"/>
      <c r="J67" s="25">
        <f t="shared" si="3"/>
        <v>0</v>
      </c>
    </row>
    <row r="68" spans="1:10">
      <c r="A68" s="20">
        <v>65</v>
      </c>
      <c r="B68" s="34" t="s">
        <v>87</v>
      </c>
      <c r="C68" s="34" t="s">
        <v>226</v>
      </c>
      <c r="D68" s="39" t="s">
        <v>12</v>
      </c>
      <c r="E68" s="40">
        <v>10</v>
      </c>
      <c r="F68" s="21"/>
      <c r="G68" s="27"/>
      <c r="H68" s="28">
        <f t="shared" ref="H68:H99" si="4">E68*G68</f>
        <v>0</v>
      </c>
      <c r="I68" s="24"/>
      <c r="J68" s="25">
        <f t="shared" si="3"/>
        <v>0</v>
      </c>
    </row>
    <row r="69" spans="1:10">
      <c r="A69" s="20">
        <v>66</v>
      </c>
      <c r="B69" s="34" t="s">
        <v>88</v>
      </c>
      <c r="C69" s="34" t="s">
        <v>227</v>
      </c>
      <c r="D69" s="39" t="s">
        <v>12</v>
      </c>
      <c r="E69" s="40">
        <v>6</v>
      </c>
      <c r="F69" s="21"/>
      <c r="G69" s="27"/>
      <c r="H69" s="28">
        <f t="shared" si="4"/>
        <v>0</v>
      </c>
      <c r="I69" s="24"/>
      <c r="J69" s="25">
        <f t="shared" si="3"/>
        <v>0</v>
      </c>
    </row>
    <row r="70" spans="1:10" ht="30">
      <c r="A70" s="20">
        <v>67</v>
      </c>
      <c r="B70" s="34" t="s">
        <v>89</v>
      </c>
      <c r="C70" s="34" t="s">
        <v>228</v>
      </c>
      <c r="D70" s="39" t="s">
        <v>12</v>
      </c>
      <c r="E70" s="40">
        <v>10</v>
      </c>
      <c r="F70" s="21"/>
      <c r="G70" s="27"/>
      <c r="H70" s="28">
        <f t="shared" si="4"/>
        <v>0</v>
      </c>
      <c r="I70" s="24"/>
      <c r="J70" s="25">
        <f t="shared" si="3"/>
        <v>0</v>
      </c>
    </row>
    <row r="71" spans="1:10">
      <c r="A71" s="20">
        <v>68</v>
      </c>
      <c r="B71" s="34" t="s">
        <v>90</v>
      </c>
      <c r="C71" s="34" t="s">
        <v>229</v>
      </c>
      <c r="D71" s="39" t="s">
        <v>12</v>
      </c>
      <c r="E71" s="40">
        <v>10</v>
      </c>
      <c r="F71" s="21"/>
      <c r="G71" s="27"/>
      <c r="H71" s="28">
        <f t="shared" si="4"/>
        <v>0</v>
      </c>
      <c r="I71" s="24"/>
      <c r="J71" s="25">
        <f t="shared" si="3"/>
        <v>0</v>
      </c>
    </row>
    <row r="72" spans="1:10" ht="45">
      <c r="A72" s="20">
        <v>69</v>
      </c>
      <c r="B72" s="34" t="s">
        <v>91</v>
      </c>
      <c r="C72" s="34" t="s">
        <v>230</v>
      </c>
      <c r="D72" s="39" t="s">
        <v>12</v>
      </c>
      <c r="E72" s="40">
        <v>5</v>
      </c>
      <c r="F72" s="21"/>
      <c r="G72" s="27"/>
      <c r="H72" s="28">
        <f t="shared" si="4"/>
        <v>0</v>
      </c>
      <c r="I72" s="24"/>
      <c r="J72" s="25">
        <f t="shared" si="3"/>
        <v>0</v>
      </c>
    </row>
    <row r="73" spans="1:10">
      <c r="A73" s="20">
        <v>70</v>
      </c>
      <c r="B73" s="34" t="s">
        <v>92</v>
      </c>
      <c r="C73" s="34" t="s">
        <v>231</v>
      </c>
      <c r="D73" s="39" t="s">
        <v>12</v>
      </c>
      <c r="E73" s="40">
        <v>5</v>
      </c>
      <c r="F73" s="21"/>
      <c r="G73" s="27"/>
      <c r="H73" s="28">
        <f t="shared" si="4"/>
        <v>0</v>
      </c>
      <c r="I73" s="24"/>
      <c r="J73" s="25">
        <f t="shared" si="3"/>
        <v>0</v>
      </c>
    </row>
    <row r="74" spans="1:10">
      <c r="A74" s="20">
        <v>71</v>
      </c>
      <c r="B74" s="34" t="s">
        <v>93</v>
      </c>
      <c r="C74" s="34" t="s">
        <v>232</v>
      </c>
      <c r="D74" s="39" t="s">
        <v>12</v>
      </c>
      <c r="E74" s="40">
        <v>1</v>
      </c>
      <c r="F74" s="21"/>
      <c r="G74" s="27"/>
      <c r="H74" s="28">
        <f t="shared" si="4"/>
        <v>0</v>
      </c>
      <c r="I74" s="24"/>
      <c r="J74" s="25">
        <f t="shared" si="3"/>
        <v>0</v>
      </c>
    </row>
    <row r="75" spans="1:10" ht="45">
      <c r="A75" s="20">
        <v>72</v>
      </c>
      <c r="B75" s="34" t="s">
        <v>94</v>
      </c>
      <c r="C75" s="34" t="s">
        <v>233</v>
      </c>
      <c r="D75" s="39" t="s">
        <v>12</v>
      </c>
      <c r="E75" s="40">
        <v>30</v>
      </c>
      <c r="F75" s="21"/>
      <c r="G75" s="27"/>
      <c r="H75" s="28">
        <f t="shared" si="4"/>
        <v>0</v>
      </c>
      <c r="I75" s="24"/>
      <c r="J75" s="25">
        <f t="shared" si="3"/>
        <v>0</v>
      </c>
    </row>
    <row r="76" spans="1:10">
      <c r="A76" s="20">
        <v>73</v>
      </c>
      <c r="B76" s="34" t="s">
        <v>95</v>
      </c>
      <c r="C76" s="34" t="s">
        <v>234</v>
      </c>
      <c r="D76" s="39" t="s">
        <v>12</v>
      </c>
      <c r="E76" s="40">
        <v>5</v>
      </c>
      <c r="F76" s="21"/>
      <c r="G76" s="27"/>
      <c r="H76" s="28">
        <f t="shared" si="4"/>
        <v>0</v>
      </c>
      <c r="I76" s="24"/>
      <c r="J76" s="25">
        <f t="shared" si="3"/>
        <v>0</v>
      </c>
    </row>
    <row r="77" spans="1:10">
      <c r="A77" s="20">
        <v>74</v>
      </c>
      <c r="B77" s="34" t="s">
        <v>96</v>
      </c>
      <c r="C77" s="34" t="s">
        <v>235</v>
      </c>
      <c r="D77" s="39" t="s">
        <v>12</v>
      </c>
      <c r="E77" s="40">
        <v>5</v>
      </c>
      <c r="F77" s="21"/>
      <c r="G77" s="27"/>
      <c r="H77" s="28">
        <f t="shared" si="4"/>
        <v>0</v>
      </c>
      <c r="I77" s="24"/>
      <c r="J77" s="25">
        <f t="shared" si="3"/>
        <v>0</v>
      </c>
    </row>
    <row r="78" spans="1:10">
      <c r="A78" s="20">
        <v>75</v>
      </c>
      <c r="B78" s="34" t="s">
        <v>97</v>
      </c>
      <c r="C78" s="34" t="s">
        <v>236</v>
      </c>
      <c r="D78" s="39" t="s">
        <v>12</v>
      </c>
      <c r="E78" s="40">
        <v>5</v>
      </c>
      <c r="F78" s="21"/>
      <c r="G78" s="27"/>
      <c r="H78" s="28">
        <f t="shared" si="4"/>
        <v>0</v>
      </c>
      <c r="I78" s="24"/>
      <c r="J78" s="25">
        <f t="shared" si="3"/>
        <v>0</v>
      </c>
    </row>
    <row r="79" spans="1:10" ht="45">
      <c r="A79" s="20">
        <v>76</v>
      </c>
      <c r="B79" s="34" t="s">
        <v>98</v>
      </c>
      <c r="C79" s="34" t="s">
        <v>237</v>
      </c>
      <c r="D79" s="39" t="s">
        <v>12</v>
      </c>
      <c r="E79" s="40">
        <v>2</v>
      </c>
      <c r="F79" s="21"/>
      <c r="G79" s="27"/>
      <c r="H79" s="28">
        <f t="shared" si="4"/>
        <v>0</v>
      </c>
      <c r="I79" s="24"/>
      <c r="J79" s="25">
        <f t="shared" si="3"/>
        <v>0</v>
      </c>
    </row>
    <row r="80" spans="1:10" customFormat="1" ht="15.75" customHeight="1">
      <c r="A80" s="20">
        <v>77</v>
      </c>
      <c r="B80" s="34" t="s">
        <v>99</v>
      </c>
      <c r="C80" s="34" t="s">
        <v>238</v>
      </c>
      <c r="D80" s="39" t="s">
        <v>12</v>
      </c>
      <c r="E80" s="40">
        <v>10</v>
      </c>
      <c r="F80" s="21"/>
      <c r="G80" s="29"/>
      <c r="H80" s="28">
        <f t="shared" si="4"/>
        <v>0</v>
      </c>
      <c r="I80" s="24"/>
      <c r="J80" s="25">
        <f t="shared" si="3"/>
        <v>0</v>
      </c>
    </row>
    <row r="81" spans="1:10" customFormat="1">
      <c r="A81" s="20">
        <v>78</v>
      </c>
      <c r="B81" s="34" t="s">
        <v>100</v>
      </c>
      <c r="C81" s="34" t="s">
        <v>239</v>
      </c>
      <c r="D81" s="39" t="s">
        <v>12</v>
      </c>
      <c r="E81" s="40">
        <v>10</v>
      </c>
      <c r="F81" s="21"/>
      <c r="G81" s="29"/>
      <c r="H81" s="28">
        <f t="shared" si="4"/>
        <v>0</v>
      </c>
      <c r="I81" s="24"/>
      <c r="J81" s="25">
        <f t="shared" si="3"/>
        <v>0</v>
      </c>
    </row>
    <row r="82" spans="1:10">
      <c r="A82" s="20">
        <v>79</v>
      </c>
      <c r="B82" s="34" t="s">
        <v>101</v>
      </c>
      <c r="C82" s="34" t="s">
        <v>240</v>
      </c>
      <c r="D82" s="39" t="s">
        <v>12</v>
      </c>
      <c r="E82" s="40">
        <v>10</v>
      </c>
      <c r="F82" s="21"/>
      <c r="G82" s="27"/>
      <c r="H82" s="28">
        <f t="shared" si="4"/>
        <v>0</v>
      </c>
      <c r="I82" s="24"/>
      <c r="J82" s="25">
        <f t="shared" si="3"/>
        <v>0</v>
      </c>
    </row>
    <row r="83" spans="1:10">
      <c r="A83" s="20">
        <v>80</v>
      </c>
      <c r="B83" s="34" t="s">
        <v>102</v>
      </c>
      <c r="C83" s="34" t="s">
        <v>241</v>
      </c>
      <c r="D83" s="39" t="s">
        <v>12</v>
      </c>
      <c r="E83" s="40">
        <v>10</v>
      </c>
      <c r="F83" s="21"/>
      <c r="G83" s="27"/>
      <c r="H83" s="28">
        <f t="shared" si="4"/>
        <v>0</v>
      </c>
      <c r="I83" s="24"/>
      <c r="J83" s="25">
        <f t="shared" si="3"/>
        <v>0</v>
      </c>
    </row>
    <row r="84" spans="1:10">
      <c r="A84" s="20">
        <v>81</v>
      </c>
      <c r="B84" s="34" t="s">
        <v>103</v>
      </c>
      <c r="C84" s="34" t="s">
        <v>242</v>
      </c>
      <c r="D84" s="39" t="s">
        <v>12</v>
      </c>
      <c r="E84" s="40">
        <v>10</v>
      </c>
      <c r="F84" s="21"/>
      <c r="G84" s="27"/>
      <c r="H84" s="28">
        <f t="shared" si="4"/>
        <v>0</v>
      </c>
      <c r="I84" s="24"/>
      <c r="J84" s="25">
        <f t="shared" si="3"/>
        <v>0</v>
      </c>
    </row>
    <row r="85" spans="1:10">
      <c r="A85" s="20">
        <v>82</v>
      </c>
      <c r="B85" s="34" t="s">
        <v>104</v>
      </c>
      <c r="C85" s="34" t="s">
        <v>243</v>
      </c>
      <c r="D85" s="39" t="s">
        <v>12</v>
      </c>
      <c r="E85" s="40">
        <v>10</v>
      </c>
      <c r="F85" s="21"/>
      <c r="G85" s="27"/>
      <c r="H85" s="28">
        <f t="shared" si="4"/>
        <v>0</v>
      </c>
      <c r="I85" s="24"/>
      <c r="J85" s="25">
        <f t="shared" si="3"/>
        <v>0</v>
      </c>
    </row>
    <row r="86" spans="1:10">
      <c r="A86" s="20">
        <v>83</v>
      </c>
      <c r="B86" s="34" t="s">
        <v>105</v>
      </c>
      <c r="C86" s="34" t="s">
        <v>244</v>
      </c>
      <c r="D86" s="39" t="s">
        <v>12</v>
      </c>
      <c r="E86" s="40">
        <v>10</v>
      </c>
      <c r="F86" s="21"/>
      <c r="G86" s="27"/>
      <c r="H86" s="28">
        <f t="shared" si="4"/>
        <v>0</v>
      </c>
      <c r="I86" s="24"/>
      <c r="J86" s="25">
        <f t="shared" si="3"/>
        <v>0</v>
      </c>
    </row>
    <row r="87" spans="1:10">
      <c r="A87" s="20">
        <v>84</v>
      </c>
      <c r="B87" s="34" t="s">
        <v>106</v>
      </c>
      <c r="C87" s="34" t="s">
        <v>245</v>
      </c>
      <c r="D87" s="39" t="s">
        <v>12</v>
      </c>
      <c r="E87" s="40">
        <v>10</v>
      </c>
      <c r="F87" s="21"/>
      <c r="G87" s="27"/>
      <c r="H87" s="28">
        <f t="shared" si="4"/>
        <v>0</v>
      </c>
      <c r="I87" s="24"/>
      <c r="J87" s="25">
        <f t="shared" si="3"/>
        <v>0</v>
      </c>
    </row>
    <row r="88" spans="1:10">
      <c r="A88" s="20">
        <v>85</v>
      </c>
      <c r="B88" s="34" t="s">
        <v>107</v>
      </c>
      <c r="C88" s="34" t="s">
        <v>246</v>
      </c>
      <c r="D88" s="39" t="s">
        <v>12</v>
      </c>
      <c r="E88" s="40">
        <v>20</v>
      </c>
      <c r="F88" s="21"/>
      <c r="G88" s="27"/>
      <c r="H88" s="28">
        <f t="shared" si="4"/>
        <v>0</v>
      </c>
      <c r="I88" s="24"/>
      <c r="J88" s="25">
        <f t="shared" si="3"/>
        <v>0</v>
      </c>
    </row>
    <row r="89" spans="1:10" ht="30">
      <c r="A89" s="20">
        <v>86</v>
      </c>
      <c r="B89" s="34" t="s">
        <v>108</v>
      </c>
      <c r="C89" s="34" t="s">
        <v>247</v>
      </c>
      <c r="D89" s="39" t="s">
        <v>12</v>
      </c>
      <c r="E89" s="40">
        <v>1</v>
      </c>
      <c r="F89" s="21"/>
      <c r="G89" s="27"/>
      <c r="H89" s="28">
        <f t="shared" si="4"/>
        <v>0</v>
      </c>
      <c r="I89" s="24"/>
      <c r="J89" s="25">
        <f t="shared" si="3"/>
        <v>0</v>
      </c>
    </row>
    <row r="90" spans="1:10" ht="45">
      <c r="A90" s="20">
        <v>87</v>
      </c>
      <c r="B90" s="34" t="s">
        <v>109</v>
      </c>
      <c r="C90" s="34" t="s">
        <v>248</v>
      </c>
      <c r="D90" s="39" t="s">
        <v>12</v>
      </c>
      <c r="E90" s="40">
        <v>2</v>
      </c>
      <c r="F90" s="21"/>
      <c r="G90" s="27"/>
      <c r="H90" s="28">
        <f t="shared" si="4"/>
        <v>0</v>
      </c>
      <c r="I90" s="24"/>
      <c r="J90" s="25">
        <f t="shared" si="3"/>
        <v>0</v>
      </c>
    </row>
    <row r="91" spans="1:10" ht="60">
      <c r="A91" s="20">
        <v>88</v>
      </c>
      <c r="B91" s="34" t="s">
        <v>110</v>
      </c>
      <c r="C91" s="34" t="s">
        <v>249</v>
      </c>
      <c r="D91" s="39" t="s">
        <v>12</v>
      </c>
      <c r="E91" s="40">
        <v>1</v>
      </c>
      <c r="F91" s="21"/>
      <c r="G91" s="27"/>
      <c r="H91" s="28">
        <f t="shared" si="4"/>
        <v>0</v>
      </c>
      <c r="I91" s="24"/>
      <c r="J91" s="25">
        <f t="shared" si="3"/>
        <v>0</v>
      </c>
    </row>
    <row r="92" spans="1:10">
      <c r="A92" s="20">
        <v>89</v>
      </c>
      <c r="B92" s="34" t="s">
        <v>111</v>
      </c>
      <c r="C92" s="34" t="s">
        <v>250</v>
      </c>
      <c r="D92" s="39" t="s">
        <v>12</v>
      </c>
      <c r="E92" s="40">
        <v>5</v>
      </c>
      <c r="F92" s="21"/>
      <c r="G92" s="27"/>
      <c r="H92" s="28">
        <f t="shared" si="4"/>
        <v>0</v>
      </c>
      <c r="I92" s="24"/>
      <c r="J92" s="25">
        <f t="shared" si="3"/>
        <v>0</v>
      </c>
    </row>
    <row r="93" spans="1:10">
      <c r="A93" s="20">
        <v>90</v>
      </c>
      <c r="B93" s="34" t="s">
        <v>112</v>
      </c>
      <c r="C93" s="34" t="s">
        <v>251</v>
      </c>
      <c r="D93" s="39" t="s">
        <v>12</v>
      </c>
      <c r="E93" s="40">
        <v>5</v>
      </c>
      <c r="F93" s="21"/>
      <c r="G93" s="27"/>
      <c r="H93" s="28">
        <f t="shared" si="4"/>
        <v>0</v>
      </c>
      <c r="I93" s="24"/>
      <c r="J93" s="25">
        <f t="shared" si="3"/>
        <v>0</v>
      </c>
    </row>
    <row r="94" spans="1:10">
      <c r="A94" s="20">
        <v>91</v>
      </c>
      <c r="B94" s="34" t="s">
        <v>113</v>
      </c>
      <c r="C94" s="34" t="s">
        <v>252</v>
      </c>
      <c r="D94" s="39" t="s">
        <v>12</v>
      </c>
      <c r="E94" s="40">
        <v>5</v>
      </c>
      <c r="F94" s="21"/>
      <c r="G94" s="27"/>
      <c r="H94" s="28">
        <f t="shared" si="4"/>
        <v>0</v>
      </c>
      <c r="I94" s="24"/>
      <c r="J94" s="25">
        <f t="shared" si="3"/>
        <v>0</v>
      </c>
    </row>
    <row r="95" spans="1:10">
      <c r="A95" s="20">
        <v>92</v>
      </c>
      <c r="B95" s="34" t="s">
        <v>114</v>
      </c>
      <c r="C95" s="34" t="s">
        <v>253</v>
      </c>
      <c r="D95" s="39" t="s">
        <v>12</v>
      </c>
      <c r="E95" s="40">
        <v>5</v>
      </c>
      <c r="F95" s="21"/>
      <c r="G95" s="27"/>
      <c r="H95" s="28">
        <f t="shared" si="4"/>
        <v>0</v>
      </c>
      <c r="I95" s="24"/>
      <c r="J95" s="25">
        <f t="shared" si="3"/>
        <v>0</v>
      </c>
    </row>
    <row r="96" spans="1:10">
      <c r="A96" s="20">
        <v>93</v>
      </c>
      <c r="B96" s="34" t="s">
        <v>115</v>
      </c>
      <c r="C96" s="34" t="s">
        <v>254</v>
      </c>
      <c r="D96" s="39" t="s">
        <v>12</v>
      </c>
      <c r="E96" s="40">
        <v>5</v>
      </c>
      <c r="F96" s="21"/>
      <c r="G96" s="27"/>
      <c r="H96" s="28">
        <f t="shared" si="4"/>
        <v>0</v>
      </c>
      <c r="I96" s="24"/>
      <c r="J96" s="25">
        <f t="shared" si="3"/>
        <v>0</v>
      </c>
    </row>
    <row r="97" spans="1:10">
      <c r="A97" s="20">
        <v>94</v>
      </c>
      <c r="B97" s="34" t="s">
        <v>116</v>
      </c>
      <c r="C97" s="34" t="s">
        <v>255</v>
      </c>
      <c r="D97" s="39" t="s">
        <v>12</v>
      </c>
      <c r="E97" s="40">
        <v>5</v>
      </c>
      <c r="F97" s="21"/>
      <c r="G97" s="27"/>
      <c r="H97" s="28">
        <f t="shared" si="4"/>
        <v>0</v>
      </c>
      <c r="I97" s="24"/>
      <c r="J97" s="25">
        <f t="shared" si="3"/>
        <v>0</v>
      </c>
    </row>
    <row r="98" spans="1:10">
      <c r="A98" s="20">
        <v>95</v>
      </c>
      <c r="B98" s="34" t="s">
        <v>117</v>
      </c>
      <c r="C98" s="34" t="s">
        <v>256</v>
      </c>
      <c r="D98" s="39" t="s">
        <v>12</v>
      </c>
      <c r="E98" s="40">
        <v>5</v>
      </c>
      <c r="F98" s="21"/>
      <c r="G98" s="27"/>
      <c r="H98" s="28">
        <f t="shared" si="4"/>
        <v>0</v>
      </c>
      <c r="I98" s="24"/>
      <c r="J98" s="25">
        <f t="shared" si="3"/>
        <v>0</v>
      </c>
    </row>
    <row r="99" spans="1:10" ht="30">
      <c r="A99" s="20">
        <v>96</v>
      </c>
      <c r="B99" s="34" t="s">
        <v>118</v>
      </c>
      <c r="C99" s="34" t="s">
        <v>257</v>
      </c>
      <c r="D99" s="39" t="s">
        <v>12</v>
      </c>
      <c r="E99" s="40">
        <v>1</v>
      </c>
      <c r="F99" s="21"/>
      <c r="G99" s="27"/>
      <c r="H99" s="28">
        <f t="shared" si="4"/>
        <v>0</v>
      </c>
      <c r="I99" s="24"/>
      <c r="J99" s="25">
        <f t="shared" si="3"/>
        <v>0</v>
      </c>
    </row>
    <row r="100" spans="1:10">
      <c r="A100" s="20">
        <v>97</v>
      </c>
      <c r="B100" s="34" t="s">
        <v>119</v>
      </c>
      <c r="C100" s="34" t="s">
        <v>258</v>
      </c>
      <c r="D100" s="39" t="s">
        <v>12</v>
      </c>
      <c r="E100" s="40">
        <v>2</v>
      </c>
      <c r="F100" s="21"/>
      <c r="G100" s="27"/>
      <c r="H100" s="28">
        <f t="shared" ref="H100:H131" si="5">E100*G100</f>
        <v>0</v>
      </c>
      <c r="I100" s="24"/>
      <c r="J100" s="25">
        <f t="shared" si="3"/>
        <v>0</v>
      </c>
    </row>
    <row r="101" spans="1:10" ht="30">
      <c r="A101" s="20">
        <v>98</v>
      </c>
      <c r="B101" s="34" t="s">
        <v>120</v>
      </c>
      <c r="C101" s="34" t="s">
        <v>259</v>
      </c>
      <c r="D101" s="39" t="s">
        <v>12</v>
      </c>
      <c r="E101" s="40">
        <v>5</v>
      </c>
      <c r="F101" s="21"/>
      <c r="G101" s="27"/>
      <c r="H101" s="28">
        <f t="shared" si="5"/>
        <v>0</v>
      </c>
      <c r="I101" s="24"/>
      <c r="J101" s="25">
        <f t="shared" si="3"/>
        <v>0</v>
      </c>
    </row>
    <row r="102" spans="1:10">
      <c r="A102" s="20">
        <v>99</v>
      </c>
      <c r="B102" s="34" t="s">
        <v>121</v>
      </c>
      <c r="C102" s="34" t="s">
        <v>260</v>
      </c>
      <c r="D102" s="39" t="s">
        <v>12</v>
      </c>
      <c r="E102" s="40">
        <v>5</v>
      </c>
      <c r="F102" s="21"/>
      <c r="G102" s="27"/>
      <c r="H102" s="28">
        <f t="shared" si="5"/>
        <v>0</v>
      </c>
      <c r="I102" s="24"/>
      <c r="J102" s="25">
        <f t="shared" si="3"/>
        <v>0</v>
      </c>
    </row>
    <row r="103" spans="1:10">
      <c r="A103" s="20">
        <v>100</v>
      </c>
      <c r="B103" s="34" t="s">
        <v>122</v>
      </c>
      <c r="C103" s="34" t="s">
        <v>261</v>
      </c>
      <c r="D103" s="39" t="s">
        <v>12</v>
      </c>
      <c r="E103" s="40">
        <v>5</v>
      </c>
      <c r="F103" s="21"/>
      <c r="G103" s="27"/>
      <c r="H103" s="28">
        <f t="shared" si="5"/>
        <v>0</v>
      </c>
      <c r="I103" s="24"/>
      <c r="J103" s="25">
        <f t="shared" ref="J103:J167" si="6">H103+I103*H103</f>
        <v>0</v>
      </c>
    </row>
    <row r="104" spans="1:10">
      <c r="A104" s="20">
        <v>101</v>
      </c>
      <c r="B104" s="34" t="s">
        <v>123</v>
      </c>
      <c r="C104" s="34" t="s">
        <v>262</v>
      </c>
      <c r="D104" s="39" t="s">
        <v>12</v>
      </c>
      <c r="E104" s="40">
        <v>5</v>
      </c>
      <c r="F104" s="30"/>
      <c r="G104" s="27"/>
      <c r="H104" s="28">
        <f t="shared" si="5"/>
        <v>0</v>
      </c>
      <c r="I104" s="24"/>
      <c r="J104" s="25">
        <f t="shared" si="6"/>
        <v>0</v>
      </c>
    </row>
    <row r="105" spans="1:10">
      <c r="A105" s="20">
        <v>102</v>
      </c>
      <c r="B105" s="34" t="s">
        <v>124</v>
      </c>
      <c r="C105" s="34" t="s">
        <v>263</v>
      </c>
      <c r="D105" s="39" t="s">
        <v>12</v>
      </c>
      <c r="E105" s="40">
        <v>5</v>
      </c>
      <c r="F105" s="30"/>
      <c r="G105" s="27"/>
      <c r="H105" s="28">
        <f t="shared" si="5"/>
        <v>0</v>
      </c>
      <c r="I105" s="24"/>
      <c r="J105" s="25">
        <f t="shared" si="6"/>
        <v>0</v>
      </c>
    </row>
    <row r="106" spans="1:10">
      <c r="A106" s="20">
        <v>103</v>
      </c>
      <c r="B106" s="34" t="s">
        <v>125</v>
      </c>
      <c r="C106" s="34" t="s">
        <v>264</v>
      </c>
      <c r="D106" s="39" t="s">
        <v>12</v>
      </c>
      <c r="E106" s="40">
        <v>5</v>
      </c>
      <c r="F106" s="21"/>
      <c r="G106" s="27"/>
      <c r="H106" s="28">
        <f t="shared" si="5"/>
        <v>0</v>
      </c>
      <c r="I106" s="24"/>
      <c r="J106" s="25">
        <f t="shared" si="6"/>
        <v>0</v>
      </c>
    </row>
    <row r="107" spans="1:10">
      <c r="A107" s="20">
        <v>104</v>
      </c>
      <c r="B107" s="34" t="s">
        <v>126</v>
      </c>
      <c r="C107" s="34" t="s">
        <v>265</v>
      </c>
      <c r="D107" s="39" t="s">
        <v>12</v>
      </c>
      <c r="E107" s="40">
        <v>5</v>
      </c>
      <c r="F107" s="21"/>
      <c r="G107" s="27"/>
      <c r="H107" s="28">
        <f t="shared" si="5"/>
        <v>0</v>
      </c>
      <c r="I107" s="24"/>
      <c r="J107" s="25">
        <f t="shared" si="6"/>
        <v>0</v>
      </c>
    </row>
    <row r="108" spans="1:10">
      <c r="A108" s="20">
        <v>105</v>
      </c>
      <c r="B108" s="34" t="s">
        <v>127</v>
      </c>
      <c r="C108" s="34" t="s">
        <v>266</v>
      </c>
      <c r="D108" s="39" t="s">
        <v>12</v>
      </c>
      <c r="E108" s="40">
        <v>3</v>
      </c>
      <c r="F108" s="21"/>
      <c r="G108" s="27"/>
      <c r="H108" s="28">
        <f t="shared" si="5"/>
        <v>0</v>
      </c>
      <c r="I108" s="24"/>
      <c r="J108" s="25">
        <f t="shared" si="6"/>
        <v>0</v>
      </c>
    </row>
    <row r="109" spans="1:10">
      <c r="A109" s="20">
        <v>106</v>
      </c>
      <c r="B109" s="34" t="s">
        <v>128</v>
      </c>
      <c r="C109" s="34" t="s">
        <v>267</v>
      </c>
      <c r="D109" s="39" t="s">
        <v>12</v>
      </c>
      <c r="E109" s="40">
        <v>3</v>
      </c>
      <c r="F109" s="21"/>
      <c r="G109" s="27"/>
      <c r="H109" s="28">
        <f t="shared" si="5"/>
        <v>0</v>
      </c>
      <c r="I109" s="24"/>
      <c r="J109" s="25">
        <f t="shared" si="6"/>
        <v>0</v>
      </c>
    </row>
    <row r="110" spans="1:10">
      <c r="A110" s="20">
        <v>107</v>
      </c>
      <c r="B110" s="34" t="s">
        <v>129</v>
      </c>
      <c r="C110" s="34" t="s">
        <v>268</v>
      </c>
      <c r="D110" s="39" t="s">
        <v>12</v>
      </c>
      <c r="E110" s="40">
        <v>2</v>
      </c>
      <c r="F110" s="21"/>
      <c r="G110" s="27"/>
      <c r="H110" s="28">
        <f t="shared" si="5"/>
        <v>0</v>
      </c>
      <c r="I110" s="24"/>
      <c r="J110" s="25">
        <f t="shared" si="6"/>
        <v>0</v>
      </c>
    </row>
    <row r="111" spans="1:10">
      <c r="A111" s="20">
        <v>108</v>
      </c>
      <c r="B111" s="34" t="s">
        <v>130</v>
      </c>
      <c r="C111" s="34" t="s">
        <v>269</v>
      </c>
      <c r="D111" s="39" t="s">
        <v>12</v>
      </c>
      <c r="E111" s="40">
        <v>10</v>
      </c>
      <c r="F111" s="21"/>
      <c r="G111" s="27"/>
      <c r="H111" s="28">
        <f t="shared" si="5"/>
        <v>0</v>
      </c>
      <c r="I111" s="24"/>
      <c r="J111" s="25">
        <f t="shared" si="6"/>
        <v>0</v>
      </c>
    </row>
    <row r="112" spans="1:10">
      <c r="A112" s="20">
        <v>109</v>
      </c>
      <c r="B112" s="34" t="s">
        <v>131</v>
      </c>
      <c r="C112" s="34" t="s">
        <v>270</v>
      </c>
      <c r="D112" s="39" t="s">
        <v>12</v>
      </c>
      <c r="E112" s="40">
        <v>5</v>
      </c>
      <c r="F112" s="21"/>
      <c r="G112" s="27"/>
      <c r="H112" s="28">
        <f t="shared" si="5"/>
        <v>0</v>
      </c>
      <c r="I112" s="24"/>
      <c r="J112" s="25">
        <f t="shared" si="6"/>
        <v>0</v>
      </c>
    </row>
    <row r="113" spans="1:10">
      <c r="A113" s="20">
        <v>110</v>
      </c>
      <c r="B113" s="34" t="s">
        <v>132</v>
      </c>
      <c r="C113" s="34" t="s">
        <v>271</v>
      </c>
      <c r="D113" s="39" t="s">
        <v>12</v>
      </c>
      <c r="E113" s="40">
        <v>5</v>
      </c>
      <c r="F113" s="21"/>
      <c r="G113" s="27"/>
      <c r="H113" s="28">
        <f t="shared" si="5"/>
        <v>0</v>
      </c>
      <c r="I113" s="24"/>
      <c r="J113" s="25">
        <f t="shared" si="6"/>
        <v>0</v>
      </c>
    </row>
    <row r="114" spans="1:10">
      <c r="A114" s="20">
        <v>111</v>
      </c>
      <c r="B114" s="34" t="s">
        <v>133</v>
      </c>
      <c r="C114" s="34" t="s">
        <v>272</v>
      </c>
      <c r="D114" s="39" t="s">
        <v>12</v>
      </c>
      <c r="E114" s="40">
        <v>5</v>
      </c>
      <c r="F114" s="30"/>
      <c r="G114" s="27"/>
      <c r="H114" s="28">
        <f t="shared" si="5"/>
        <v>0</v>
      </c>
      <c r="I114" s="24"/>
      <c r="J114" s="25">
        <f t="shared" si="6"/>
        <v>0</v>
      </c>
    </row>
    <row r="115" spans="1:10">
      <c r="A115" s="20">
        <v>112</v>
      </c>
      <c r="B115" s="34" t="s">
        <v>134</v>
      </c>
      <c r="C115" s="34" t="s">
        <v>273</v>
      </c>
      <c r="D115" s="39" t="s">
        <v>12</v>
      </c>
      <c r="E115" s="40">
        <v>2</v>
      </c>
      <c r="F115" s="21"/>
      <c r="G115" s="27"/>
      <c r="H115" s="28">
        <f t="shared" si="5"/>
        <v>0</v>
      </c>
      <c r="I115" s="24"/>
      <c r="J115" s="25">
        <f t="shared" si="6"/>
        <v>0</v>
      </c>
    </row>
    <row r="116" spans="1:10">
      <c r="A116" s="20">
        <v>113</v>
      </c>
      <c r="B116" s="34" t="s">
        <v>135</v>
      </c>
      <c r="C116" s="34" t="s">
        <v>274</v>
      </c>
      <c r="D116" s="39" t="s">
        <v>12</v>
      </c>
      <c r="E116" s="40">
        <v>3</v>
      </c>
      <c r="F116" s="21"/>
      <c r="G116" s="27"/>
      <c r="H116" s="28">
        <f t="shared" ref="H116" si="7">E116*G116</f>
        <v>0</v>
      </c>
      <c r="I116" s="24"/>
      <c r="J116" s="25">
        <f t="shared" ref="J116" si="8">H116+I116*H116</f>
        <v>0</v>
      </c>
    </row>
    <row r="117" spans="1:10">
      <c r="A117" s="20">
        <v>114</v>
      </c>
      <c r="B117" s="34" t="s">
        <v>136</v>
      </c>
      <c r="C117" s="34" t="s">
        <v>275</v>
      </c>
      <c r="D117" s="39" t="s">
        <v>12</v>
      </c>
      <c r="E117" s="40">
        <v>3</v>
      </c>
      <c r="F117" s="21"/>
      <c r="G117" s="27"/>
      <c r="H117" s="28">
        <f t="shared" si="5"/>
        <v>0</v>
      </c>
      <c r="I117" s="24"/>
      <c r="J117" s="25">
        <f t="shared" si="6"/>
        <v>0</v>
      </c>
    </row>
    <row r="118" spans="1:10">
      <c r="A118" s="20">
        <v>115</v>
      </c>
      <c r="B118" s="34" t="s">
        <v>137</v>
      </c>
      <c r="C118" s="34" t="s">
        <v>276</v>
      </c>
      <c r="D118" s="39" t="s">
        <v>12</v>
      </c>
      <c r="E118" s="40">
        <v>10</v>
      </c>
      <c r="F118" s="21"/>
      <c r="G118" s="27"/>
      <c r="H118" s="28">
        <f t="shared" si="5"/>
        <v>0</v>
      </c>
      <c r="I118" s="24"/>
      <c r="J118" s="25">
        <f t="shared" si="6"/>
        <v>0</v>
      </c>
    </row>
    <row r="119" spans="1:10" ht="45">
      <c r="A119" s="20">
        <v>116</v>
      </c>
      <c r="B119" s="34" t="s">
        <v>138</v>
      </c>
      <c r="C119" s="34" t="s">
        <v>277</v>
      </c>
      <c r="D119" s="39" t="s">
        <v>13</v>
      </c>
      <c r="E119" s="40">
        <v>20</v>
      </c>
      <c r="F119" s="21"/>
      <c r="G119" s="27"/>
      <c r="H119" s="28">
        <f t="shared" si="5"/>
        <v>0</v>
      </c>
      <c r="I119" s="24"/>
      <c r="J119" s="25">
        <f t="shared" si="6"/>
        <v>0</v>
      </c>
    </row>
    <row r="120" spans="1:10" ht="45">
      <c r="A120" s="20">
        <v>117</v>
      </c>
      <c r="B120" s="34" t="s">
        <v>138</v>
      </c>
      <c r="C120" s="34" t="s">
        <v>278</v>
      </c>
      <c r="D120" s="39" t="s">
        <v>13</v>
      </c>
      <c r="E120" s="40">
        <v>15</v>
      </c>
      <c r="F120" s="21"/>
      <c r="G120" s="27"/>
      <c r="H120" s="28">
        <f t="shared" si="5"/>
        <v>0</v>
      </c>
      <c r="I120" s="24"/>
      <c r="J120" s="25">
        <f t="shared" si="6"/>
        <v>0</v>
      </c>
    </row>
    <row r="121" spans="1:10" ht="45">
      <c r="A121" s="20">
        <v>118</v>
      </c>
      <c r="B121" s="34" t="s">
        <v>138</v>
      </c>
      <c r="C121" s="34" t="s">
        <v>279</v>
      </c>
      <c r="D121" s="39" t="s">
        <v>13</v>
      </c>
      <c r="E121" s="40">
        <v>15</v>
      </c>
      <c r="F121" s="21"/>
      <c r="G121" s="27"/>
      <c r="H121" s="28">
        <f t="shared" si="5"/>
        <v>0</v>
      </c>
      <c r="I121" s="24"/>
      <c r="J121" s="25">
        <f t="shared" si="6"/>
        <v>0</v>
      </c>
    </row>
    <row r="122" spans="1:10">
      <c r="A122" s="20">
        <v>119</v>
      </c>
      <c r="B122" s="34" t="s">
        <v>139</v>
      </c>
      <c r="C122" s="34"/>
      <c r="D122" s="38" t="s">
        <v>12</v>
      </c>
      <c r="E122" s="38">
        <v>1</v>
      </c>
      <c r="F122" s="21"/>
      <c r="G122" s="27"/>
      <c r="H122" s="28">
        <f t="shared" si="5"/>
        <v>0</v>
      </c>
      <c r="I122" s="24"/>
      <c r="J122" s="25">
        <f t="shared" si="6"/>
        <v>0</v>
      </c>
    </row>
    <row r="123" spans="1:10">
      <c r="A123" s="20">
        <v>120</v>
      </c>
      <c r="B123" s="34" t="s">
        <v>140</v>
      </c>
      <c r="C123" s="34" t="s">
        <v>280</v>
      </c>
      <c r="D123" s="38" t="s">
        <v>12</v>
      </c>
      <c r="E123" s="38">
        <v>10</v>
      </c>
      <c r="F123" s="21"/>
      <c r="G123" s="27"/>
      <c r="H123" s="28">
        <f t="shared" si="5"/>
        <v>0</v>
      </c>
      <c r="I123" s="24"/>
      <c r="J123" s="25">
        <f t="shared" si="6"/>
        <v>0</v>
      </c>
    </row>
    <row r="124" spans="1:10">
      <c r="A124" s="20">
        <v>121</v>
      </c>
      <c r="B124" s="34" t="s">
        <v>140</v>
      </c>
      <c r="C124" s="34" t="s">
        <v>281</v>
      </c>
      <c r="D124" s="38" t="s">
        <v>12</v>
      </c>
      <c r="E124" s="38">
        <v>10</v>
      </c>
      <c r="F124" s="30"/>
      <c r="G124" s="27"/>
      <c r="H124" s="28">
        <f t="shared" si="5"/>
        <v>0</v>
      </c>
      <c r="I124" s="24"/>
      <c r="J124" s="25">
        <f t="shared" si="6"/>
        <v>0</v>
      </c>
    </row>
    <row r="125" spans="1:10" ht="30">
      <c r="A125" s="20">
        <v>122</v>
      </c>
      <c r="B125" s="34" t="s">
        <v>141</v>
      </c>
      <c r="C125" s="34"/>
      <c r="D125" s="38" t="s">
        <v>12</v>
      </c>
      <c r="E125" s="38">
        <v>2</v>
      </c>
      <c r="F125" s="30"/>
      <c r="G125" s="27"/>
      <c r="H125" s="28">
        <f t="shared" si="5"/>
        <v>0</v>
      </c>
      <c r="I125" s="24"/>
      <c r="J125" s="25">
        <f t="shared" si="6"/>
        <v>0</v>
      </c>
    </row>
    <row r="126" spans="1:10">
      <c r="A126" s="20">
        <v>123</v>
      </c>
      <c r="B126" s="34" t="s">
        <v>142</v>
      </c>
      <c r="C126" s="34"/>
      <c r="D126" s="38" t="s">
        <v>12</v>
      </c>
      <c r="E126" s="38">
        <v>1</v>
      </c>
      <c r="F126" s="30"/>
      <c r="G126" s="27"/>
      <c r="H126" s="28">
        <f t="shared" si="5"/>
        <v>0</v>
      </c>
      <c r="I126" s="24"/>
      <c r="J126" s="25">
        <f t="shared" si="6"/>
        <v>0</v>
      </c>
    </row>
    <row r="127" spans="1:10">
      <c r="A127" s="20">
        <v>124</v>
      </c>
      <c r="B127" s="34" t="s">
        <v>143</v>
      </c>
      <c r="C127" s="34"/>
      <c r="D127" s="38" t="s">
        <v>12</v>
      </c>
      <c r="E127" s="38">
        <v>2</v>
      </c>
      <c r="F127" s="30"/>
      <c r="G127" s="27"/>
      <c r="H127" s="28">
        <f t="shared" si="5"/>
        <v>0</v>
      </c>
      <c r="I127" s="24"/>
      <c r="J127" s="25">
        <f t="shared" si="6"/>
        <v>0</v>
      </c>
    </row>
    <row r="128" spans="1:10">
      <c r="A128" s="20">
        <v>125</v>
      </c>
      <c r="B128" s="34" t="s">
        <v>144</v>
      </c>
      <c r="C128" s="34"/>
      <c r="D128" s="38" t="s">
        <v>0</v>
      </c>
      <c r="E128" s="38">
        <v>1</v>
      </c>
      <c r="F128" s="30"/>
      <c r="G128" s="27"/>
      <c r="H128" s="28">
        <f t="shared" si="5"/>
        <v>0</v>
      </c>
      <c r="I128" s="24"/>
      <c r="J128" s="25">
        <f t="shared" si="6"/>
        <v>0</v>
      </c>
    </row>
    <row r="129" spans="1:10">
      <c r="A129" s="20">
        <v>126</v>
      </c>
      <c r="B129" s="34" t="s">
        <v>145</v>
      </c>
      <c r="C129" s="34"/>
      <c r="D129" s="38" t="s">
        <v>0</v>
      </c>
      <c r="E129" s="38">
        <v>1</v>
      </c>
      <c r="F129" s="30"/>
      <c r="G129" s="27"/>
      <c r="H129" s="28">
        <f t="shared" si="5"/>
        <v>0</v>
      </c>
      <c r="I129" s="24"/>
      <c r="J129" s="25">
        <f t="shared" si="6"/>
        <v>0</v>
      </c>
    </row>
    <row r="130" spans="1:10">
      <c r="A130" s="20">
        <v>127</v>
      </c>
      <c r="B130" s="34" t="s">
        <v>146</v>
      </c>
      <c r="C130" s="34"/>
      <c r="D130" s="38" t="s">
        <v>0</v>
      </c>
      <c r="E130" s="38">
        <v>1</v>
      </c>
      <c r="F130" s="30"/>
      <c r="G130" s="27"/>
      <c r="H130" s="28">
        <f t="shared" si="5"/>
        <v>0</v>
      </c>
      <c r="I130" s="24"/>
      <c r="J130" s="25">
        <f t="shared" si="6"/>
        <v>0</v>
      </c>
    </row>
    <row r="131" spans="1:10" ht="18" customHeight="1">
      <c r="A131" s="20">
        <v>128</v>
      </c>
      <c r="B131" s="34" t="s">
        <v>147</v>
      </c>
      <c r="C131" s="34"/>
      <c r="D131" s="38" t="s">
        <v>0</v>
      </c>
      <c r="E131" s="38">
        <v>1</v>
      </c>
      <c r="F131" s="30"/>
      <c r="G131" s="27"/>
      <c r="H131" s="28">
        <f t="shared" si="5"/>
        <v>0</v>
      </c>
      <c r="I131" s="24"/>
      <c r="J131" s="25">
        <f t="shared" si="6"/>
        <v>0</v>
      </c>
    </row>
    <row r="132" spans="1:10" ht="17.25" customHeight="1">
      <c r="A132" s="20">
        <v>129</v>
      </c>
      <c r="B132" s="34" t="s">
        <v>148</v>
      </c>
      <c r="C132" s="34"/>
      <c r="D132" s="38" t="s">
        <v>0</v>
      </c>
      <c r="E132" s="38">
        <v>1</v>
      </c>
      <c r="F132" s="30"/>
      <c r="G132" s="27"/>
      <c r="H132" s="28">
        <f t="shared" ref="H132:H164" si="9">E132*G132</f>
        <v>0</v>
      </c>
      <c r="I132" s="24"/>
      <c r="J132" s="25">
        <f t="shared" si="6"/>
        <v>0</v>
      </c>
    </row>
    <row r="133" spans="1:10">
      <c r="A133" s="20">
        <v>130</v>
      </c>
      <c r="B133" s="34" t="s">
        <v>149</v>
      </c>
      <c r="C133" s="34" t="s">
        <v>282</v>
      </c>
      <c r="D133" s="38" t="s">
        <v>0</v>
      </c>
      <c r="E133" s="38">
        <v>1</v>
      </c>
      <c r="F133" s="30"/>
      <c r="G133" s="27"/>
      <c r="H133" s="28">
        <f t="shared" si="9"/>
        <v>0</v>
      </c>
      <c r="I133" s="24"/>
      <c r="J133" s="25">
        <f t="shared" si="6"/>
        <v>0</v>
      </c>
    </row>
    <row r="134" spans="1:10">
      <c r="A134" s="20">
        <v>131</v>
      </c>
      <c r="B134" s="34" t="s">
        <v>149</v>
      </c>
      <c r="C134" s="34" t="s">
        <v>283</v>
      </c>
      <c r="D134" s="38" t="s">
        <v>0</v>
      </c>
      <c r="E134" s="38">
        <v>1</v>
      </c>
      <c r="F134" s="30"/>
      <c r="G134" s="27"/>
      <c r="H134" s="28">
        <f t="shared" si="9"/>
        <v>0</v>
      </c>
      <c r="I134" s="24"/>
      <c r="J134" s="25">
        <f t="shared" si="6"/>
        <v>0</v>
      </c>
    </row>
    <row r="135" spans="1:10">
      <c r="A135" s="20">
        <v>132</v>
      </c>
      <c r="B135" s="34" t="s">
        <v>150</v>
      </c>
      <c r="C135" s="34"/>
      <c r="D135" s="38" t="s">
        <v>0</v>
      </c>
      <c r="E135" s="38">
        <v>2</v>
      </c>
      <c r="F135" s="30"/>
      <c r="G135" s="27"/>
      <c r="H135" s="28">
        <f t="shared" si="9"/>
        <v>0</v>
      </c>
      <c r="I135" s="24"/>
      <c r="J135" s="25">
        <f t="shared" si="6"/>
        <v>0</v>
      </c>
    </row>
    <row r="136" spans="1:10">
      <c r="A136" s="20">
        <v>133</v>
      </c>
      <c r="B136" s="34" t="s">
        <v>151</v>
      </c>
      <c r="C136" s="34"/>
      <c r="D136" s="38" t="s">
        <v>0</v>
      </c>
      <c r="E136" s="38">
        <v>2</v>
      </c>
      <c r="F136" s="30"/>
      <c r="G136" s="27"/>
      <c r="H136" s="28">
        <f t="shared" si="9"/>
        <v>0</v>
      </c>
      <c r="I136" s="24"/>
      <c r="J136" s="25">
        <f t="shared" si="6"/>
        <v>0</v>
      </c>
    </row>
    <row r="137" spans="1:10">
      <c r="A137" s="20">
        <v>134</v>
      </c>
      <c r="B137" s="34" t="s">
        <v>152</v>
      </c>
      <c r="C137" s="34"/>
      <c r="D137" s="38" t="s">
        <v>0</v>
      </c>
      <c r="E137" s="38">
        <v>3</v>
      </c>
      <c r="F137" s="30"/>
      <c r="G137" s="27"/>
      <c r="H137" s="28">
        <f t="shared" si="9"/>
        <v>0</v>
      </c>
      <c r="I137" s="24"/>
      <c r="J137" s="25">
        <f t="shared" si="6"/>
        <v>0</v>
      </c>
    </row>
    <row r="138" spans="1:10">
      <c r="A138" s="20">
        <v>135</v>
      </c>
      <c r="B138" s="34" t="s">
        <v>153</v>
      </c>
      <c r="C138" s="34"/>
      <c r="D138" s="38" t="s">
        <v>0</v>
      </c>
      <c r="E138" s="38">
        <v>1</v>
      </c>
      <c r="F138" s="30"/>
      <c r="G138" s="27"/>
      <c r="H138" s="28">
        <f t="shared" si="9"/>
        <v>0</v>
      </c>
      <c r="I138" s="24"/>
      <c r="J138" s="25">
        <f t="shared" si="6"/>
        <v>0</v>
      </c>
    </row>
    <row r="139" spans="1:10" ht="30">
      <c r="A139" s="20">
        <v>136</v>
      </c>
      <c r="B139" s="34" t="s">
        <v>154</v>
      </c>
      <c r="C139" s="34"/>
      <c r="D139" s="38" t="s">
        <v>0</v>
      </c>
      <c r="E139" s="38">
        <v>1</v>
      </c>
      <c r="F139" s="30"/>
      <c r="G139" s="27"/>
      <c r="H139" s="28">
        <f t="shared" si="9"/>
        <v>0</v>
      </c>
      <c r="I139" s="24"/>
      <c r="J139" s="25">
        <f t="shared" si="6"/>
        <v>0</v>
      </c>
    </row>
    <row r="140" spans="1:10">
      <c r="A140" s="20">
        <v>137</v>
      </c>
      <c r="B140" s="34" t="s">
        <v>155</v>
      </c>
      <c r="C140" s="34" t="s">
        <v>284</v>
      </c>
      <c r="D140" s="38" t="s">
        <v>0</v>
      </c>
      <c r="E140" s="38">
        <v>5</v>
      </c>
      <c r="F140" s="30"/>
      <c r="G140" s="27"/>
      <c r="H140" s="28">
        <f t="shared" si="9"/>
        <v>0</v>
      </c>
      <c r="I140" s="24"/>
      <c r="J140" s="25">
        <f t="shared" si="6"/>
        <v>0</v>
      </c>
    </row>
    <row r="141" spans="1:10">
      <c r="A141" s="20">
        <v>138</v>
      </c>
      <c r="B141" s="34" t="s">
        <v>155</v>
      </c>
      <c r="C141" s="34" t="s">
        <v>285</v>
      </c>
      <c r="D141" s="38" t="s">
        <v>0</v>
      </c>
      <c r="E141" s="38">
        <v>5</v>
      </c>
      <c r="F141" s="21"/>
      <c r="G141" s="27"/>
      <c r="H141" s="28">
        <f t="shared" si="9"/>
        <v>0</v>
      </c>
      <c r="I141" s="24"/>
      <c r="J141" s="25">
        <f t="shared" si="6"/>
        <v>0</v>
      </c>
    </row>
    <row r="142" spans="1:10">
      <c r="A142" s="20">
        <v>139</v>
      </c>
      <c r="B142" s="34" t="s">
        <v>155</v>
      </c>
      <c r="C142" s="34" t="s">
        <v>286</v>
      </c>
      <c r="D142" s="38" t="s">
        <v>0</v>
      </c>
      <c r="E142" s="38">
        <v>5</v>
      </c>
      <c r="F142" s="21"/>
      <c r="G142" s="27"/>
      <c r="H142" s="28">
        <f t="shared" si="9"/>
        <v>0</v>
      </c>
      <c r="I142" s="24"/>
      <c r="J142" s="25">
        <f t="shared" si="6"/>
        <v>0</v>
      </c>
    </row>
    <row r="143" spans="1:10">
      <c r="A143" s="20">
        <v>140</v>
      </c>
      <c r="B143" s="34" t="s">
        <v>156</v>
      </c>
      <c r="C143" s="34" t="s">
        <v>287</v>
      </c>
      <c r="D143" s="38" t="s">
        <v>0</v>
      </c>
      <c r="E143" s="38">
        <v>5</v>
      </c>
      <c r="F143" s="21"/>
      <c r="G143" s="27"/>
      <c r="H143" s="28">
        <f t="shared" si="9"/>
        <v>0</v>
      </c>
      <c r="I143" s="24"/>
      <c r="J143" s="25">
        <f t="shared" si="6"/>
        <v>0</v>
      </c>
    </row>
    <row r="144" spans="1:10">
      <c r="A144" s="20">
        <v>141</v>
      </c>
      <c r="B144" s="34" t="s">
        <v>157</v>
      </c>
      <c r="C144" s="34" t="s">
        <v>288</v>
      </c>
      <c r="D144" s="38" t="s">
        <v>0</v>
      </c>
      <c r="E144" s="38">
        <v>5</v>
      </c>
      <c r="F144" s="21"/>
      <c r="G144" s="27"/>
      <c r="H144" s="28">
        <f t="shared" si="9"/>
        <v>0</v>
      </c>
      <c r="I144" s="24"/>
      <c r="J144" s="25">
        <f t="shared" si="6"/>
        <v>0</v>
      </c>
    </row>
    <row r="145" spans="1:10">
      <c r="A145" s="20">
        <v>142</v>
      </c>
      <c r="B145" s="34" t="s">
        <v>157</v>
      </c>
      <c r="C145" s="34" t="s">
        <v>289</v>
      </c>
      <c r="D145" s="38" t="s">
        <v>0</v>
      </c>
      <c r="E145" s="38">
        <v>5</v>
      </c>
      <c r="F145" s="21"/>
      <c r="G145" s="27"/>
      <c r="H145" s="28">
        <f t="shared" si="9"/>
        <v>0</v>
      </c>
      <c r="I145" s="24"/>
      <c r="J145" s="25">
        <f t="shared" si="6"/>
        <v>0</v>
      </c>
    </row>
    <row r="146" spans="1:10">
      <c r="A146" s="20">
        <v>143</v>
      </c>
      <c r="B146" s="34" t="s">
        <v>158</v>
      </c>
      <c r="C146" s="34" t="s">
        <v>290</v>
      </c>
      <c r="D146" s="38" t="s">
        <v>0</v>
      </c>
      <c r="E146" s="38">
        <v>5</v>
      </c>
      <c r="F146" s="21"/>
      <c r="G146" s="27"/>
      <c r="H146" s="28">
        <f t="shared" si="9"/>
        <v>0</v>
      </c>
      <c r="I146" s="24"/>
      <c r="J146" s="25">
        <f t="shared" si="6"/>
        <v>0</v>
      </c>
    </row>
    <row r="147" spans="1:10">
      <c r="A147" s="20">
        <v>144</v>
      </c>
      <c r="B147" s="34" t="s">
        <v>159</v>
      </c>
      <c r="C147" s="34"/>
      <c r="D147" s="38" t="s">
        <v>0</v>
      </c>
      <c r="E147" s="38">
        <v>2</v>
      </c>
      <c r="F147" s="21"/>
      <c r="G147" s="27"/>
      <c r="H147" s="28">
        <f t="shared" si="9"/>
        <v>0</v>
      </c>
      <c r="I147" s="24"/>
      <c r="J147" s="25">
        <f t="shared" si="6"/>
        <v>0</v>
      </c>
    </row>
    <row r="148" spans="1:10">
      <c r="A148" s="20">
        <v>145</v>
      </c>
      <c r="B148" s="34" t="s">
        <v>160</v>
      </c>
      <c r="C148" s="34"/>
      <c r="D148" s="38" t="s">
        <v>0</v>
      </c>
      <c r="E148" s="38">
        <v>2</v>
      </c>
      <c r="F148" s="21"/>
      <c r="G148" s="27"/>
      <c r="H148" s="28">
        <f t="shared" si="9"/>
        <v>0</v>
      </c>
      <c r="I148" s="24"/>
      <c r="J148" s="25">
        <f t="shared" si="6"/>
        <v>0</v>
      </c>
    </row>
    <row r="149" spans="1:10">
      <c r="A149" s="20">
        <v>146</v>
      </c>
      <c r="B149" s="34" t="s">
        <v>161</v>
      </c>
      <c r="C149" s="34" t="s">
        <v>291</v>
      </c>
      <c r="D149" s="38" t="s">
        <v>0</v>
      </c>
      <c r="E149" s="38">
        <v>1</v>
      </c>
      <c r="F149" s="21"/>
      <c r="G149" s="27"/>
      <c r="H149" s="28">
        <f t="shared" si="9"/>
        <v>0</v>
      </c>
      <c r="I149" s="24"/>
      <c r="J149" s="25">
        <f t="shared" si="6"/>
        <v>0</v>
      </c>
    </row>
    <row r="150" spans="1:10">
      <c r="A150" s="20">
        <v>147</v>
      </c>
      <c r="B150" s="34" t="s">
        <v>162</v>
      </c>
      <c r="C150" s="34"/>
      <c r="D150" s="38" t="s">
        <v>0</v>
      </c>
      <c r="E150" s="38">
        <v>2</v>
      </c>
      <c r="F150" s="21"/>
      <c r="G150" s="27"/>
      <c r="H150" s="28">
        <f t="shared" si="9"/>
        <v>0</v>
      </c>
      <c r="I150" s="24"/>
      <c r="J150" s="25">
        <f t="shared" si="6"/>
        <v>0</v>
      </c>
    </row>
    <row r="151" spans="1:10" ht="30">
      <c r="A151" s="20">
        <v>148</v>
      </c>
      <c r="B151" s="34" t="s">
        <v>163</v>
      </c>
      <c r="C151" s="34" t="s">
        <v>292</v>
      </c>
      <c r="D151" s="38" t="s">
        <v>0</v>
      </c>
      <c r="E151" s="38">
        <v>1</v>
      </c>
      <c r="F151" s="21"/>
      <c r="G151" s="27"/>
      <c r="H151" s="28">
        <f t="shared" si="9"/>
        <v>0</v>
      </c>
      <c r="I151" s="24"/>
      <c r="J151" s="25">
        <f t="shared" si="6"/>
        <v>0</v>
      </c>
    </row>
    <row r="152" spans="1:10">
      <c r="A152" s="20">
        <v>149</v>
      </c>
      <c r="B152" s="34" t="s">
        <v>164</v>
      </c>
      <c r="C152" s="34" t="s">
        <v>293</v>
      </c>
      <c r="D152" s="38" t="s">
        <v>0</v>
      </c>
      <c r="E152" s="38">
        <v>1</v>
      </c>
      <c r="F152" s="21"/>
      <c r="G152" s="27"/>
      <c r="H152" s="28">
        <f t="shared" si="9"/>
        <v>0</v>
      </c>
      <c r="I152" s="24"/>
      <c r="J152" s="25">
        <f t="shared" si="6"/>
        <v>0</v>
      </c>
    </row>
    <row r="153" spans="1:10">
      <c r="A153" s="20">
        <v>150</v>
      </c>
      <c r="B153" s="34" t="s">
        <v>165</v>
      </c>
      <c r="C153" s="34" t="s">
        <v>293</v>
      </c>
      <c r="D153" s="38" t="s">
        <v>0</v>
      </c>
      <c r="E153" s="38">
        <v>2</v>
      </c>
      <c r="F153" s="21"/>
      <c r="G153" s="27"/>
      <c r="H153" s="28">
        <f t="shared" si="9"/>
        <v>0</v>
      </c>
      <c r="I153" s="24"/>
      <c r="J153" s="25">
        <f t="shared" si="6"/>
        <v>0</v>
      </c>
    </row>
    <row r="154" spans="1:10">
      <c r="A154" s="20">
        <v>151</v>
      </c>
      <c r="B154" s="34" t="s">
        <v>166</v>
      </c>
      <c r="C154" s="34" t="s">
        <v>293</v>
      </c>
      <c r="D154" s="38" t="s">
        <v>0</v>
      </c>
      <c r="E154" s="38">
        <v>1</v>
      </c>
      <c r="F154" s="21"/>
      <c r="G154" s="27"/>
      <c r="H154" s="28">
        <f t="shared" si="9"/>
        <v>0</v>
      </c>
      <c r="I154" s="24"/>
      <c r="J154" s="25">
        <f t="shared" si="6"/>
        <v>0</v>
      </c>
    </row>
    <row r="155" spans="1:10">
      <c r="A155" s="20">
        <v>152</v>
      </c>
      <c r="B155" s="34" t="s">
        <v>167</v>
      </c>
      <c r="C155" s="34" t="s">
        <v>293</v>
      </c>
      <c r="D155" s="38" t="s">
        <v>0</v>
      </c>
      <c r="E155" s="38">
        <v>5</v>
      </c>
      <c r="F155" s="21"/>
      <c r="G155" s="27"/>
      <c r="H155" s="28">
        <f t="shared" si="9"/>
        <v>0</v>
      </c>
      <c r="I155" s="24"/>
      <c r="J155" s="25">
        <f t="shared" si="6"/>
        <v>0</v>
      </c>
    </row>
    <row r="156" spans="1:10">
      <c r="A156" s="20">
        <v>153</v>
      </c>
      <c r="B156" s="34" t="s">
        <v>168</v>
      </c>
      <c r="C156" s="34" t="s">
        <v>293</v>
      </c>
      <c r="D156" s="38" t="s">
        <v>0</v>
      </c>
      <c r="E156" s="38">
        <v>4</v>
      </c>
      <c r="F156" s="21"/>
      <c r="G156" s="27"/>
      <c r="H156" s="28">
        <f t="shared" si="9"/>
        <v>0</v>
      </c>
      <c r="I156" s="24"/>
      <c r="J156" s="25">
        <f t="shared" si="6"/>
        <v>0</v>
      </c>
    </row>
    <row r="157" spans="1:10">
      <c r="A157" s="20">
        <v>154</v>
      </c>
      <c r="B157" s="34" t="s">
        <v>169</v>
      </c>
      <c r="C157" s="34" t="s">
        <v>293</v>
      </c>
      <c r="D157" s="38" t="s">
        <v>0</v>
      </c>
      <c r="E157" s="38">
        <v>1</v>
      </c>
      <c r="F157" s="21"/>
      <c r="G157" s="27"/>
      <c r="H157" s="28">
        <f t="shared" si="9"/>
        <v>0</v>
      </c>
      <c r="I157" s="24"/>
      <c r="J157" s="25">
        <f t="shared" si="6"/>
        <v>0</v>
      </c>
    </row>
    <row r="158" spans="1:10">
      <c r="A158" s="20">
        <v>155</v>
      </c>
      <c r="B158" s="34" t="s">
        <v>170</v>
      </c>
      <c r="C158" s="34" t="s">
        <v>293</v>
      </c>
      <c r="D158" s="38" t="s">
        <v>0</v>
      </c>
      <c r="E158" s="38">
        <v>2</v>
      </c>
      <c r="F158" s="21"/>
      <c r="G158" s="27"/>
      <c r="H158" s="28">
        <f t="shared" si="9"/>
        <v>0</v>
      </c>
      <c r="I158" s="24"/>
      <c r="J158" s="25">
        <f t="shared" si="6"/>
        <v>0</v>
      </c>
    </row>
    <row r="159" spans="1:10">
      <c r="A159" s="20">
        <v>156</v>
      </c>
      <c r="B159" s="34" t="s">
        <v>171</v>
      </c>
      <c r="C159" s="34" t="s">
        <v>293</v>
      </c>
      <c r="D159" s="38" t="s">
        <v>0</v>
      </c>
      <c r="E159" s="38">
        <v>1</v>
      </c>
      <c r="F159" s="21"/>
      <c r="G159" s="27"/>
      <c r="H159" s="28">
        <f t="shared" si="9"/>
        <v>0</v>
      </c>
      <c r="I159" s="24"/>
      <c r="J159" s="25">
        <f t="shared" si="6"/>
        <v>0</v>
      </c>
    </row>
    <row r="160" spans="1:10">
      <c r="A160" s="20">
        <v>157</v>
      </c>
      <c r="B160" s="34" t="s">
        <v>165</v>
      </c>
      <c r="C160" s="34" t="s">
        <v>293</v>
      </c>
      <c r="D160" s="38" t="s">
        <v>0</v>
      </c>
      <c r="E160" s="38">
        <v>1</v>
      </c>
      <c r="F160" s="21"/>
      <c r="G160" s="27"/>
      <c r="H160" s="28">
        <f t="shared" si="9"/>
        <v>0</v>
      </c>
      <c r="I160" s="24"/>
      <c r="J160" s="25">
        <f t="shared" si="6"/>
        <v>0</v>
      </c>
    </row>
    <row r="161" spans="1:10">
      <c r="A161" s="20">
        <v>158</v>
      </c>
      <c r="B161" s="34" t="s">
        <v>172</v>
      </c>
      <c r="C161" s="34" t="s">
        <v>293</v>
      </c>
      <c r="D161" s="38" t="s">
        <v>0</v>
      </c>
      <c r="E161" s="38">
        <v>1</v>
      </c>
      <c r="F161" s="21"/>
      <c r="G161" s="27"/>
      <c r="H161" s="28">
        <f t="shared" si="9"/>
        <v>0</v>
      </c>
      <c r="I161" s="24"/>
      <c r="J161" s="25">
        <f t="shared" si="6"/>
        <v>0</v>
      </c>
    </row>
    <row r="162" spans="1:10">
      <c r="A162" s="20">
        <v>159</v>
      </c>
      <c r="B162" s="34" t="s">
        <v>173</v>
      </c>
      <c r="C162" s="34" t="s">
        <v>293</v>
      </c>
      <c r="D162" s="38" t="s">
        <v>0</v>
      </c>
      <c r="E162" s="38">
        <v>3</v>
      </c>
      <c r="F162" s="21"/>
      <c r="G162" s="27"/>
      <c r="H162" s="28">
        <f t="shared" si="9"/>
        <v>0</v>
      </c>
      <c r="I162" s="24"/>
      <c r="J162" s="25">
        <f t="shared" si="6"/>
        <v>0</v>
      </c>
    </row>
    <row r="163" spans="1:10">
      <c r="A163" s="20">
        <v>160</v>
      </c>
      <c r="B163" s="34" t="s">
        <v>174</v>
      </c>
      <c r="C163" s="34" t="s">
        <v>293</v>
      </c>
      <c r="D163" s="38" t="s">
        <v>0</v>
      </c>
      <c r="E163" s="38">
        <v>1</v>
      </c>
      <c r="F163" s="21"/>
      <c r="G163" s="27"/>
      <c r="H163" s="28">
        <f t="shared" si="9"/>
        <v>0</v>
      </c>
      <c r="I163" s="24"/>
      <c r="J163" s="25">
        <f t="shared" si="6"/>
        <v>0</v>
      </c>
    </row>
    <row r="164" spans="1:10">
      <c r="A164" s="20">
        <v>161</v>
      </c>
      <c r="B164" s="34" t="s">
        <v>175</v>
      </c>
      <c r="C164" s="34" t="s">
        <v>293</v>
      </c>
      <c r="D164" s="38" t="s">
        <v>0</v>
      </c>
      <c r="E164" s="38">
        <v>1</v>
      </c>
      <c r="F164" s="21"/>
      <c r="G164" s="27"/>
      <c r="H164" s="28">
        <f t="shared" si="9"/>
        <v>0</v>
      </c>
      <c r="I164" s="24"/>
      <c r="J164" s="25">
        <f t="shared" si="6"/>
        <v>0</v>
      </c>
    </row>
    <row r="165" spans="1:10">
      <c r="A165" s="20">
        <v>162</v>
      </c>
      <c r="B165" s="34" t="s">
        <v>176</v>
      </c>
      <c r="C165" s="34" t="s">
        <v>293</v>
      </c>
      <c r="D165" s="38" t="s">
        <v>0</v>
      </c>
      <c r="E165" s="38">
        <v>1</v>
      </c>
      <c r="F165" s="21"/>
      <c r="G165" s="27"/>
      <c r="H165" s="28">
        <f t="shared" ref="H165:H169" si="10">E165*G165</f>
        <v>0</v>
      </c>
      <c r="I165" s="24"/>
      <c r="J165" s="25">
        <f t="shared" si="6"/>
        <v>0</v>
      </c>
    </row>
    <row r="166" spans="1:10">
      <c r="A166" s="20">
        <v>163</v>
      </c>
      <c r="B166" s="34" t="s">
        <v>177</v>
      </c>
      <c r="C166" s="34" t="s">
        <v>293</v>
      </c>
      <c r="D166" s="38" t="s">
        <v>0</v>
      </c>
      <c r="E166" s="38">
        <v>1</v>
      </c>
      <c r="F166" s="21"/>
      <c r="G166" s="27"/>
      <c r="H166" s="28">
        <f t="shared" si="10"/>
        <v>0</v>
      </c>
      <c r="I166" s="24"/>
      <c r="J166" s="25">
        <f t="shared" si="6"/>
        <v>0</v>
      </c>
    </row>
    <row r="167" spans="1:10">
      <c r="A167" s="20">
        <v>164</v>
      </c>
      <c r="B167" s="34" t="s">
        <v>178</v>
      </c>
      <c r="C167" s="34" t="s">
        <v>293</v>
      </c>
      <c r="D167" s="38" t="s">
        <v>0</v>
      </c>
      <c r="E167" s="38">
        <v>1</v>
      </c>
      <c r="F167" s="21"/>
      <c r="G167" s="27"/>
      <c r="H167" s="28">
        <f t="shared" si="10"/>
        <v>0</v>
      </c>
      <c r="I167" s="24"/>
      <c r="J167" s="25">
        <f t="shared" si="6"/>
        <v>0</v>
      </c>
    </row>
    <row r="168" spans="1:10">
      <c r="A168" s="20">
        <v>165</v>
      </c>
      <c r="B168" s="34" t="s">
        <v>179</v>
      </c>
      <c r="C168" s="34"/>
      <c r="D168" s="38" t="s">
        <v>0</v>
      </c>
      <c r="E168" s="38">
        <v>1</v>
      </c>
      <c r="F168" s="21"/>
      <c r="G168" s="27"/>
      <c r="H168" s="28">
        <f t="shared" si="10"/>
        <v>0</v>
      </c>
      <c r="I168" s="24"/>
      <c r="J168" s="25">
        <f t="shared" ref="J168:J169" si="11">H168+I168*H168</f>
        <v>0</v>
      </c>
    </row>
    <row r="169" spans="1:10">
      <c r="A169" s="20">
        <v>166</v>
      </c>
      <c r="B169" s="34" t="s">
        <v>180</v>
      </c>
      <c r="C169" s="34"/>
      <c r="D169" s="38" t="s">
        <v>0</v>
      </c>
      <c r="E169" s="38">
        <v>1</v>
      </c>
      <c r="F169" s="21"/>
      <c r="G169" s="27"/>
      <c r="H169" s="28">
        <f t="shared" si="10"/>
        <v>0</v>
      </c>
      <c r="I169" s="24"/>
      <c r="J169" s="25">
        <f t="shared" si="11"/>
        <v>0</v>
      </c>
    </row>
    <row r="170" spans="1:10" ht="21">
      <c r="A170" s="41" t="s">
        <v>18</v>
      </c>
      <c r="B170" s="42"/>
      <c r="C170" s="42"/>
      <c r="D170" s="42"/>
      <c r="E170" s="42"/>
      <c r="F170" s="42"/>
      <c r="G170" s="43"/>
      <c r="H170" s="32">
        <f>SUM(H4:H169)</f>
        <v>0</v>
      </c>
      <c r="I170" s="33"/>
      <c r="J170" s="32">
        <f>SUM(J4:J169)</f>
        <v>0</v>
      </c>
    </row>
    <row r="171" spans="1:10">
      <c r="B171" s="9"/>
      <c r="C171" s="9"/>
      <c r="D171" s="7"/>
      <c r="E171" s="8"/>
      <c r="F171" s="8"/>
      <c r="G171" s="17"/>
      <c r="H171" s="8"/>
      <c r="I171" s="8"/>
      <c r="J171" s="8"/>
    </row>
    <row r="172" spans="1:10">
      <c r="B172" s="9"/>
      <c r="C172" s="9"/>
      <c r="D172" s="7"/>
      <c r="E172" s="8"/>
      <c r="F172" s="8"/>
      <c r="G172" s="17"/>
      <c r="H172" s="8"/>
      <c r="I172" s="8"/>
      <c r="J172" s="8"/>
    </row>
    <row r="173" spans="1:10">
      <c r="B173" s="6"/>
      <c r="C173" s="6"/>
      <c r="D173" s="7"/>
      <c r="E173" s="8"/>
      <c r="F173" s="8"/>
      <c r="G173" s="17"/>
      <c r="H173" s="8"/>
      <c r="I173" s="8"/>
      <c r="J173" s="8"/>
    </row>
    <row r="174" spans="1:10">
      <c r="B174" s="6"/>
      <c r="C174" s="6"/>
      <c r="D174" s="7"/>
      <c r="E174" s="8"/>
      <c r="F174" s="8"/>
      <c r="G174" s="17"/>
      <c r="H174" s="8"/>
      <c r="I174" s="8"/>
      <c r="J174" s="8"/>
    </row>
    <row r="175" spans="1:10">
      <c r="B175" s="6"/>
      <c r="C175" s="6"/>
      <c r="D175" s="7"/>
      <c r="E175" s="8"/>
      <c r="F175" s="8"/>
      <c r="G175" s="17"/>
      <c r="H175" s="8"/>
      <c r="I175" s="8"/>
      <c r="J175" s="8"/>
    </row>
    <row r="176" spans="1:10">
      <c r="B176" s="6" t="s">
        <v>17</v>
      </c>
      <c r="C176" s="6"/>
      <c r="D176" s="7" t="s">
        <v>15</v>
      </c>
      <c r="E176" s="8"/>
      <c r="F176" s="8"/>
      <c r="G176" s="17"/>
      <c r="H176" s="8"/>
      <c r="I176" s="8"/>
      <c r="J176" s="8"/>
    </row>
    <row r="177" spans="2:10">
      <c r="B177" s="6" t="s">
        <v>10</v>
      </c>
      <c r="C177" s="6"/>
      <c r="D177" s="7" t="s">
        <v>16</v>
      </c>
      <c r="E177" s="8"/>
      <c r="F177" s="8"/>
      <c r="G177" s="17"/>
      <c r="H177" s="8"/>
      <c r="I177" s="8"/>
      <c r="J177" s="8"/>
    </row>
    <row r="178" spans="2:10">
      <c r="B178" s="6"/>
      <c r="C178" s="6"/>
      <c r="D178" s="7"/>
      <c r="E178" s="8"/>
      <c r="F178" s="8"/>
      <c r="G178" s="17"/>
      <c r="H178" s="8"/>
      <c r="I178" s="8"/>
      <c r="J178" s="8"/>
    </row>
    <row r="179" spans="2:10">
      <c r="J179" s="5"/>
    </row>
    <row r="180" spans="2:10">
      <c r="J180" s="5"/>
    </row>
    <row r="181" spans="2:10">
      <c r="J181" s="5"/>
    </row>
    <row r="182" spans="2:10">
      <c r="J182" s="5"/>
    </row>
    <row r="183" spans="2:10">
      <c r="J183" s="5"/>
    </row>
    <row r="184" spans="2:10">
      <c r="J184" s="5"/>
    </row>
    <row r="185" spans="2:10">
      <c r="J185" s="5"/>
    </row>
    <row r="186" spans="2:10">
      <c r="J186" s="5"/>
    </row>
    <row r="187" spans="2:10">
      <c r="J187" s="5"/>
    </row>
    <row r="188" spans="2:10">
      <c r="J188" s="5"/>
    </row>
    <row r="189" spans="2:10">
      <c r="J189" s="5"/>
    </row>
    <row r="190" spans="2:10">
      <c r="J190" s="5"/>
    </row>
    <row r="191" spans="2:10" ht="102.75" customHeight="1">
      <c r="J191" s="5"/>
    </row>
    <row r="192" spans="2:10">
      <c r="J192" s="5"/>
    </row>
    <row r="193" spans="10:10">
      <c r="J193" s="5"/>
    </row>
    <row r="194" spans="10:10">
      <c r="J194" s="5"/>
    </row>
    <row r="195" spans="10:10">
      <c r="J195" s="5"/>
    </row>
    <row r="196" spans="10:10">
      <c r="J196" s="5"/>
    </row>
    <row r="197" spans="10:10">
      <c r="J197" s="5"/>
    </row>
    <row r="198" spans="10:10">
      <c r="J198" s="5"/>
    </row>
    <row r="199" spans="10:10">
      <c r="J199" s="5"/>
    </row>
    <row r="200" spans="10:10">
      <c r="J200" s="5"/>
    </row>
    <row r="201" spans="10:10">
      <c r="J201" s="5"/>
    </row>
    <row r="202" spans="10:10">
      <c r="J202" s="5"/>
    </row>
    <row r="203" spans="10:10">
      <c r="J203" s="5"/>
    </row>
    <row r="204" spans="10:10">
      <c r="J204" s="5"/>
    </row>
    <row r="205" spans="10:10">
      <c r="J205" s="5"/>
    </row>
    <row r="206" spans="10:10">
      <c r="J206" s="5"/>
    </row>
    <row r="207" spans="10:10">
      <c r="J207" s="5"/>
    </row>
    <row r="208" spans="10:10">
      <c r="J208" s="5"/>
    </row>
    <row r="209" spans="10:11">
      <c r="J209" s="5"/>
    </row>
    <row r="210" spans="10:11">
      <c r="J210" s="5"/>
    </row>
    <row r="211" spans="10:11">
      <c r="J211" s="5"/>
    </row>
    <row r="212" spans="10:11">
      <c r="J212" s="5"/>
    </row>
    <row r="213" spans="10:11">
      <c r="J213" s="5"/>
    </row>
    <row r="214" spans="10:11">
      <c r="J214" s="5"/>
    </row>
    <row r="215" spans="10:11">
      <c r="J215" s="5"/>
      <c r="K215" s="13"/>
    </row>
    <row r="216" spans="10:11">
      <c r="J216" s="5"/>
    </row>
    <row r="217" spans="10:11">
      <c r="J217" s="5"/>
    </row>
    <row r="218" spans="10:11">
      <c r="J218" s="5"/>
    </row>
    <row r="219" spans="10:11">
      <c r="J219" s="5"/>
    </row>
    <row r="220" spans="10:11">
      <c r="J220" s="5"/>
    </row>
    <row r="221" spans="10:11">
      <c r="J221" s="5"/>
    </row>
    <row r="222" spans="10:11">
      <c r="J222" s="5"/>
    </row>
    <row r="223" spans="10:11">
      <c r="J223" s="5"/>
    </row>
    <row r="224" spans="10:11">
      <c r="J224" s="5"/>
    </row>
    <row r="225" spans="10:10">
      <c r="J225" s="5"/>
    </row>
    <row r="226" spans="10:10" ht="27.75" customHeight="1">
      <c r="J226" s="5"/>
    </row>
    <row r="227" spans="10:10" ht="29.25" customHeight="1">
      <c r="J227" s="5"/>
    </row>
    <row r="228" spans="10:10">
      <c r="J228" s="5"/>
    </row>
    <row r="229" spans="10:10">
      <c r="J229" s="5"/>
    </row>
    <row r="230" spans="10:10">
      <c r="J230" s="5"/>
    </row>
    <row r="231" spans="10:10">
      <c r="J231" s="5"/>
    </row>
    <row r="232" spans="10:10">
      <c r="J232" s="5"/>
    </row>
    <row r="233" spans="10:10">
      <c r="J233" s="5"/>
    </row>
    <row r="234" spans="10:10">
      <c r="J234" s="5"/>
    </row>
    <row r="235" spans="10:10">
      <c r="J235" s="5"/>
    </row>
    <row r="236" spans="10:10">
      <c r="J236" s="5"/>
    </row>
    <row r="237" spans="10:10">
      <c r="J237" s="5"/>
    </row>
    <row r="238" spans="10:10">
      <c r="J238" s="5"/>
    </row>
    <row r="239" spans="10:10">
      <c r="J239" s="5"/>
    </row>
    <row r="240" spans="10:10">
      <c r="J240" s="5"/>
    </row>
    <row r="241" spans="10:10">
      <c r="J241" s="5"/>
    </row>
    <row r="242" spans="10:10">
      <c r="J242" s="5"/>
    </row>
    <row r="243" spans="10:10">
      <c r="J243" s="5"/>
    </row>
    <row r="244" spans="10:10">
      <c r="J244" s="5"/>
    </row>
    <row r="245" spans="10:10" ht="27" customHeight="1">
      <c r="J245" s="5"/>
    </row>
    <row r="246" spans="10:10">
      <c r="J246" s="5"/>
    </row>
    <row r="247" spans="10:10">
      <c r="J247" s="5"/>
    </row>
    <row r="248" spans="10:10">
      <c r="J248" s="5"/>
    </row>
    <row r="249" spans="10:10">
      <c r="J249" s="5"/>
    </row>
    <row r="250" spans="10:10">
      <c r="J250" s="5"/>
    </row>
    <row r="251" spans="10:10">
      <c r="J251" s="5"/>
    </row>
    <row r="252" spans="10:10">
      <c r="J252" s="5"/>
    </row>
    <row r="253" spans="10:10">
      <c r="J253" s="5"/>
    </row>
    <row r="254" spans="10:10">
      <c r="J254" s="5"/>
    </row>
    <row r="255" spans="10:10">
      <c r="J255" s="5"/>
    </row>
    <row r="256" spans="10:10">
      <c r="J256" s="5"/>
    </row>
    <row r="257" spans="10:10">
      <c r="J257" s="5"/>
    </row>
    <row r="258" spans="10:10">
      <c r="J258" s="5"/>
    </row>
    <row r="259" spans="10:10">
      <c r="J259" s="5"/>
    </row>
    <row r="260" spans="10:10">
      <c r="J260" s="5"/>
    </row>
    <row r="261" spans="10:10">
      <c r="J261" s="5"/>
    </row>
    <row r="262" spans="10:10">
      <c r="J262" s="5"/>
    </row>
    <row r="263" spans="10:10">
      <c r="J263" s="5"/>
    </row>
    <row r="264" spans="10:10">
      <c r="J264" s="5"/>
    </row>
    <row r="265" spans="10:10">
      <c r="J265" s="5"/>
    </row>
    <row r="266" spans="10:10">
      <c r="J266" s="5"/>
    </row>
    <row r="267" spans="10:10">
      <c r="J267" s="5"/>
    </row>
    <row r="268" spans="10:10">
      <c r="J268" s="5"/>
    </row>
    <row r="269" spans="10:10">
      <c r="J269" s="5"/>
    </row>
    <row r="270" spans="10:10">
      <c r="J270" s="5"/>
    </row>
    <row r="271" spans="10:10">
      <c r="J271" s="5"/>
    </row>
    <row r="272" spans="10:10">
      <c r="J272" s="5"/>
    </row>
    <row r="273" spans="10:10">
      <c r="J273" s="5"/>
    </row>
    <row r="274" spans="10:10">
      <c r="J274" s="5"/>
    </row>
    <row r="275" spans="10:10">
      <c r="J275" s="5"/>
    </row>
    <row r="276" spans="10:10">
      <c r="J276" s="5"/>
    </row>
    <row r="277" spans="10:10">
      <c r="J277" s="5"/>
    </row>
    <row r="278" spans="10:10">
      <c r="J278" s="5"/>
    </row>
    <row r="279" spans="10:10">
      <c r="J279" s="5"/>
    </row>
    <row r="280" spans="10:10">
      <c r="J280" s="5"/>
    </row>
    <row r="281" spans="10:10">
      <c r="J281" s="5"/>
    </row>
    <row r="282" spans="10:10">
      <c r="J282" s="5"/>
    </row>
    <row r="283" spans="10:10">
      <c r="J283" s="5"/>
    </row>
    <row r="284" spans="10:10">
      <c r="J284" s="5"/>
    </row>
  </sheetData>
  <mergeCells count="1">
    <mergeCell ref="A170:G170"/>
  </mergeCells>
  <phoneticPr fontId="3" type="noConversion"/>
  <pageMargins left="0.70866141732283472" right="0.70866141732283472" top="0.74803149606299213" bottom="0.74803149606299213" header="0.31496062992125984" footer="0.31496062992125984"/>
  <pageSetup paperSize="9" scale="60"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Dominik H PWSZ</dc:creator>
  <cp:lastModifiedBy>Piotr</cp:lastModifiedBy>
  <cp:lastPrinted>2023-04-19T09:13:18Z</cp:lastPrinted>
  <dcterms:created xsi:type="dcterms:W3CDTF">2022-05-05T08:27:52Z</dcterms:created>
  <dcterms:modified xsi:type="dcterms:W3CDTF">2023-04-25T10:47:29Z</dcterms:modified>
</cp:coreProperties>
</file>