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anas\Desktop\Postepowania\2022\artykuły budowlane\2023\"/>
    </mc:Choice>
  </mc:AlternateContent>
  <xr:revisionPtr revIDLastSave="0" documentId="8_{0B1DD929-A13F-4175-B192-38725A2E5959}" xr6:coauthVersionLast="47" xr6:coauthVersionMax="47" xr10:uidLastSave="{00000000-0000-0000-0000-000000000000}"/>
  <bookViews>
    <workbookView xWindow="-120" yWindow="-120" windowWidth="29040" windowHeight="15840"/>
  </bookViews>
  <sheets>
    <sheet name="Arkusz1" sheetId="1" r:id="rId1"/>
    <sheet name="Arkusz2" sheetId="2" r:id="rId2"/>
  </sheets>
  <definedNames>
    <definedName name="_xlnm._FilterDatabase" localSheetId="0">Arkusz1!#REF!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1" l="1"/>
  <c r="I41" i="1" s="1"/>
  <c r="G41" i="1"/>
  <c r="I40" i="1"/>
  <c r="H40" i="1"/>
  <c r="G40" i="1"/>
  <c r="H39" i="1"/>
  <c r="I39" i="1" s="1"/>
  <c r="G39" i="1"/>
  <c r="H38" i="1"/>
  <c r="I38" i="1" s="1"/>
  <c r="G38" i="1"/>
  <c r="H37" i="1"/>
  <c r="I37" i="1" s="1"/>
  <c r="G37" i="1"/>
  <c r="H36" i="1"/>
  <c r="I36" i="1" s="1"/>
  <c r="G36" i="1"/>
  <c r="H35" i="1"/>
  <c r="I35" i="1" s="1"/>
  <c r="G35" i="1"/>
  <c r="H34" i="1"/>
  <c r="I34" i="1" s="1"/>
  <c r="G34" i="1"/>
  <c r="I33" i="1"/>
  <c r="H33" i="1"/>
  <c r="G33" i="1"/>
  <c r="I32" i="1"/>
  <c r="H32" i="1"/>
  <c r="G32" i="1"/>
  <c r="H31" i="1"/>
  <c r="I31" i="1" s="1"/>
  <c r="G31" i="1"/>
  <c r="H30" i="1"/>
  <c r="I30" i="1" s="1"/>
  <c r="G30" i="1"/>
  <c r="H29" i="1"/>
  <c r="I29" i="1" s="1"/>
  <c r="G29" i="1"/>
  <c r="H28" i="1"/>
  <c r="I28" i="1" s="1"/>
  <c r="G28" i="1"/>
  <c r="H27" i="1"/>
  <c r="I27" i="1" s="1"/>
  <c r="G27" i="1"/>
  <c r="H26" i="1"/>
  <c r="I26" i="1" s="1"/>
  <c r="G26" i="1"/>
  <c r="I25" i="1"/>
  <c r="H25" i="1"/>
  <c r="G25" i="1"/>
  <c r="I24" i="1"/>
  <c r="H24" i="1"/>
  <c r="G24" i="1"/>
  <c r="H23" i="1"/>
  <c r="I23" i="1" s="1"/>
  <c r="G23" i="1"/>
  <c r="H22" i="1"/>
  <c r="I22" i="1" s="1"/>
  <c r="G22" i="1"/>
  <c r="H21" i="1"/>
  <c r="I21" i="1" s="1"/>
  <c r="G21" i="1"/>
  <c r="H20" i="1"/>
  <c r="I20" i="1" s="1"/>
  <c r="G20" i="1"/>
  <c r="H19" i="1"/>
  <c r="I19" i="1" s="1"/>
  <c r="G19" i="1"/>
  <c r="H18" i="1"/>
  <c r="I18" i="1" s="1"/>
  <c r="G18" i="1"/>
  <c r="I17" i="1"/>
  <c r="H17" i="1"/>
  <c r="G17" i="1"/>
  <c r="I16" i="1"/>
  <c r="H16" i="1"/>
  <c r="G16" i="1"/>
  <c r="H15" i="1"/>
  <c r="G15" i="1"/>
  <c r="H14" i="1"/>
  <c r="I14" i="1" s="1"/>
  <c r="G14" i="1"/>
  <c r="H42" i="1" l="1"/>
  <c r="I15" i="1"/>
  <c r="I42" i="1" s="1"/>
</calcChain>
</file>

<file path=xl/sharedStrings.xml><?xml version="1.0" encoding="utf-8"?>
<sst xmlns="http://schemas.openxmlformats.org/spreadsheetml/2006/main" count="69" uniqueCount="45">
  <si>
    <t>Załącznik nr 1</t>
  </si>
  <si>
    <t>ARKUSZ ASORTYMENTOWO - CENOWY</t>
  </si>
  <si>
    <t>Materiały budowlane</t>
  </si>
  <si>
    <t>L.p</t>
  </si>
  <si>
    <t>Przedmiot zmówienia</t>
  </si>
  <si>
    <t>Jednostka miary                 sztuka</t>
  </si>
  <si>
    <t>Ilość</t>
  </si>
  <si>
    <t>Cena jedn. za szt./l/op/kg netto w zł</t>
  </si>
  <si>
    <t>VAT</t>
  </si>
  <si>
    <t>Cena jedn. za szt. brutto w zł</t>
  </si>
  <si>
    <t>Wartość ogółem netto w zł</t>
  </si>
  <si>
    <t>Wartość ogółem brutto w zł</t>
  </si>
  <si>
    <t>Farba kolor akrylowo-lateksowa (wydajność przy jednej warstwie min.13m²/l) odporność na zmywanie i szorowanie na mokro-klasa1)Może być stosowana w obiektach użyteczności publicznej, służby zdrowia, 10 l</t>
  </si>
  <si>
    <t>szt.</t>
  </si>
  <si>
    <t>Farba biała akrylowo-lateksowa (wydajność przy jednej warstwie min.13m²/l) odporność na zmywanie i szorowanie na mokro-klasa1)Może być stosowana w obiektach użyteczności publicznej, służby zdrowia, 10 l</t>
  </si>
  <si>
    <t>Farba chlorokauczukowa do betonu 5l</t>
  </si>
  <si>
    <t>Farba emalia 1L biała/kolorowa typu śnieżka, bezzapachowa, szybkoschnąca</t>
  </si>
  <si>
    <t>l</t>
  </si>
  <si>
    <t>Farba biała akrylowa bezzapachowa do drewna</t>
  </si>
  <si>
    <t>Farba miniowa 0,75L</t>
  </si>
  <si>
    <t>Farba specjalistyczna, zawierająca jony srebra. Specjalistyczna farba przeznaczona do stosowania wewnątrz pomieszczeń. Stosować na podłożach mineralnych, takich jak beton, tynk cementowo-wapienny, płyty gipsowo-kartonowe i tapety z włókna szklanego. Ze względu na innowacyjną technologię jonów srebra skutecznie zwalcza szkodliwe dla zdrowia bakterie, które osiadają na powłoce farby. Zawarte w produkcie  jony srebra ułatwiają zapewnienie optymalnych warunków higienicznych w użytkowanych pomieszczeniach.  Szczególnie polecana do malowania w obiektach użyteczności publicznej, w tym służby zdrowia, taki jak szpitale, kliniki, gabinety lekarskie, sale operacyjne, przedszkola, szkoły, oraz pomieszczenia branży hotelarskiej i gastronomicznej. Nie chroni podłoża (np. tynku) przed rozwojem mikroorganizmów.  Możliwość barwienia farby na każdy kolor y Główne zalety ekstremalnie odporna na zabrudzenia doskonale odporna na szorowanie (1 klasa wg PN-EN 13300) odporna na najczęściej stosowane środki dezynfekcyjne optymalna ochrona przed działaniem bakterii na powłokę niezależnie testowana pod względem działania przeciwbakteryjnego wolna od rozpuszczalników i emisji (lotne substancje organiczne technologia E.L.F. bezzapachowa Dane techniczne Kolory Biały i kolory pastelowe dostępne w komputerowym systemie kolorowania Color Pro. Gęstość 20±0,5oC, [g/cm3] 1,27 Lepkość Haake 23±1oC, [dPa * s] 44 - 55 Czas schnięcia powłoki w 23±2oC, [h] 2 h Nanoszenie drugiej warstwy, [h] po 4 h Sposób nanoszenia pędzel, wałek lub natrysk Zawartość części stałych, min. [%wag] 53 Zalecana grubość powłoki na mokro [μm] 140 Odporność na szorowanie Klasa 1 Wygląd powłoki Mat Największy rozmiar ziarna (granukacja) [μm]  Drobna do 100 Współczynnik kontrastu  Klasa 2 przy 7 m2/l Rekomendowana ilość warstw 2 Wydajność 8 - 10 m2/l przy jednej warstwie w zależności od chłonności i chropowatości podłoża</t>
  </si>
  <si>
    <t>odbojnik, stoper przeznaczony do zamontowania do podłoża, pomiędzy drzwiami a ścianą, uniemozliwiający uderzeniom drzwiami w tynk</t>
  </si>
  <si>
    <t>kołki do regipsów, rózne rozmiary pakowane po 50 szt.</t>
  </si>
  <si>
    <t>kołki szybkiego montażu, różne rozmiary pakowane po 50 szt.</t>
  </si>
  <si>
    <t>wkręty ciesielskie z łbem podkładowym pakowane po 50 szt.</t>
  </si>
  <si>
    <t>klamka drzwiowa różne rozmiary</t>
  </si>
  <si>
    <t>wkładki drzwiowe dwustronne 55/55 mm</t>
  </si>
  <si>
    <t>wkładki drzwiowe dwustronne 35/35 mm</t>
  </si>
  <si>
    <t>wkładki drzwiowe dwustronne 30/40</t>
  </si>
  <si>
    <t>Folia malarska gruba 4x5m</t>
  </si>
  <si>
    <t>Folia ochronna gruba 100m2</t>
  </si>
  <si>
    <t>Gaz do butli 11kg</t>
  </si>
  <si>
    <t>butle</t>
  </si>
  <si>
    <t>Gips budowlany 2kg</t>
  </si>
  <si>
    <t>Gips szpachlowy worek 25 kg</t>
  </si>
  <si>
    <t>Gładź szpachlowa worek 20 kg</t>
  </si>
  <si>
    <t>Olej do silników dwusuwowych typu STIHL  poj. 1L</t>
  </si>
  <si>
    <t>Silikon uniwersalny 300ml</t>
  </si>
  <si>
    <t>Smar do smarowania przekładni kątowej 225g do wykaszarek typu STHIL</t>
  </si>
  <si>
    <t>Uni-grunt uniwersalny 5L</t>
  </si>
  <si>
    <t>Uszczelnienie do okna do klimatyzatora</t>
  </si>
  <si>
    <t>wylewka betonowa B-20 worek 25 kg</t>
  </si>
  <si>
    <t>op</t>
  </si>
  <si>
    <t>wylewka samopoziomująca worek 25 kg</t>
  </si>
  <si>
    <t>RAZEM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</si>
</sst>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5]0%"/>
    <numFmt numFmtId="165" formatCode="[$-415]General"/>
    <numFmt numFmtId="166" formatCode="&quot; &quot;#,##0&quot;      &quot;;&quot;-&quot;#,##0&quot;      &quot;;&quot; -      &quot;;@&quot; &quot;"/>
    <numFmt numFmtId="167" formatCode="&quot; &quot;#,##0.00&quot; &quot;[$zł-415]&quot; &quot;;&quot;-&quot;#,##0.00&quot; &quot;[$zł-415]&quot; &quot;;&quot; -&quot;#&quot; &quot;[$zł-415]&quot; &quot;;@&quot; &quot;"/>
    <numFmt numFmtId="168" formatCode="#,##0.00&quot; &quot;[$zł-415];[Red]&quot;-&quot;#,##0.00&quot; &quot;[$zł-415]"/>
  </numFmts>
  <fonts count="15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000000"/>
      <name val="Arial CL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5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44">
    <xf numFmtId="0" fontId="0" fillId="0" borderId="0" xfId="0"/>
    <xf numFmtId="165" fontId="1" fillId="0" borderId="0" xfId="1" applyFont="1" applyFill="1" applyAlignment="1"/>
    <xf numFmtId="165" fontId="1" fillId="2" borderId="0" xfId="1" applyFont="1" applyFill="1" applyAlignment="1"/>
    <xf numFmtId="165" fontId="1" fillId="0" borderId="0" xfId="1" applyFont="1" applyFill="1" applyAlignment="1">
      <alignment horizontal="right"/>
    </xf>
    <xf numFmtId="165" fontId="5" fillId="2" borderId="0" xfId="1" applyFont="1" applyFill="1" applyAlignment="1"/>
    <xf numFmtId="165" fontId="6" fillId="0" borderId="1" xfId="1" applyFont="1" applyFill="1" applyBorder="1" applyAlignment="1">
      <alignment horizontal="center" vertical="center"/>
    </xf>
    <xf numFmtId="165" fontId="7" fillId="2" borderId="1" xfId="1" applyFont="1" applyFill="1" applyBorder="1" applyAlignment="1">
      <alignment horizontal="center" vertical="center" wrapText="1"/>
    </xf>
    <xf numFmtId="165" fontId="7" fillId="0" borderId="1" xfId="1" applyFont="1" applyFill="1" applyBorder="1" applyAlignment="1">
      <alignment horizontal="center" vertical="center" wrapText="1"/>
    </xf>
    <xf numFmtId="165" fontId="7" fillId="0" borderId="1" xfId="1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center" vertical="center" wrapText="1"/>
    </xf>
    <xf numFmtId="165" fontId="8" fillId="0" borderId="1" xfId="1" applyFont="1" applyFill="1" applyBorder="1" applyAlignment="1"/>
    <xf numFmtId="165" fontId="9" fillId="2" borderId="1" xfId="1" applyFont="1" applyFill="1" applyBorder="1" applyAlignment="1">
      <alignment horizontal="left" vertical="center" wrapText="1"/>
    </xf>
    <xf numFmtId="165" fontId="9" fillId="2" borderId="1" xfId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right" vertical="center" wrapText="1"/>
    </xf>
    <xf numFmtId="167" fontId="9" fillId="0" borderId="1" xfId="1" applyNumberFormat="1" applyFont="1" applyFill="1" applyBorder="1" applyAlignment="1">
      <alignment horizontal="center" vertical="center"/>
    </xf>
    <xf numFmtId="164" fontId="9" fillId="0" borderId="1" xfId="2" applyFont="1" applyFill="1" applyBorder="1" applyAlignment="1">
      <alignment horizontal="center" vertical="center" wrapText="1"/>
    </xf>
    <xf numFmtId="165" fontId="9" fillId="0" borderId="1" xfId="1" applyFont="1" applyFill="1" applyBorder="1" applyAlignment="1">
      <alignment horizontal="center" vertical="center" wrapText="1"/>
    </xf>
    <xf numFmtId="165" fontId="9" fillId="0" borderId="1" xfId="1" applyFont="1" applyFill="1" applyBorder="1" applyAlignment="1">
      <alignment horizontal="right" vertical="center" wrapText="1"/>
    </xf>
    <xf numFmtId="165" fontId="9" fillId="2" borderId="1" xfId="1" applyFont="1" applyFill="1" applyBorder="1" applyAlignment="1">
      <alignment horizontal="left" vertical="top" wrapText="1"/>
    </xf>
    <xf numFmtId="165" fontId="1" fillId="2" borderId="0" xfId="1" applyFont="1" applyFill="1" applyAlignment="1">
      <alignment vertical="top"/>
    </xf>
    <xf numFmtId="165" fontId="9" fillId="2" borderId="1" xfId="1" applyFont="1" applyFill="1" applyBorder="1" applyAlignment="1"/>
    <xf numFmtId="165" fontId="9" fillId="2" borderId="1" xfId="1" applyFont="1" applyFill="1" applyBorder="1" applyAlignment="1">
      <alignment vertical="center" wrapText="1"/>
    </xf>
    <xf numFmtId="166" fontId="9" fillId="0" borderId="1" xfId="1" applyNumberFormat="1" applyFont="1" applyFill="1" applyBorder="1" applyAlignment="1">
      <alignment horizontal="right" vertical="center" wrapText="1"/>
    </xf>
    <xf numFmtId="165" fontId="1" fillId="0" borderId="1" xfId="1" applyFont="1" applyFill="1" applyBorder="1" applyAlignment="1"/>
    <xf numFmtId="165" fontId="10" fillId="2" borderId="1" xfId="1" applyFont="1" applyFill="1" applyBorder="1" applyAlignment="1"/>
    <xf numFmtId="165" fontId="0" fillId="0" borderId="1" xfId="1" applyFont="1" applyFill="1" applyBorder="1" applyAlignment="1">
      <alignment horizontal="center" vertical="center"/>
    </xf>
    <xf numFmtId="165" fontId="0" fillId="0" borderId="1" xfId="1" applyFont="1" applyFill="1" applyBorder="1" applyAlignment="1">
      <alignment horizontal="right" vertical="center"/>
    </xf>
    <xf numFmtId="167" fontId="0" fillId="0" borderId="1" xfId="1" applyNumberFormat="1" applyFont="1" applyFill="1" applyBorder="1" applyAlignment="1"/>
    <xf numFmtId="164" fontId="0" fillId="0" borderId="1" xfId="2" applyFont="1" applyFill="1" applyBorder="1" applyAlignment="1"/>
    <xf numFmtId="167" fontId="10" fillId="0" borderId="1" xfId="1" applyNumberFormat="1" applyFont="1" applyFill="1" applyBorder="1" applyAlignment="1"/>
    <xf numFmtId="165" fontId="11" fillId="2" borderId="0" xfId="1" applyFont="1" applyFill="1" applyAlignment="1"/>
    <xf numFmtId="165" fontId="12" fillId="0" borderId="0" xfId="1" applyFont="1" applyFill="1" applyAlignment="1">
      <alignment horizontal="center" vertical="center"/>
    </xf>
    <xf numFmtId="165" fontId="12" fillId="0" borderId="0" xfId="1" applyFont="1" applyFill="1" applyAlignment="1">
      <alignment horizontal="right" vertical="center"/>
    </xf>
    <xf numFmtId="167" fontId="12" fillId="0" borderId="0" xfId="1" applyNumberFormat="1" applyFont="1" applyFill="1" applyAlignment="1"/>
    <xf numFmtId="164" fontId="12" fillId="0" borderId="0" xfId="2" applyFont="1" applyFill="1" applyAlignment="1"/>
    <xf numFmtId="165" fontId="12" fillId="0" borderId="0" xfId="1" applyFont="1" applyFill="1" applyAlignment="1"/>
    <xf numFmtId="165" fontId="13" fillId="2" borderId="0" xfId="1" applyFont="1" applyFill="1" applyAlignment="1">
      <alignment horizontal="center" vertical="center"/>
    </xf>
    <xf numFmtId="165" fontId="14" fillId="2" borderId="0" xfId="1" applyFont="1" applyFill="1" applyAlignment="1">
      <alignment horizontal="right"/>
    </xf>
    <xf numFmtId="165" fontId="14" fillId="2" borderId="0" xfId="1" applyFont="1" applyFill="1" applyAlignment="1"/>
    <xf numFmtId="165" fontId="11" fillId="3" borderId="0" xfId="1" applyFont="1" applyFill="1" applyAlignment="1"/>
    <xf numFmtId="165" fontId="12" fillId="2" borderId="0" xfId="1" applyFont="1" applyFill="1" applyAlignment="1"/>
    <xf numFmtId="165" fontId="10" fillId="0" borderId="0" xfId="1" applyFont="1" applyFill="1" applyAlignment="1"/>
    <xf numFmtId="165" fontId="4" fillId="0" borderId="0" xfId="1" applyFont="1" applyFill="1" applyAlignment="1">
      <alignment horizontal="center"/>
    </xf>
  </cellXfs>
  <cellStyles count="7">
    <cellStyle name="Excel Built-in Normal" xfId="1"/>
    <cellStyle name="Excel Built-in Percent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0"/>
  <sheetViews>
    <sheetView tabSelected="1" topLeftCell="A25" workbookViewId="0">
      <selection activeCell="K15" sqref="K15"/>
    </sheetView>
  </sheetViews>
  <sheetFormatPr defaultRowHeight="14.1"/>
  <cols>
    <col min="1" max="1" width="8.125" style="1" customWidth="1"/>
    <col min="2" max="2" width="67.125" style="2" customWidth="1"/>
    <col min="3" max="3" width="8.125" style="1" customWidth="1"/>
    <col min="4" max="4" width="9.75" style="3" customWidth="1"/>
    <col min="5" max="5" width="10.625" style="1" customWidth="1"/>
    <col min="6" max="6" width="11.75" style="1" customWidth="1"/>
    <col min="7" max="7" width="10.75" style="1" customWidth="1"/>
    <col min="8" max="8" width="13.75" style="1" customWidth="1"/>
    <col min="9" max="9" width="13.375" style="1" customWidth="1"/>
    <col min="10" max="10" width="27.625" style="1" customWidth="1"/>
    <col min="11" max="1024" width="8.125" style="1" customWidth="1"/>
    <col min="1025" max="1025" width="9" customWidth="1"/>
  </cols>
  <sheetData>
    <row r="1" spans="1:1014" ht="15"/>
    <row r="2" spans="1:1014" customFormat="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</row>
    <row r="3" spans="1:1014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</row>
    <row r="4" spans="1:1014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</row>
    <row r="5" spans="1:1014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</row>
    <row r="6" spans="1:1014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</row>
    <row r="7" spans="1:1014" customFormat="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</row>
    <row r="8" spans="1:1014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</row>
    <row r="9" spans="1:1014" customFormat="1" ht="51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</row>
    <row r="10" spans="1:1014" customFormat="1" ht="15">
      <c r="A10" s="1"/>
      <c r="B10" s="2" t="s">
        <v>0</v>
      </c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</row>
    <row r="11" spans="1:1014" customFormat="1" ht="18.75">
      <c r="A11" s="1"/>
      <c r="B11" s="43" t="s">
        <v>1</v>
      </c>
      <c r="C11" s="43"/>
      <c r="D11" s="43"/>
      <c r="E11" s="43"/>
      <c r="F11" s="43"/>
      <c r="G11" s="43"/>
      <c r="H11" s="43"/>
      <c r="I11" s="4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</row>
    <row r="12" spans="1:1014" customFormat="1" ht="15">
      <c r="A12" s="1"/>
      <c r="B12" s="4" t="s">
        <v>2</v>
      </c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</row>
    <row r="13" spans="1:1014" customFormat="1" ht="36">
      <c r="A13" s="5" t="s">
        <v>3</v>
      </c>
      <c r="B13" s="6" t="s">
        <v>4</v>
      </c>
      <c r="C13" s="7" t="s">
        <v>5</v>
      </c>
      <c r="D13" s="8" t="s">
        <v>6</v>
      </c>
      <c r="E13" s="9" t="s">
        <v>7</v>
      </c>
      <c r="F13" s="10" t="s">
        <v>8</v>
      </c>
      <c r="G13" s="9" t="s">
        <v>9</v>
      </c>
      <c r="H13" s="7" t="s">
        <v>10</v>
      </c>
      <c r="I13" s="7" t="s">
        <v>11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</row>
    <row r="14" spans="1:1014" customFormat="1" ht="36">
      <c r="A14" s="11">
        <v>4</v>
      </c>
      <c r="B14" s="12" t="s">
        <v>12</v>
      </c>
      <c r="C14" s="13" t="s">
        <v>13</v>
      </c>
      <c r="D14" s="14">
        <v>12</v>
      </c>
      <c r="E14" s="15"/>
      <c r="F14" s="16">
        <v>0.23</v>
      </c>
      <c r="G14" s="15">
        <f t="shared" ref="G14:G41" si="0">E14*1.23</f>
        <v>0</v>
      </c>
      <c r="H14" s="15">
        <f t="shared" ref="H14:H41" si="1">D14*E14</f>
        <v>0</v>
      </c>
      <c r="I14" s="15">
        <f t="shared" ref="I14:I41" si="2">H14*1.23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</row>
    <row r="15" spans="1:1014" customFormat="1" ht="36">
      <c r="A15" s="11">
        <v>5</v>
      </c>
      <c r="B15" s="12" t="s">
        <v>14</v>
      </c>
      <c r="C15" s="17" t="s">
        <v>13</v>
      </c>
      <c r="D15" s="18">
        <v>12</v>
      </c>
      <c r="E15" s="15"/>
      <c r="F15" s="16">
        <v>0.23</v>
      </c>
      <c r="G15" s="15">
        <f t="shared" si="0"/>
        <v>0</v>
      </c>
      <c r="H15" s="15">
        <f t="shared" si="1"/>
        <v>0</v>
      </c>
      <c r="I15" s="15">
        <f t="shared" si="2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</row>
    <row r="16" spans="1:1014" customFormat="1" ht="15">
      <c r="A16" s="11">
        <v>6</v>
      </c>
      <c r="B16" s="12" t="s">
        <v>15</v>
      </c>
      <c r="C16" s="17" t="s">
        <v>13</v>
      </c>
      <c r="D16" s="18">
        <v>6</v>
      </c>
      <c r="E16" s="15"/>
      <c r="F16" s="16">
        <v>0.23</v>
      </c>
      <c r="G16" s="15">
        <f t="shared" si="0"/>
        <v>0</v>
      </c>
      <c r="H16" s="15">
        <f t="shared" si="1"/>
        <v>0</v>
      </c>
      <c r="I16" s="15">
        <f t="shared" si="2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</row>
    <row r="17" spans="1:1014" customFormat="1" ht="15">
      <c r="A17" s="11">
        <v>7</v>
      </c>
      <c r="B17" s="12" t="s">
        <v>16</v>
      </c>
      <c r="C17" s="17" t="s">
        <v>17</v>
      </c>
      <c r="D17" s="18">
        <v>7</v>
      </c>
      <c r="E17" s="15"/>
      <c r="F17" s="16">
        <v>0.23</v>
      </c>
      <c r="G17" s="15">
        <f t="shared" si="0"/>
        <v>0</v>
      </c>
      <c r="H17" s="15">
        <f t="shared" si="1"/>
        <v>0</v>
      </c>
      <c r="I17" s="15">
        <f t="shared" si="2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</row>
    <row r="18" spans="1:1014" customFormat="1" ht="15">
      <c r="A18" s="11">
        <v>8</v>
      </c>
      <c r="B18" s="12" t="s">
        <v>18</v>
      </c>
      <c r="C18" s="17" t="s">
        <v>17</v>
      </c>
      <c r="D18" s="18">
        <v>6</v>
      </c>
      <c r="E18" s="15"/>
      <c r="F18" s="16">
        <v>0.23</v>
      </c>
      <c r="G18" s="15">
        <f t="shared" si="0"/>
        <v>0</v>
      </c>
      <c r="H18" s="15">
        <f t="shared" si="1"/>
        <v>0</v>
      </c>
      <c r="I18" s="15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</row>
    <row r="19" spans="1:1014" customFormat="1" ht="15">
      <c r="A19" s="11">
        <v>9</v>
      </c>
      <c r="B19" s="12" t="s">
        <v>19</v>
      </c>
      <c r="C19" s="17" t="s">
        <v>17</v>
      </c>
      <c r="D19" s="18">
        <v>6</v>
      </c>
      <c r="E19" s="15"/>
      <c r="F19" s="16">
        <v>0.23</v>
      </c>
      <c r="G19" s="15">
        <f t="shared" si="0"/>
        <v>0</v>
      </c>
      <c r="H19" s="15">
        <f t="shared" si="1"/>
        <v>0</v>
      </c>
      <c r="I19" s="15">
        <f t="shared" si="2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</row>
    <row r="20" spans="1:1014" customFormat="1" ht="264">
      <c r="A20" s="11">
        <v>10</v>
      </c>
      <c r="B20" s="19" t="s">
        <v>20</v>
      </c>
      <c r="C20" s="17" t="s">
        <v>17</v>
      </c>
      <c r="D20" s="18">
        <v>2</v>
      </c>
      <c r="E20" s="15"/>
      <c r="F20" s="16">
        <v>0.23</v>
      </c>
      <c r="G20" s="15">
        <f t="shared" si="0"/>
        <v>0</v>
      </c>
      <c r="H20" s="15">
        <f t="shared" si="1"/>
        <v>0</v>
      </c>
      <c r="I20" s="15">
        <f t="shared" si="2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</row>
    <row r="21" spans="1:1014" customFormat="1" ht="24">
      <c r="A21" s="11">
        <v>11</v>
      </c>
      <c r="B21" s="19" t="s">
        <v>21</v>
      </c>
      <c r="C21" s="17" t="s">
        <v>13</v>
      </c>
      <c r="D21" s="18">
        <v>12</v>
      </c>
      <c r="E21" s="15"/>
      <c r="F21" s="16">
        <v>0.23</v>
      </c>
      <c r="G21" s="15">
        <f t="shared" si="0"/>
        <v>0</v>
      </c>
      <c r="H21" s="15">
        <f t="shared" si="1"/>
        <v>0</v>
      </c>
      <c r="I21" s="15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</row>
    <row r="22" spans="1:1014" customFormat="1" ht="15">
      <c r="A22" s="11">
        <v>12</v>
      </c>
      <c r="B22" s="20" t="s">
        <v>22</v>
      </c>
      <c r="C22" s="17" t="s">
        <v>13</v>
      </c>
      <c r="D22" s="18">
        <v>4</v>
      </c>
      <c r="E22" s="15"/>
      <c r="F22" s="16">
        <v>0.23</v>
      </c>
      <c r="G22" s="15">
        <f t="shared" si="0"/>
        <v>0</v>
      </c>
      <c r="H22" s="15">
        <f t="shared" si="1"/>
        <v>0</v>
      </c>
      <c r="I22" s="15">
        <f t="shared" si="2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</row>
    <row r="23" spans="1:1014" customFormat="1" ht="15">
      <c r="A23" s="11">
        <v>13</v>
      </c>
      <c r="B23" s="19" t="s">
        <v>23</v>
      </c>
      <c r="C23" s="17" t="s">
        <v>13</v>
      </c>
      <c r="D23" s="18">
        <v>4</v>
      </c>
      <c r="E23" s="15"/>
      <c r="F23" s="16">
        <v>0.23</v>
      </c>
      <c r="G23" s="15">
        <f t="shared" si="0"/>
        <v>0</v>
      </c>
      <c r="H23" s="15">
        <f t="shared" si="1"/>
        <v>0</v>
      </c>
      <c r="I23" s="15">
        <f t="shared" si="2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</row>
    <row r="24" spans="1:1014" customFormat="1" ht="15">
      <c r="A24" s="11">
        <v>14</v>
      </c>
      <c r="B24" s="19" t="s">
        <v>24</v>
      </c>
      <c r="C24" s="17" t="s">
        <v>13</v>
      </c>
      <c r="D24" s="18">
        <v>4</v>
      </c>
      <c r="E24" s="15"/>
      <c r="F24" s="16">
        <v>0.23</v>
      </c>
      <c r="G24" s="15">
        <f t="shared" si="0"/>
        <v>0</v>
      </c>
      <c r="H24" s="15">
        <f t="shared" si="1"/>
        <v>0</v>
      </c>
      <c r="I24" s="15">
        <f t="shared" si="2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</row>
    <row r="25" spans="1:1014" customFormat="1" ht="15">
      <c r="A25" s="11">
        <v>15</v>
      </c>
      <c r="B25" s="19" t="s">
        <v>25</v>
      </c>
      <c r="C25" s="17" t="s">
        <v>13</v>
      </c>
      <c r="D25" s="18">
        <v>6</v>
      </c>
      <c r="E25" s="15"/>
      <c r="F25" s="16">
        <v>0.23</v>
      </c>
      <c r="G25" s="15">
        <f t="shared" si="0"/>
        <v>0</v>
      </c>
      <c r="H25" s="15">
        <f t="shared" si="1"/>
        <v>0</v>
      </c>
      <c r="I25" s="15">
        <f t="shared" si="2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</row>
    <row r="26" spans="1:1014" customFormat="1" ht="15">
      <c r="A26" s="11">
        <v>16</v>
      </c>
      <c r="B26" s="19" t="s">
        <v>26</v>
      </c>
      <c r="C26" s="17" t="s">
        <v>13</v>
      </c>
      <c r="D26" s="18">
        <v>12</v>
      </c>
      <c r="E26" s="15"/>
      <c r="F26" s="16">
        <v>0.23</v>
      </c>
      <c r="G26" s="15">
        <f t="shared" si="0"/>
        <v>0</v>
      </c>
      <c r="H26" s="15">
        <f t="shared" si="1"/>
        <v>0</v>
      </c>
      <c r="I26" s="15">
        <f t="shared" si="2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</row>
    <row r="27" spans="1:1014" customFormat="1" ht="15">
      <c r="A27" s="11">
        <v>17</v>
      </c>
      <c r="B27" s="19" t="s">
        <v>27</v>
      </c>
      <c r="C27" s="17" t="s">
        <v>13</v>
      </c>
      <c r="D27" s="18">
        <v>12</v>
      </c>
      <c r="E27" s="15"/>
      <c r="F27" s="16">
        <v>0.23</v>
      </c>
      <c r="G27" s="15">
        <f t="shared" si="0"/>
        <v>0</v>
      </c>
      <c r="H27" s="15">
        <f t="shared" si="1"/>
        <v>0</v>
      </c>
      <c r="I27" s="15">
        <f t="shared" si="2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</row>
    <row r="28" spans="1:1014" customFormat="1" ht="15">
      <c r="A28" s="11">
        <v>18</v>
      </c>
      <c r="B28" s="19" t="s">
        <v>28</v>
      </c>
      <c r="C28" s="17" t="s">
        <v>13</v>
      </c>
      <c r="D28" s="18">
        <v>12</v>
      </c>
      <c r="E28" s="15"/>
      <c r="F28" s="16">
        <v>0.23</v>
      </c>
      <c r="G28" s="15">
        <f t="shared" si="0"/>
        <v>0</v>
      </c>
      <c r="H28" s="15">
        <f t="shared" si="1"/>
        <v>0</v>
      </c>
      <c r="I28" s="15">
        <f t="shared" si="2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</row>
    <row r="29" spans="1:1014" customFormat="1" ht="15">
      <c r="A29" s="11">
        <v>19</v>
      </c>
      <c r="B29" s="21" t="s">
        <v>29</v>
      </c>
      <c r="C29" s="17" t="s">
        <v>13</v>
      </c>
      <c r="D29" s="18">
        <v>6</v>
      </c>
      <c r="E29" s="15"/>
      <c r="F29" s="16">
        <v>0.23</v>
      </c>
      <c r="G29" s="15">
        <f t="shared" si="0"/>
        <v>0</v>
      </c>
      <c r="H29" s="15">
        <f t="shared" si="1"/>
        <v>0</v>
      </c>
      <c r="I29" s="15">
        <f t="shared" si="2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</row>
    <row r="30" spans="1:1014" customFormat="1" ht="15">
      <c r="A30" s="11">
        <v>20</v>
      </c>
      <c r="B30" s="21" t="s">
        <v>30</v>
      </c>
      <c r="C30" s="17" t="s">
        <v>13</v>
      </c>
      <c r="D30" s="18">
        <v>2</v>
      </c>
      <c r="E30" s="15"/>
      <c r="F30" s="16">
        <v>0.23</v>
      </c>
      <c r="G30" s="15">
        <f t="shared" si="0"/>
        <v>0</v>
      </c>
      <c r="H30" s="15">
        <f t="shared" si="1"/>
        <v>0</v>
      </c>
      <c r="I30" s="15">
        <f t="shared" si="2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</row>
    <row r="31" spans="1:1014" customFormat="1" ht="15">
      <c r="A31" s="11">
        <v>21</v>
      </c>
      <c r="B31" s="21" t="s">
        <v>31</v>
      </c>
      <c r="C31" s="17" t="s">
        <v>32</v>
      </c>
      <c r="D31" s="18">
        <v>2</v>
      </c>
      <c r="E31" s="15"/>
      <c r="F31" s="16">
        <v>0.23</v>
      </c>
      <c r="G31" s="15">
        <f t="shared" si="0"/>
        <v>0</v>
      </c>
      <c r="H31" s="15">
        <f t="shared" si="1"/>
        <v>0</v>
      </c>
      <c r="I31" s="15">
        <f t="shared" si="2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</row>
    <row r="32" spans="1:1014" customFormat="1" ht="15">
      <c r="A32" s="11">
        <v>22</v>
      </c>
      <c r="B32" s="12" t="s">
        <v>33</v>
      </c>
      <c r="C32" s="17" t="s">
        <v>13</v>
      </c>
      <c r="D32" s="18">
        <v>6</v>
      </c>
      <c r="E32" s="15"/>
      <c r="F32" s="16">
        <v>0.23</v>
      </c>
      <c r="G32" s="15">
        <f t="shared" si="0"/>
        <v>0</v>
      </c>
      <c r="H32" s="15">
        <f t="shared" si="1"/>
        <v>0</v>
      </c>
      <c r="I32" s="15">
        <f t="shared" si="2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</row>
    <row r="33" spans="1:1014" customFormat="1" ht="15">
      <c r="A33" s="11">
        <v>23</v>
      </c>
      <c r="B33" s="12" t="s">
        <v>34</v>
      </c>
      <c r="C33" s="17" t="s">
        <v>13</v>
      </c>
      <c r="D33" s="18">
        <v>6</v>
      </c>
      <c r="E33" s="15"/>
      <c r="F33" s="16">
        <v>0.23</v>
      </c>
      <c r="G33" s="15">
        <f t="shared" si="0"/>
        <v>0</v>
      </c>
      <c r="H33" s="15">
        <f t="shared" si="1"/>
        <v>0</v>
      </c>
      <c r="I33" s="15">
        <f t="shared" si="2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</row>
    <row r="34" spans="1:1014" customFormat="1" ht="15">
      <c r="A34" s="11">
        <v>24</v>
      </c>
      <c r="B34" s="12" t="s">
        <v>35</v>
      </c>
      <c r="C34" s="17" t="s">
        <v>13</v>
      </c>
      <c r="D34" s="18">
        <v>6</v>
      </c>
      <c r="E34" s="15"/>
      <c r="F34" s="16">
        <v>0.23</v>
      </c>
      <c r="G34" s="15">
        <f t="shared" si="0"/>
        <v>0</v>
      </c>
      <c r="H34" s="15">
        <f t="shared" si="1"/>
        <v>0</v>
      </c>
      <c r="I34" s="15">
        <f t="shared" si="2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</row>
    <row r="35" spans="1:1014" customFormat="1" ht="15">
      <c r="A35" s="11">
        <v>25</v>
      </c>
      <c r="B35" s="22" t="s">
        <v>36</v>
      </c>
      <c r="C35" s="13" t="s">
        <v>13</v>
      </c>
      <c r="D35" s="14">
        <v>4</v>
      </c>
      <c r="E35" s="15"/>
      <c r="F35" s="16">
        <v>0.23</v>
      </c>
      <c r="G35" s="15">
        <f t="shared" si="0"/>
        <v>0</v>
      </c>
      <c r="H35" s="15">
        <f t="shared" si="1"/>
        <v>0</v>
      </c>
      <c r="I35" s="15">
        <f t="shared" si="2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</row>
    <row r="36" spans="1:1014" customFormat="1" ht="15">
      <c r="A36" s="11">
        <v>26</v>
      </c>
      <c r="B36" s="12" t="s">
        <v>37</v>
      </c>
      <c r="C36" s="17" t="s">
        <v>13</v>
      </c>
      <c r="D36" s="18">
        <v>6</v>
      </c>
      <c r="E36" s="15"/>
      <c r="F36" s="16">
        <v>0.23</v>
      </c>
      <c r="G36" s="15">
        <f t="shared" si="0"/>
        <v>0</v>
      </c>
      <c r="H36" s="15">
        <f t="shared" si="1"/>
        <v>0</v>
      </c>
      <c r="I36" s="15">
        <f t="shared" si="2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</row>
    <row r="37" spans="1:1014" customFormat="1" ht="15">
      <c r="A37" s="11">
        <v>27</v>
      </c>
      <c r="B37" s="22" t="s">
        <v>38</v>
      </c>
      <c r="C37" s="13" t="s">
        <v>13</v>
      </c>
      <c r="D37" s="14">
        <v>6</v>
      </c>
      <c r="E37" s="15"/>
      <c r="F37" s="16">
        <v>0.23</v>
      </c>
      <c r="G37" s="15">
        <f t="shared" si="0"/>
        <v>0</v>
      </c>
      <c r="H37" s="15">
        <f t="shared" si="1"/>
        <v>0</v>
      </c>
      <c r="I37" s="15">
        <f t="shared" si="2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</row>
    <row r="38" spans="1:1014" customFormat="1" ht="15">
      <c r="A38" s="11">
        <v>28</v>
      </c>
      <c r="B38" s="12" t="s">
        <v>39</v>
      </c>
      <c r="C38" s="17" t="s">
        <v>17</v>
      </c>
      <c r="D38" s="18">
        <v>6</v>
      </c>
      <c r="E38" s="15"/>
      <c r="F38" s="16">
        <v>0.23</v>
      </c>
      <c r="G38" s="15">
        <f t="shared" si="0"/>
        <v>0</v>
      </c>
      <c r="H38" s="15">
        <f t="shared" si="1"/>
        <v>0</v>
      </c>
      <c r="I38" s="15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</row>
    <row r="39" spans="1:1014" customFormat="1" ht="15">
      <c r="A39" s="11">
        <v>29</v>
      </c>
      <c r="B39" s="12" t="s">
        <v>40</v>
      </c>
      <c r="C39" s="17" t="s">
        <v>13</v>
      </c>
      <c r="D39" s="23">
        <v>6</v>
      </c>
      <c r="E39" s="15"/>
      <c r="F39" s="16">
        <v>0.23</v>
      </c>
      <c r="G39" s="15">
        <f t="shared" si="0"/>
        <v>0</v>
      </c>
      <c r="H39" s="15">
        <f t="shared" si="1"/>
        <v>0</v>
      </c>
      <c r="I39" s="15">
        <f t="shared" si="2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</row>
    <row r="40" spans="1:1014" customFormat="1" ht="15">
      <c r="A40" s="11">
        <v>30</v>
      </c>
      <c r="B40" s="12" t="s">
        <v>41</v>
      </c>
      <c r="C40" s="13" t="s">
        <v>42</v>
      </c>
      <c r="D40" s="14">
        <v>6</v>
      </c>
      <c r="E40" s="15"/>
      <c r="F40" s="16">
        <v>0.23</v>
      </c>
      <c r="G40" s="15">
        <f t="shared" si="0"/>
        <v>0</v>
      </c>
      <c r="H40" s="15">
        <f t="shared" si="1"/>
        <v>0</v>
      </c>
      <c r="I40" s="15">
        <f t="shared" si="2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</row>
    <row r="41" spans="1:1014" customFormat="1" ht="15">
      <c r="A41" s="11">
        <v>31</v>
      </c>
      <c r="B41" s="12" t="s">
        <v>43</v>
      </c>
      <c r="C41" s="13" t="s">
        <v>42</v>
      </c>
      <c r="D41" s="14">
        <v>6</v>
      </c>
      <c r="E41" s="15"/>
      <c r="F41" s="16">
        <v>0.23</v>
      </c>
      <c r="G41" s="15">
        <f t="shared" si="0"/>
        <v>0</v>
      </c>
      <c r="H41" s="15">
        <f t="shared" si="1"/>
        <v>0</v>
      </c>
      <c r="I41" s="15">
        <f t="shared" si="2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</row>
    <row r="42" spans="1:1014" customFormat="1" ht="15">
      <c r="A42" s="24"/>
      <c r="B42" s="25" t="s">
        <v>44</v>
      </c>
      <c r="C42" s="26"/>
      <c r="D42" s="27"/>
      <c r="E42" s="28"/>
      <c r="F42" s="29"/>
      <c r="G42" s="28"/>
      <c r="H42" s="30">
        <f>SUM(H14:H41)</f>
        <v>0</v>
      </c>
      <c r="I42" s="30">
        <f>SUM(I14:I41)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</row>
    <row r="43" spans="1:1014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</row>
    <row r="44" spans="1:1014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</row>
    <row r="45" spans="1:1014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</row>
    <row r="46" spans="1:1014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</row>
    <row r="47" spans="1:1014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</row>
    <row r="48" spans="1:1014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</row>
    <row r="49" spans="1:1014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</row>
    <row r="50" spans="1:101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</row>
    <row r="51" spans="1:1014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</row>
    <row r="52" spans="1:1014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</row>
    <row r="53" spans="1:101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</row>
    <row r="54" spans="1:101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</row>
    <row r="55" spans="1:1014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</row>
    <row r="56" spans="1:101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</row>
    <row r="57" spans="1:1014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</row>
    <row r="58" spans="1:1014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</row>
    <row r="59" spans="1:1014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</row>
    <row r="60" spans="1:1014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</row>
    <row r="61" spans="1:1014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</row>
    <row r="62" spans="1:1014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</row>
    <row r="63" spans="1:1014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</row>
    <row r="64" spans="1:1014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</row>
    <row r="65" spans="1:1014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</row>
    <row r="66" spans="1:1014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</row>
    <row r="67" spans="1:1014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</row>
    <row r="68" spans="1:1014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</row>
    <row r="69" spans="1:1014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</row>
    <row r="70" spans="1:1014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</row>
    <row r="71" spans="1:1014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</row>
    <row r="72" spans="1:1014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</row>
    <row r="73" spans="1:1014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</row>
    <row r="74" spans="1:1014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</row>
    <row r="75" spans="1:1014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</row>
    <row r="76" spans="1:1014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</row>
    <row r="77" spans="1:1014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</row>
    <row r="78" spans="1:1014" ht="15">
      <c r="B78" s="31"/>
      <c r="C78" s="32"/>
      <c r="D78" s="33"/>
      <c r="E78" s="34"/>
      <c r="F78" s="35"/>
      <c r="G78" s="34"/>
      <c r="H78" s="36"/>
      <c r="I78" s="36"/>
    </row>
    <row r="79" spans="1:1014" ht="15">
      <c r="B79" s="31"/>
      <c r="C79" s="32"/>
      <c r="D79" s="33"/>
      <c r="E79" s="34"/>
      <c r="F79" s="35"/>
      <c r="G79" s="34"/>
      <c r="H79" s="36"/>
      <c r="I79" s="36"/>
    </row>
    <row r="80" spans="1:1014" ht="15">
      <c r="B80" s="31"/>
      <c r="C80" s="32"/>
      <c r="D80" s="33"/>
      <c r="E80" s="34"/>
      <c r="F80" s="35"/>
      <c r="G80" s="34"/>
      <c r="H80" s="36"/>
      <c r="I80" s="36"/>
    </row>
    <row r="81" spans="1:10" s="40" customFormat="1" ht="11.25">
      <c r="A81" s="31"/>
      <c r="B81" s="31"/>
      <c r="C81" s="37"/>
      <c r="D81" s="38"/>
      <c r="E81" s="39"/>
      <c r="F81" s="39"/>
      <c r="G81" s="39"/>
      <c r="H81" s="39"/>
      <c r="I81" s="39"/>
      <c r="J81" s="31"/>
    </row>
    <row r="82" spans="1:10" ht="15"/>
    <row r="83" spans="1:10" ht="15"/>
    <row r="84" spans="1:10" ht="15"/>
    <row r="85" spans="1:10" ht="15"/>
    <row r="86" spans="1:10" ht="15"/>
    <row r="87" spans="1:10" ht="15"/>
    <row r="88" spans="1:10" ht="15"/>
    <row r="89" spans="1:10" ht="15"/>
    <row r="90" spans="1:10" ht="15"/>
    <row r="91" spans="1:10" ht="15"/>
    <row r="92" spans="1:10" ht="15"/>
    <row r="93" spans="1:10" ht="15"/>
    <row r="94" spans="1:10" ht="59.25" customHeight="1"/>
    <row r="95" spans="1:10" ht="32.25" customHeight="1"/>
    <row r="96" spans="1:10" ht="18.75" customHeight="1"/>
    <row r="97" ht="15.75" customHeight="1"/>
    <row r="98" ht="15.75" customHeight="1"/>
    <row r="99" ht="17.25" customHeight="1"/>
    <row r="100" ht="18" customHeight="1"/>
    <row r="101" ht="15.75" customHeight="1"/>
    <row r="102" ht="15.75" customHeight="1"/>
    <row r="113" spans="2:9" ht="15"/>
    <row r="114" spans="2:9" ht="15"/>
    <row r="115" spans="2:9" ht="15"/>
    <row r="116" spans="2:9" ht="15"/>
    <row r="117" spans="2:9" ht="15">
      <c r="B117" s="41"/>
      <c r="C117" s="32"/>
      <c r="D117" s="33"/>
      <c r="E117" s="34"/>
      <c r="F117" s="35"/>
      <c r="G117" s="34"/>
      <c r="H117" s="42"/>
      <c r="I117" s="42"/>
    </row>
    <row r="118" spans="2:9" ht="15">
      <c r="B118" s="31"/>
      <c r="C118" s="32"/>
      <c r="D118" s="33"/>
      <c r="E118" s="34"/>
      <c r="F118" s="35"/>
      <c r="G118" s="34"/>
      <c r="H118" s="36"/>
      <c r="I118" s="36"/>
    </row>
    <row r="119" spans="2:9" ht="15">
      <c r="B119" s="31"/>
      <c r="C119" s="32"/>
      <c r="D119" s="33"/>
      <c r="E119" s="34"/>
      <c r="F119" s="35"/>
      <c r="G119" s="34"/>
      <c r="H119" s="36"/>
      <c r="I119" s="36"/>
    </row>
    <row r="120" spans="2:9" ht="15">
      <c r="B120" s="31"/>
      <c r="C120" s="32"/>
      <c r="D120" s="33"/>
      <c r="E120" s="34"/>
      <c r="F120" s="35"/>
      <c r="G120" s="34"/>
      <c r="H120" s="36"/>
      <c r="I120" s="36"/>
    </row>
  </sheetData>
  <mergeCells count="1">
    <mergeCell ref="B11:I11"/>
  </mergeCells>
  <pageMargins left="0.70000000000000007" right="0.70000000000000007" top="1.1437007874015752" bottom="1.1437007874015752" header="0.75000000000000011" footer="0.75000000000000011"/>
  <pageSetup paperSize="0" scale="21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9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Bartnikowska</dc:creator>
  <cp:lastModifiedBy>Daria Kanaś</cp:lastModifiedBy>
  <cp:revision>6</cp:revision>
  <cp:lastPrinted>2023-01-03T06:42:12Z</cp:lastPrinted>
  <dcterms:created xsi:type="dcterms:W3CDTF">2022-12-27T08:24:17Z</dcterms:created>
  <dcterms:modified xsi:type="dcterms:W3CDTF">2023-01-03T09:01:25Z</dcterms:modified>
</cp:coreProperties>
</file>