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Zamówienia publiczne\Ania Piasta\KPZ.271.18.2022_Dostawa wyposażenia_Multicentrum\1. SWZ\Publikacja\"/>
    </mc:Choice>
  </mc:AlternateContent>
  <bookViews>
    <workbookView xWindow="-105" yWindow="-105" windowWidth="23250" windowHeight="12570" tabRatio="500"/>
  </bookViews>
  <sheets>
    <sheet name="cz.I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1" i="1" l="1"/>
  <c r="H32" i="1" s="1"/>
  <c r="J31" i="1"/>
  <c r="J32" i="1" s="1"/>
  <c r="K31" i="1"/>
  <c r="K32" i="1" s="1"/>
  <c r="H30" i="1"/>
  <c r="J30" i="1"/>
  <c r="K30" i="1"/>
  <c r="H29" i="1"/>
  <c r="J29" i="1"/>
  <c r="K29" i="1"/>
  <c r="G32" i="1" l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K20" i="1" s="1"/>
  <c r="H21" i="1"/>
  <c r="J21" i="1" s="1"/>
  <c r="H22" i="1"/>
  <c r="H23" i="1"/>
  <c r="J23" i="1" s="1"/>
  <c r="H24" i="1"/>
  <c r="J24" i="1" s="1"/>
  <c r="H25" i="1"/>
  <c r="H26" i="1"/>
  <c r="J26" i="1" s="1"/>
  <c r="H27" i="1"/>
  <c r="J27" i="1" s="1"/>
  <c r="H28" i="1"/>
  <c r="J28" i="1" s="1"/>
  <c r="K28" i="1" s="1"/>
  <c r="I32" i="1"/>
  <c r="H11" i="1"/>
  <c r="J11" i="1" s="1"/>
  <c r="K24" i="1" l="1"/>
  <c r="K13" i="1"/>
  <c r="K17" i="1"/>
  <c r="J25" i="1"/>
  <c r="K25" i="1" s="1"/>
  <c r="K16" i="1"/>
  <c r="K12" i="1"/>
  <c r="K15" i="1"/>
  <c r="K23" i="1"/>
  <c r="K14" i="1"/>
  <c r="K27" i="1"/>
  <c r="K19" i="1"/>
  <c r="J22" i="1"/>
  <c r="K21" i="1"/>
  <c r="K26" i="1"/>
  <c r="K18" i="1"/>
  <c r="K11" i="1"/>
  <c r="K22" i="1" l="1"/>
</calcChain>
</file>

<file path=xl/sharedStrings.xml><?xml version="1.0" encoding="utf-8"?>
<sst xmlns="http://schemas.openxmlformats.org/spreadsheetml/2006/main" count="88" uniqueCount="49">
  <si>
    <t>nazwa pozycji</t>
  </si>
  <si>
    <t>j.m.</t>
  </si>
  <si>
    <t>zestaw</t>
  </si>
  <si>
    <t>Lp.</t>
  </si>
  <si>
    <t>Opis asortymentu</t>
  </si>
  <si>
    <t>Ilość</t>
  </si>
  <si>
    <t>Cena jednostkowa netto w zł</t>
  </si>
  <si>
    <t>Wartość podatku VAT 
w zł</t>
  </si>
  <si>
    <t>Opis asortymentów zaoferowanych przez Wykonawcę</t>
  </si>
  <si>
    <t>W rubryce ,,Opis asortymentów zaoferowanych przez Wykonawcę (tożsamych lub równoważnych)'', należy wpisać ,,X'' w odpowiedniej kolumnie w zalezności od propozycji Wykonawcy. W przypadku wpisania ,,X'' w polu ,,równoważne'' należy wymienić, co nie jest tożsame z opisem przedmiotu zamówienia zawaratym w załączniku opis przedmiotu zamówienia. Wykonawca oferując przedmiot (asortyment) równoważny do opisanego w SWZ jest zobowiązany zachować równoważność w zakresie parametrów jakościowych, użytkowych, funkcjonalnych oraz estetycznych, które muszą być na poziomie nie niższym od wskazanych przez Zamawiającego. W takim przypadku Wykonawca zobowiązany jest przedstawić wraz z ofertą jego szczegółową specyfikację, z której w sposób nie budzący wątpliwości Zamawiającego powinno wynikać, że oferowany produkt ma nie gorsze parametry jakościowe, funkcjonalne, użytkowe oraz estetyczne niż określony przez Zamawiającego.</t>
  </si>
  <si>
    <t xml:space="preserve">Część I. Materiały dydaktyczne - moduły szkoleniowe dla uczestników zajęć w Multicentrum </t>
  </si>
  <si>
    <t xml:space="preserve">INTERAKTYWNY MODUŁ NAUCZANIA DLA DZIECI W WIEKU-5-8 LAT  </t>
  </si>
  <si>
    <t xml:space="preserve">MODUŁ DO NAUKI MUZYKI </t>
  </si>
  <si>
    <t xml:space="preserve">SKOMPUTERYZOWANA NAUKA TWÓRCZOŚCI ARTYSTYCZNEJ (grupa wiekowa 7+) </t>
  </si>
  <si>
    <t>MODUŁ ENERGIA ODNAWIALNA - SYSTEM SZKOLENIOWY SYMULATOR ENERGII SŁONECZNEJ</t>
  </si>
  <si>
    <t>MODUŁ ENERGIA ODNAWIALNA - SYSTEM SZKOLENIOWY SYMULATOR ENERGII WIATROWEJ</t>
  </si>
  <si>
    <t>MODUŁ ENERGIA ODNAWIALNA - SYSTEM SZKOLENIOWY SYMULATOR ENERGII HYDROELEKTRYCZNEJ</t>
  </si>
  <si>
    <t>MODUŁ ENERGIA ODNAWIALNA - SYSTEM SZKOLENIOWY SYMULATOR ENERGII HYDROSOLARNEJ</t>
  </si>
  <si>
    <t xml:space="preserve">MODUŁ (STANOWISKO) SYSTEM SZKOLENIOWY PRZENOŚNIKI I MASZYNY SORTUJĄCE </t>
  </si>
  <si>
    <t>SYSTEM SZKOLENIOWY ROBOT BIEGUNOWY I PODSTAWY ROBOTYKI</t>
  </si>
  <si>
    <t>MODUŁ (STANOWISKO) SZKOLENIOWY ROBOT KARTEZJAŃSKI I SKOMPUTERYZOWANY MAGAZYN</t>
  </si>
  <si>
    <t>MODUŁ (STANOWISKO) SZKOLENIOWY STEROWANIE PROCESAMI</t>
  </si>
  <si>
    <t xml:space="preserve">MODUŁ SZKOLENIOWY PODSTAWY KOMUNIKACJI  </t>
  </si>
  <si>
    <t xml:space="preserve">ZESTAW DO NAUCZANIA PODSTAW PNEUMATYKI </t>
  </si>
  <si>
    <t xml:space="preserve">MODUŁ  SZKOLENIOWY PODSTAWY HYDRAULIKI  </t>
  </si>
  <si>
    <t>MODUŁ  SZKOLENIOWY PODSTAWY MECHANIKI</t>
  </si>
  <si>
    <t>MODUŁ SZKOLENIOWY PODSTAWY ELEKTRONIKI</t>
  </si>
  <si>
    <t>SKOMPUTERYZOWANE ŚRODOWISKO NAUKI I PRAKTYKI JĘZYKA ANGIELSKIEGO - oprogramowanie do nauki języka angielskiego, składającego się z programu edukacyjnego dla przedszkolaków i uczniów pierwszych klas szkoły podstawowej</t>
  </si>
  <si>
    <t>Podatek VAT (%) stawka</t>
  </si>
  <si>
    <t>MULTIROBOTYKA - system pozwalający pozanć podstawy robotymi poprzez konstruowania i programowanie</t>
  </si>
  <si>
    <t>Część I - Materiały dydaktyczne - moduły szkoleniowe dla uczestników zajęć w Multicentrum</t>
  </si>
  <si>
    <t>podpis Wykonawcy lub osoby upoważnionej do składania oświadczeń woli w jego imieniu</t>
  </si>
  <si>
    <t>miejscowość, dnia</t>
  </si>
  <si>
    <t>….........…..................................</t>
  </si>
  <si>
    <t>….........................................</t>
  </si>
  <si>
    <t>…....................................................................................</t>
  </si>
  <si>
    <t>…............................................................................................................................................</t>
  </si>
  <si>
    <t>Dostawa wraz z montażem wyposażenia do Multicentrum wraz z świadczeniem usługi instalacji oprogramowania i szkolenia personelu w ramach zadania inwestycyjnego pn. „Utworzenie centrów technologii informacyjno-komunikacyjnych i edukacji w Ostrołęce i Mastach” w ramach Programu Współpracy Transgranicznej Polska-Białoruś-Ukraina 2014-2020 - PLBU.02.02.00-14-0594/17-03</t>
  </si>
  <si>
    <t>Załącznik 1a - Wzór Formularza Cenowego (dla  części I)</t>
  </si>
  <si>
    <t>OPZ dla części I</t>
  </si>
  <si>
    <t>Tożsamych z opisem przedmiotu zamówienia*</t>
  </si>
  <si>
    <t>Równoważnych*</t>
  </si>
  <si>
    <t>Instalacja programów edukacyjnych ICT Multicentrum</t>
  </si>
  <si>
    <t>usługa</t>
  </si>
  <si>
    <t>Szkolenie dla pracowników centrów edukacyjnych ICT pakietu edukacyjnego Multicentrum</t>
  </si>
  <si>
    <t>Transport programów edukacyjnych</t>
  </si>
  <si>
    <t>Zamawiającym w niniejszym postępowaniu jest wyłącznie  Miasto Ostrołęka. Przedmiot zamówienia dotyczy Multicentrum w Ostrołęce.</t>
  </si>
  <si>
    <t>Wartość netto 
w zł (kol. 5 x 6)</t>
  </si>
  <si>
    <t>Wartość brutto w zł
(kol. 7 + 9)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</si>
</sst>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5" x14ac:knownFonts="1"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i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rgb="FFFFFFCC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2" fontId="2" fillId="0" borderId="1" xfId="0" applyNumberFormat="1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6" fillId="0" borderId="0" xfId="0" applyFont="1" applyAlignment="1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7" fillId="0" borderId="0" xfId="0" applyFont="1" applyAlignment="1"/>
    <xf numFmtId="0" fontId="1" fillId="0" borderId="1" xfId="0" applyFont="1" applyBorder="1"/>
    <xf numFmtId="0" fontId="4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1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wrapText="1"/>
    </xf>
    <xf numFmtId="44" fontId="2" fillId="0" borderId="1" xfId="1" applyFont="1" applyBorder="1" applyAlignment="1">
      <alignment vertical="center" wrapText="1"/>
    </xf>
    <xf numFmtId="44" fontId="2" fillId="0" borderId="1" xfId="1" applyFont="1" applyBorder="1" applyAlignment="1">
      <alignment vertical="center"/>
    </xf>
    <xf numFmtId="2" fontId="2" fillId="0" borderId="1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0" fontId="2" fillId="0" borderId="0" xfId="0" applyFont="1" applyBorder="1"/>
    <xf numFmtId="0" fontId="12" fillId="0" borderId="1" xfId="0" applyFont="1" applyBorder="1" applyAlignment="1">
      <alignment horizont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C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L39"/>
  <sheetViews>
    <sheetView tabSelected="1" topLeftCell="A22" zoomScaleNormal="100" workbookViewId="0">
      <selection activeCell="J12" sqref="J12"/>
    </sheetView>
  </sheetViews>
  <sheetFormatPr defaultRowHeight="15.75" x14ac:dyDescent="0.25"/>
  <cols>
    <col min="1" max="1" width="9.140625" style="1" customWidth="1"/>
    <col min="2" max="2" width="8.28515625" style="27" customWidth="1"/>
    <col min="3" max="3" width="23.7109375" style="2" customWidth="1"/>
    <col min="4" max="4" width="10.5703125" style="2" customWidth="1"/>
    <col min="5" max="5" width="7.140625" style="3" customWidth="1"/>
    <col min="6" max="6" width="6.5703125" style="29" customWidth="1"/>
    <col min="7" max="7" width="8.85546875" style="3" customWidth="1"/>
    <col min="8" max="8" width="9.5703125" style="3" customWidth="1"/>
    <col min="9" max="9" width="9.85546875" style="9" customWidth="1"/>
    <col min="10" max="10" width="11.5703125" style="3" customWidth="1"/>
    <col min="11" max="11" width="10.5703125" style="1" customWidth="1"/>
    <col min="12" max="12" width="12.42578125" style="1" customWidth="1"/>
    <col min="13" max="13" width="14.42578125" style="1" customWidth="1"/>
    <col min="14" max="14" width="11.140625" style="1" customWidth="1"/>
    <col min="15" max="1024" width="9.140625" style="1" customWidth="1"/>
    <col min="1025" max="1026" width="9.140625" style="4" customWidth="1"/>
  </cols>
  <sheetData>
    <row r="2" spans="1:1026" x14ac:dyDescent="0.25">
      <c r="B2" s="11" t="s">
        <v>38</v>
      </c>
      <c r="C2" s="39"/>
      <c r="D2" s="40"/>
      <c r="E2" s="39"/>
      <c r="F2" s="39"/>
      <c r="G2" s="41"/>
      <c r="H2" s="39"/>
      <c r="I2" s="1"/>
      <c r="J2" s="1"/>
    </row>
    <row r="3" spans="1:1026" x14ac:dyDescent="0.25">
      <c r="B3" s="25"/>
      <c r="D3" s="11" t="s">
        <v>10</v>
      </c>
      <c r="E3" s="39"/>
      <c r="F3" s="40"/>
      <c r="G3" s="39"/>
      <c r="H3" s="39"/>
      <c r="I3" s="41"/>
      <c r="J3" s="39"/>
    </row>
    <row r="4" spans="1:1026" x14ac:dyDescent="0.25">
      <c r="B4" s="26"/>
      <c r="D4" s="11"/>
      <c r="E4" s="39"/>
      <c r="F4" s="42"/>
      <c r="G4" s="43"/>
      <c r="H4" s="43"/>
      <c r="I4" s="44"/>
      <c r="J4" s="43"/>
    </row>
    <row r="5" spans="1:1026" ht="53.45" customHeight="1" x14ac:dyDescent="0.25">
      <c r="B5" s="53" t="s">
        <v>37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026" x14ac:dyDescent="0.25">
      <c r="A6" s="4"/>
      <c r="B6" s="56"/>
      <c r="C6" s="56"/>
      <c r="D6" s="56"/>
      <c r="E6" s="56"/>
      <c r="F6" s="56"/>
      <c r="G6" s="56"/>
      <c r="H6" s="56"/>
      <c r="I6" s="56"/>
      <c r="J6" s="56"/>
      <c r="K6" s="4"/>
    </row>
    <row r="7" spans="1:1026" x14ac:dyDescent="0.25">
      <c r="B7" s="18"/>
      <c r="C7" s="7"/>
      <c r="D7" s="7"/>
      <c r="E7" s="6"/>
      <c r="F7" s="6"/>
      <c r="G7" s="5"/>
      <c r="H7" s="5"/>
      <c r="I7" s="10"/>
      <c r="J7" s="5"/>
    </row>
    <row r="8" spans="1:1026" s="14" customFormat="1" ht="48.75" customHeight="1" x14ac:dyDescent="0.2">
      <c r="A8" s="12"/>
      <c r="B8" s="22" t="s">
        <v>3</v>
      </c>
      <c r="C8" s="13" t="s">
        <v>0</v>
      </c>
      <c r="D8" s="13" t="s">
        <v>4</v>
      </c>
      <c r="E8" s="13" t="s">
        <v>1</v>
      </c>
      <c r="F8" s="13" t="s">
        <v>5</v>
      </c>
      <c r="G8" s="13" t="s">
        <v>6</v>
      </c>
      <c r="H8" s="13" t="s">
        <v>47</v>
      </c>
      <c r="I8" s="45" t="s">
        <v>28</v>
      </c>
      <c r="J8" s="23" t="s">
        <v>7</v>
      </c>
      <c r="K8" s="24" t="s">
        <v>48</v>
      </c>
      <c r="L8" s="58" t="s">
        <v>8</v>
      </c>
      <c r="M8" s="59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</row>
    <row r="9" spans="1:1026" s="21" customFormat="1" ht="19.149999999999999" customHeight="1" x14ac:dyDescent="0.25">
      <c r="A9" s="20"/>
      <c r="B9" s="22">
        <v>1</v>
      </c>
      <c r="C9" s="13">
        <v>2</v>
      </c>
      <c r="D9" s="22">
        <v>3</v>
      </c>
      <c r="E9" s="13">
        <v>4</v>
      </c>
      <c r="F9" s="22">
        <v>5</v>
      </c>
      <c r="G9" s="13">
        <v>6</v>
      </c>
      <c r="H9" s="22">
        <v>7</v>
      </c>
      <c r="I9" s="13">
        <v>8</v>
      </c>
      <c r="J9" s="22">
        <v>9</v>
      </c>
      <c r="K9" s="13">
        <v>10</v>
      </c>
      <c r="L9" s="22">
        <v>11</v>
      </c>
      <c r="M9" s="13">
        <v>12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  <c r="AMK9" s="20"/>
      <c r="AML9" s="20"/>
    </row>
    <row r="10" spans="1:1026" ht="74.25" customHeight="1" x14ac:dyDescent="0.25">
      <c r="B10" s="46"/>
      <c r="C10" s="61" t="s">
        <v>30</v>
      </c>
      <c r="D10" s="61"/>
      <c r="E10" s="61"/>
      <c r="F10" s="61"/>
      <c r="G10" s="61"/>
      <c r="H10" s="61"/>
      <c r="I10" s="61"/>
      <c r="J10" s="61"/>
      <c r="K10" s="61"/>
      <c r="L10" s="24" t="s">
        <v>40</v>
      </c>
      <c r="M10" s="24" t="s">
        <v>41</v>
      </c>
    </row>
    <row r="11" spans="1:1026" ht="69.599999999999994" customHeight="1" x14ac:dyDescent="0.25">
      <c r="B11" s="28">
        <v>1</v>
      </c>
      <c r="C11" s="37" t="s">
        <v>11</v>
      </c>
      <c r="D11" s="47" t="s">
        <v>39</v>
      </c>
      <c r="E11" s="36" t="s">
        <v>2</v>
      </c>
      <c r="F11" s="31">
        <v>10</v>
      </c>
      <c r="G11" s="48"/>
      <c r="H11" s="48">
        <f>F11*G11</f>
        <v>0</v>
      </c>
      <c r="I11" s="49"/>
      <c r="J11" s="49">
        <f>H11*I11</f>
        <v>0</v>
      </c>
      <c r="K11" s="30">
        <f>H11+J11</f>
        <v>0</v>
      </c>
      <c r="L11" s="19"/>
      <c r="M11" s="19"/>
    </row>
    <row r="12" spans="1:1026" ht="68.45" customHeight="1" x14ac:dyDescent="0.25">
      <c r="B12" s="28">
        <v>2</v>
      </c>
      <c r="C12" s="37" t="s">
        <v>12</v>
      </c>
      <c r="D12" s="47" t="s">
        <v>39</v>
      </c>
      <c r="E12" s="36" t="s">
        <v>2</v>
      </c>
      <c r="F12" s="31">
        <v>5</v>
      </c>
      <c r="G12" s="48"/>
      <c r="H12" s="48">
        <f t="shared" ref="H12:H31" si="0">F12*G12</f>
        <v>0</v>
      </c>
      <c r="I12" s="49"/>
      <c r="J12" s="49">
        <f t="shared" ref="J12:J31" si="1">H12*I12</f>
        <v>0</v>
      </c>
      <c r="K12" s="30">
        <f t="shared" ref="K12:K31" si="2">H12+J12</f>
        <v>0</v>
      </c>
      <c r="L12" s="17"/>
      <c r="M12" s="17"/>
    </row>
    <row r="13" spans="1:1026" ht="162.6" customHeight="1" x14ac:dyDescent="0.25">
      <c r="B13" s="28">
        <v>3</v>
      </c>
      <c r="C13" s="37" t="s">
        <v>27</v>
      </c>
      <c r="D13" s="47" t="s">
        <v>39</v>
      </c>
      <c r="E13" s="36" t="s">
        <v>2</v>
      </c>
      <c r="F13" s="31">
        <v>10</v>
      </c>
      <c r="G13" s="48"/>
      <c r="H13" s="48">
        <f t="shared" si="0"/>
        <v>0</v>
      </c>
      <c r="I13" s="49"/>
      <c r="J13" s="49">
        <f t="shared" si="1"/>
        <v>0</v>
      </c>
      <c r="K13" s="30">
        <f t="shared" si="2"/>
        <v>0</v>
      </c>
      <c r="L13" s="17"/>
      <c r="M13" s="17"/>
    </row>
    <row r="14" spans="1:1026" ht="72" customHeight="1" x14ac:dyDescent="0.25">
      <c r="B14" s="28">
        <v>4</v>
      </c>
      <c r="C14" s="37" t="s">
        <v>13</v>
      </c>
      <c r="D14" s="47" t="s">
        <v>39</v>
      </c>
      <c r="E14" s="36" t="s">
        <v>2</v>
      </c>
      <c r="F14" s="31">
        <v>5</v>
      </c>
      <c r="G14" s="48"/>
      <c r="H14" s="48">
        <f t="shared" si="0"/>
        <v>0</v>
      </c>
      <c r="I14" s="49"/>
      <c r="J14" s="49">
        <f t="shared" si="1"/>
        <v>0</v>
      </c>
      <c r="K14" s="30">
        <f t="shared" si="2"/>
        <v>0</v>
      </c>
      <c r="L14" s="17"/>
      <c r="M14" s="17"/>
    </row>
    <row r="15" spans="1:1026" ht="80.45" customHeight="1" x14ac:dyDescent="0.25">
      <c r="B15" s="28">
        <v>5</v>
      </c>
      <c r="C15" s="37" t="s">
        <v>29</v>
      </c>
      <c r="D15" s="47" t="s">
        <v>39</v>
      </c>
      <c r="E15" s="36" t="s">
        <v>2</v>
      </c>
      <c r="F15" s="31">
        <v>10</v>
      </c>
      <c r="G15" s="48"/>
      <c r="H15" s="48">
        <f t="shared" si="0"/>
        <v>0</v>
      </c>
      <c r="I15" s="49"/>
      <c r="J15" s="49">
        <f t="shared" si="1"/>
        <v>0</v>
      </c>
      <c r="K15" s="30">
        <f t="shared" si="2"/>
        <v>0</v>
      </c>
      <c r="L15" s="17"/>
      <c r="M15" s="17"/>
    </row>
    <row r="16" spans="1:1026" ht="72.599999999999994" customHeight="1" x14ac:dyDescent="0.25">
      <c r="B16" s="28">
        <v>6</v>
      </c>
      <c r="C16" s="47" t="s">
        <v>14</v>
      </c>
      <c r="D16" s="47" t="s">
        <v>39</v>
      </c>
      <c r="E16" s="36" t="s">
        <v>2</v>
      </c>
      <c r="F16" s="31">
        <v>1</v>
      </c>
      <c r="G16" s="48"/>
      <c r="H16" s="48">
        <f t="shared" si="0"/>
        <v>0</v>
      </c>
      <c r="I16" s="49"/>
      <c r="J16" s="49">
        <f t="shared" si="1"/>
        <v>0</v>
      </c>
      <c r="K16" s="30">
        <f t="shared" si="2"/>
        <v>0</v>
      </c>
      <c r="L16" s="17"/>
      <c r="M16" s="17"/>
    </row>
    <row r="17" spans="2:13" ht="73.150000000000006" customHeight="1" x14ac:dyDescent="0.25">
      <c r="B17" s="28">
        <v>7</v>
      </c>
      <c r="C17" s="47" t="s">
        <v>15</v>
      </c>
      <c r="D17" s="47" t="s">
        <v>39</v>
      </c>
      <c r="E17" s="36" t="s">
        <v>2</v>
      </c>
      <c r="F17" s="31">
        <v>1</v>
      </c>
      <c r="G17" s="48"/>
      <c r="H17" s="48">
        <f t="shared" si="0"/>
        <v>0</v>
      </c>
      <c r="I17" s="49"/>
      <c r="J17" s="49">
        <f t="shared" si="1"/>
        <v>0</v>
      </c>
      <c r="K17" s="30">
        <f t="shared" si="2"/>
        <v>0</v>
      </c>
      <c r="L17" s="17"/>
      <c r="M17" s="17"/>
    </row>
    <row r="18" spans="2:13" ht="73.900000000000006" customHeight="1" x14ac:dyDescent="0.25">
      <c r="B18" s="28">
        <v>8</v>
      </c>
      <c r="C18" s="47" t="s">
        <v>16</v>
      </c>
      <c r="D18" s="47" t="s">
        <v>39</v>
      </c>
      <c r="E18" s="36" t="s">
        <v>2</v>
      </c>
      <c r="F18" s="31">
        <v>1</v>
      </c>
      <c r="G18" s="48"/>
      <c r="H18" s="48">
        <f t="shared" si="0"/>
        <v>0</v>
      </c>
      <c r="I18" s="49"/>
      <c r="J18" s="49">
        <f t="shared" si="1"/>
        <v>0</v>
      </c>
      <c r="K18" s="30">
        <f t="shared" si="2"/>
        <v>0</v>
      </c>
      <c r="L18" s="17"/>
      <c r="M18" s="17"/>
    </row>
    <row r="19" spans="2:13" ht="67.900000000000006" customHeight="1" x14ac:dyDescent="0.25">
      <c r="B19" s="28">
        <v>9</v>
      </c>
      <c r="C19" s="47" t="s">
        <v>17</v>
      </c>
      <c r="D19" s="47" t="s">
        <v>39</v>
      </c>
      <c r="E19" s="36" t="s">
        <v>2</v>
      </c>
      <c r="F19" s="31">
        <v>1</v>
      </c>
      <c r="G19" s="48"/>
      <c r="H19" s="48">
        <f t="shared" si="0"/>
        <v>0</v>
      </c>
      <c r="I19" s="49"/>
      <c r="J19" s="49">
        <f t="shared" si="1"/>
        <v>0</v>
      </c>
      <c r="K19" s="30">
        <f t="shared" si="2"/>
        <v>0</v>
      </c>
      <c r="L19" s="17"/>
      <c r="M19" s="17"/>
    </row>
    <row r="20" spans="2:13" ht="59.45" customHeight="1" x14ac:dyDescent="0.25">
      <c r="B20" s="28">
        <v>10</v>
      </c>
      <c r="C20" s="47" t="s">
        <v>18</v>
      </c>
      <c r="D20" s="47" t="s">
        <v>39</v>
      </c>
      <c r="E20" s="36" t="s">
        <v>2</v>
      </c>
      <c r="F20" s="31">
        <v>1</v>
      </c>
      <c r="G20" s="48"/>
      <c r="H20" s="48">
        <f t="shared" si="0"/>
        <v>0</v>
      </c>
      <c r="I20" s="49"/>
      <c r="J20" s="49">
        <f t="shared" si="1"/>
        <v>0</v>
      </c>
      <c r="K20" s="30">
        <f t="shared" si="2"/>
        <v>0</v>
      </c>
      <c r="L20" s="17"/>
      <c r="M20" s="17"/>
    </row>
    <row r="21" spans="2:13" ht="40.15" customHeight="1" x14ac:dyDescent="0.25">
      <c r="B21" s="28">
        <v>11</v>
      </c>
      <c r="C21" s="32" t="s">
        <v>19</v>
      </c>
      <c r="D21" s="47" t="s">
        <v>39</v>
      </c>
      <c r="E21" s="36" t="s">
        <v>2</v>
      </c>
      <c r="F21" s="33">
        <v>1</v>
      </c>
      <c r="G21" s="48"/>
      <c r="H21" s="48">
        <f t="shared" si="0"/>
        <v>0</v>
      </c>
      <c r="I21" s="49"/>
      <c r="J21" s="49">
        <f t="shared" si="1"/>
        <v>0</v>
      </c>
      <c r="K21" s="30">
        <f t="shared" si="2"/>
        <v>0</v>
      </c>
      <c r="L21" s="17"/>
      <c r="M21" s="17"/>
    </row>
    <row r="22" spans="2:13" ht="81.599999999999994" customHeight="1" x14ac:dyDescent="0.25">
      <c r="B22" s="28">
        <v>12</v>
      </c>
      <c r="C22" s="37" t="s">
        <v>20</v>
      </c>
      <c r="D22" s="47" t="s">
        <v>39</v>
      </c>
      <c r="E22" s="36" t="s">
        <v>2</v>
      </c>
      <c r="F22" s="31">
        <v>1</v>
      </c>
      <c r="G22" s="48"/>
      <c r="H22" s="48">
        <f t="shared" si="0"/>
        <v>0</v>
      </c>
      <c r="I22" s="49"/>
      <c r="J22" s="49">
        <f t="shared" si="1"/>
        <v>0</v>
      </c>
      <c r="K22" s="30">
        <f t="shared" si="2"/>
        <v>0</v>
      </c>
      <c r="L22" s="17"/>
      <c r="M22" s="17"/>
    </row>
    <row r="23" spans="2:13" ht="40.9" customHeight="1" x14ac:dyDescent="0.25">
      <c r="B23" s="28">
        <v>13</v>
      </c>
      <c r="C23" s="34" t="s">
        <v>21</v>
      </c>
      <c r="D23" s="47" t="s">
        <v>39</v>
      </c>
      <c r="E23" s="36" t="s">
        <v>2</v>
      </c>
      <c r="F23" s="31">
        <v>1</v>
      </c>
      <c r="G23" s="48"/>
      <c r="H23" s="48">
        <f t="shared" si="0"/>
        <v>0</v>
      </c>
      <c r="I23" s="49"/>
      <c r="J23" s="49">
        <f t="shared" si="1"/>
        <v>0</v>
      </c>
      <c r="K23" s="30">
        <f t="shared" si="2"/>
        <v>0</v>
      </c>
      <c r="L23" s="17"/>
      <c r="M23" s="17"/>
    </row>
    <row r="24" spans="2:13" ht="70.5" customHeight="1" x14ac:dyDescent="0.25">
      <c r="B24" s="28">
        <v>14</v>
      </c>
      <c r="C24" s="35" t="s">
        <v>22</v>
      </c>
      <c r="D24" s="47" t="s">
        <v>39</v>
      </c>
      <c r="E24" s="36" t="s">
        <v>2</v>
      </c>
      <c r="F24" s="31">
        <v>1</v>
      </c>
      <c r="G24" s="48"/>
      <c r="H24" s="48">
        <f t="shared" si="0"/>
        <v>0</v>
      </c>
      <c r="I24" s="49"/>
      <c r="J24" s="49">
        <f t="shared" si="1"/>
        <v>0</v>
      </c>
      <c r="K24" s="30">
        <f t="shared" si="2"/>
        <v>0</v>
      </c>
      <c r="L24" s="17"/>
      <c r="M24" s="17"/>
    </row>
    <row r="25" spans="2:13" ht="75" customHeight="1" x14ac:dyDescent="0.25">
      <c r="B25" s="28">
        <v>15</v>
      </c>
      <c r="C25" s="35" t="s">
        <v>23</v>
      </c>
      <c r="D25" s="47" t="s">
        <v>39</v>
      </c>
      <c r="E25" s="36" t="s">
        <v>2</v>
      </c>
      <c r="F25" s="31">
        <v>1</v>
      </c>
      <c r="G25" s="48"/>
      <c r="H25" s="48">
        <f t="shared" si="0"/>
        <v>0</v>
      </c>
      <c r="I25" s="49"/>
      <c r="J25" s="49">
        <f t="shared" si="1"/>
        <v>0</v>
      </c>
      <c r="K25" s="30">
        <f t="shared" si="2"/>
        <v>0</v>
      </c>
      <c r="L25" s="17"/>
      <c r="M25" s="17"/>
    </row>
    <row r="26" spans="2:13" ht="40.15" customHeight="1" x14ac:dyDescent="0.25">
      <c r="B26" s="28">
        <v>16</v>
      </c>
      <c r="C26" s="35" t="s">
        <v>24</v>
      </c>
      <c r="D26" s="47" t="s">
        <v>39</v>
      </c>
      <c r="E26" s="36" t="s">
        <v>2</v>
      </c>
      <c r="F26" s="31">
        <v>1</v>
      </c>
      <c r="G26" s="48"/>
      <c r="H26" s="48">
        <f t="shared" si="0"/>
        <v>0</v>
      </c>
      <c r="I26" s="49"/>
      <c r="J26" s="49">
        <f t="shared" si="1"/>
        <v>0</v>
      </c>
      <c r="K26" s="30">
        <f t="shared" si="2"/>
        <v>0</v>
      </c>
      <c r="L26" s="17"/>
      <c r="M26" s="17"/>
    </row>
    <row r="27" spans="2:13" ht="40.15" customHeight="1" x14ac:dyDescent="0.25">
      <c r="B27" s="28">
        <v>17</v>
      </c>
      <c r="C27" s="35" t="s">
        <v>25</v>
      </c>
      <c r="D27" s="47" t="s">
        <v>39</v>
      </c>
      <c r="E27" s="36" t="s">
        <v>2</v>
      </c>
      <c r="F27" s="31">
        <v>1</v>
      </c>
      <c r="G27" s="48"/>
      <c r="H27" s="48">
        <f t="shared" si="0"/>
        <v>0</v>
      </c>
      <c r="I27" s="49"/>
      <c r="J27" s="49">
        <f t="shared" si="1"/>
        <v>0</v>
      </c>
      <c r="K27" s="30">
        <f t="shared" si="2"/>
        <v>0</v>
      </c>
      <c r="L27" s="17"/>
      <c r="M27" s="17"/>
    </row>
    <row r="28" spans="2:13" ht="40.15" customHeight="1" x14ac:dyDescent="0.25">
      <c r="B28" s="28">
        <v>18</v>
      </c>
      <c r="C28" s="35" t="s">
        <v>26</v>
      </c>
      <c r="D28" s="47" t="s">
        <v>39</v>
      </c>
      <c r="E28" s="36" t="s">
        <v>2</v>
      </c>
      <c r="F28" s="31">
        <v>1</v>
      </c>
      <c r="G28" s="48"/>
      <c r="H28" s="48">
        <f t="shared" si="0"/>
        <v>0</v>
      </c>
      <c r="I28" s="49"/>
      <c r="J28" s="49">
        <f t="shared" si="1"/>
        <v>0</v>
      </c>
      <c r="K28" s="30">
        <f t="shared" si="2"/>
        <v>0</v>
      </c>
      <c r="L28" s="17"/>
      <c r="M28" s="17"/>
    </row>
    <row r="29" spans="2:13" ht="40.15" customHeight="1" x14ac:dyDescent="0.25">
      <c r="B29" s="28">
        <v>19</v>
      </c>
      <c r="C29" s="35" t="s">
        <v>42</v>
      </c>
      <c r="D29" s="47" t="s">
        <v>39</v>
      </c>
      <c r="E29" s="36" t="s">
        <v>43</v>
      </c>
      <c r="F29" s="31">
        <v>1</v>
      </c>
      <c r="G29" s="48"/>
      <c r="H29" s="48">
        <f t="shared" si="0"/>
        <v>0</v>
      </c>
      <c r="I29" s="49"/>
      <c r="J29" s="49">
        <f t="shared" si="1"/>
        <v>0</v>
      </c>
      <c r="K29" s="30">
        <f t="shared" si="2"/>
        <v>0</v>
      </c>
      <c r="L29" s="17"/>
      <c r="M29" s="17"/>
    </row>
    <row r="30" spans="2:13" ht="56.25" customHeight="1" x14ac:dyDescent="0.25">
      <c r="B30" s="28">
        <v>20</v>
      </c>
      <c r="C30" s="35" t="s">
        <v>44</v>
      </c>
      <c r="D30" s="47" t="s">
        <v>39</v>
      </c>
      <c r="E30" s="36" t="s">
        <v>43</v>
      </c>
      <c r="F30" s="31">
        <v>1</v>
      </c>
      <c r="G30" s="48"/>
      <c r="H30" s="48">
        <f t="shared" si="0"/>
        <v>0</v>
      </c>
      <c r="I30" s="49"/>
      <c r="J30" s="49">
        <f t="shared" si="1"/>
        <v>0</v>
      </c>
      <c r="K30" s="30">
        <f t="shared" si="2"/>
        <v>0</v>
      </c>
      <c r="L30" s="17"/>
      <c r="M30" s="17"/>
    </row>
    <row r="31" spans="2:13" ht="40.15" customHeight="1" x14ac:dyDescent="0.25">
      <c r="B31" s="28">
        <v>21</v>
      </c>
      <c r="C31" s="35" t="s">
        <v>45</v>
      </c>
      <c r="D31" s="47" t="s">
        <v>39</v>
      </c>
      <c r="E31" s="36" t="s">
        <v>43</v>
      </c>
      <c r="F31" s="31">
        <v>1</v>
      </c>
      <c r="G31" s="48"/>
      <c r="H31" s="48">
        <f t="shared" si="0"/>
        <v>0</v>
      </c>
      <c r="I31" s="49"/>
      <c r="J31" s="49">
        <f t="shared" si="1"/>
        <v>0</v>
      </c>
      <c r="K31" s="30">
        <f t="shared" si="2"/>
        <v>0</v>
      </c>
      <c r="L31" s="17"/>
      <c r="M31" s="17"/>
    </row>
    <row r="32" spans="2:13" ht="57" customHeight="1" x14ac:dyDescent="0.25">
      <c r="B32" s="57"/>
      <c r="C32" s="57"/>
      <c r="D32" s="57"/>
      <c r="E32" s="57"/>
      <c r="F32" s="57"/>
      <c r="G32" s="50">
        <f>SUM(G11:G28)</f>
        <v>0</v>
      </c>
      <c r="H32" s="50">
        <f>SUM(H11:H31)</f>
        <v>0</v>
      </c>
      <c r="I32" s="8">
        <f>SUM(I11:I28)</f>
        <v>0</v>
      </c>
      <c r="J32" s="8">
        <f>SUM(J11:J31)</f>
        <v>0</v>
      </c>
      <c r="K32" s="8">
        <f>SUM(K11:K31)</f>
        <v>0</v>
      </c>
      <c r="L32" s="17"/>
      <c r="M32" s="17"/>
    </row>
    <row r="33" spans="1:13" ht="117" customHeight="1" x14ac:dyDescent="0.25">
      <c r="B33" s="60" t="s">
        <v>9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 ht="41.25" customHeight="1" x14ac:dyDescent="0.25">
      <c r="B34" s="54" t="s">
        <v>46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3" ht="18.75" customHeight="1" x14ac:dyDescent="0.25"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3" x14ac:dyDescent="0.25">
      <c r="B36" s="27" t="s">
        <v>33</v>
      </c>
      <c r="C36" s="16"/>
      <c r="D36" s="29"/>
      <c r="E36" s="3" t="s">
        <v>36</v>
      </c>
      <c r="F36" s="3" t="s">
        <v>34</v>
      </c>
      <c r="G36" s="3" t="s">
        <v>35</v>
      </c>
      <c r="I36" s="1"/>
      <c r="J36" s="1"/>
    </row>
    <row r="37" spans="1:13" x14ac:dyDescent="0.25">
      <c r="B37" s="38" t="s">
        <v>32</v>
      </c>
      <c r="D37" s="29"/>
      <c r="E37" s="15" t="s">
        <v>31</v>
      </c>
      <c r="F37" s="3"/>
      <c r="G37" s="9"/>
      <c r="I37" s="1"/>
      <c r="J37" s="1"/>
    </row>
    <row r="38" spans="1:13" x14ac:dyDescent="0.25">
      <c r="A38" s="2"/>
      <c r="B38" s="2"/>
      <c r="C38" s="3"/>
      <c r="D38" s="29"/>
      <c r="F38" s="3"/>
      <c r="G38" s="9"/>
      <c r="I38" s="1"/>
      <c r="J38" s="1"/>
    </row>
    <row r="39" spans="1:13" x14ac:dyDescent="0.25">
      <c r="A39" s="2"/>
      <c r="B39" s="2"/>
      <c r="C39" s="3"/>
      <c r="D39" s="29"/>
      <c r="F39" s="3"/>
      <c r="G39" s="9"/>
      <c r="I39" s="1"/>
      <c r="J39" s="1"/>
    </row>
  </sheetData>
  <mergeCells count="7">
    <mergeCell ref="B5:M5"/>
    <mergeCell ref="B34:L34"/>
    <mergeCell ref="B6:J6"/>
    <mergeCell ref="B32:F32"/>
    <mergeCell ref="L8:M8"/>
    <mergeCell ref="B33:M33"/>
    <mergeCell ref="C10:K10"/>
  </mergeCells>
  <pageMargins left="0.7" right="0.7" top="0.75" bottom="0.75" header="0.51180555555555496" footer="0.51180555555555496"/>
  <pageSetup paperSize="9" scale="63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Olczak</dc:creator>
  <dc:description/>
  <cp:lastModifiedBy>apiasta</cp:lastModifiedBy>
  <cp:revision>62</cp:revision>
  <cp:lastPrinted>2022-05-10T13:01:03Z</cp:lastPrinted>
  <dcterms:created xsi:type="dcterms:W3CDTF">2021-01-20T07:49:45Z</dcterms:created>
  <dcterms:modified xsi:type="dcterms:W3CDTF">2022-05-18T07:21:27Z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