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Urzadzenia_lotniskowe" sheetId="1" r:id="rId1"/>
  </sheets>
  <definedNames>
    <definedName name="_xlnm.Print_Titles" localSheetId="0">'Urzadzenia_lotniskowe'!$7:$7</definedName>
  </definedNames>
  <calcPr fullCalcOnLoad="1"/>
</workbook>
</file>

<file path=xl/sharedStrings.xml><?xml version="1.0" encoding="utf-8"?>
<sst xmlns="http://schemas.openxmlformats.org/spreadsheetml/2006/main" count="45" uniqueCount="33">
  <si>
    <t>FORMULARZ CENOWY</t>
  </si>
  <si>
    <t>Lp.</t>
  </si>
  <si>
    <t>Opis przedmiotu zamówienia</t>
  </si>
  <si>
    <t>Jm.</t>
  </si>
  <si>
    <t>Ilość</t>
  </si>
  <si>
    <t>Cena
netto</t>
  </si>
  <si>
    <t>Wartość
netto</t>
  </si>
  <si>
    <t>Podatek
VAT %</t>
  </si>
  <si>
    <t xml:space="preserve">Wartość
brutto </t>
  </si>
  <si>
    <t>CPV</t>
  </si>
  <si>
    <t>Oferowany producent, 
NSN i P/N</t>
  </si>
  <si>
    <t>Uwagi</t>
  </si>
  <si>
    <t>1.</t>
  </si>
  <si>
    <t>OGÓŁEM</t>
  </si>
  <si>
    <t>Formularz cenowy</t>
  </si>
  <si>
    <t>RAZEM CZĘŚĆ 1</t>
  </si>
  <si>
    <t>RAZEM CZĘŚĆ 2</t>
  </si>
  <si>
    <t>szt.</t>
  </si>
  <si>
    <t>34960000-4</t>
  </si>
  <si>
    <t>PRZEWÓD WYDAWCZY 88043-225</t>
  </si>
  <si>
    <t>PRZEWÓD WYDAWCZY 88043-224</t>
  </si>
  <si>
    <t>PRZEWÓD POWIETRZNY 51154-60FT</t>
  </si>
  <si>
    <t>KOŃCÓWKA RAM.LEWA DO WODZIDŁA 55C22140-2</t>
  </si>
  <si>
    <t>KOŃCÓWKA RAM.PRAWA DO WODZIDŁ.55C22140-1</t>
  </si>
  <si>
    <t>Część 1 - PRZYRZĄD DO NAPEŁNIANIA AZOTEM 1075</t>
  </si>
  <si>
    <t>PRZYRZĄD DO NAPEŁNIANIA AZOTEM 1075</t>
  </si>
  <si>
    <t>Część 2 - Przewody</t>
  </si>
  <si>
    <t>Załącznik nr 3 do Warunków przetargu</t>
  </si>
  <si>
    <t>Część 3 - Części do wodzidła</t>
  </si>
  <si>
    <t>Komunikacja w niniejszym postępowaniu odbywa się wyłącznie przy użyciu środków komunikacji elektronicznej, pliki należy opatrzyć: kwalifikowanym podpisem elektronicznym, podpisem zaufanym lub podpisem osobistym.</t>
  </si>
  <si>
    <t>RAZEM CZĘŚĆ 3</t>
  </si>
  <si>
    <t>Nr referencyjny  04/P/2022/KC</t>
  </si>
  <si>
    <t>Uwaga: Zamawiający wymaga, aby Wykonawca wypełnił kolumnę  nr 10 w celu umożliwienia porównania parametrów oferowanych produktów z żądanymi przez Zamawiającego. Niewskazanie NSN i P/N (Części  od 1 do 3) oferowanych materiałów skutkować będzie odrzuceniem oferty zgodnie z pkt 3.6 Warunków przetargu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</si>
</sst>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#,##0.00\ &quot;zł&quot;"/>
    <numFmt numFmtId="168" formatCode="[$-415]dddd\,\ d\ mmmm\ yyyy"/>
    <numFmt numFmtId="169" formatCode="#\ ###\ ##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 CE"/>
      <family val="0"/>
    </font>
    <font>
      <sz val="8"/>
      <name val="Arial CE"/>
      <family val="0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5" fillId="33" borderId="10" xfId="55" applyFont="1" applyFill="1" applyBorder="1" applyAlignment="1">
      <alignment horizontal="center" vertical="center" wrapText="1"/>
      <protection/>
    </xf>
    <xf numFmtId="4" fontId="5" fillId="33" borderId="10" xfId="55" applyNumberFormat="1" applyFont="1" applyFill="1" applyBorder="1" applyAlignment="1">
      <alignment horizontal="center" vertical="center" wrapText="1"/>
      <protection/>
    </xf>
    <xf numFmtId="4" fontId="5" fillId="33" borderId="10" xfId="55" applyNumberFormat="1" applyFont="1" applyFill="1" applyBorder="1" applyAlignment="1">
      <alignment horizontal="right" vertical="center" wrapText="1"/>
      <protection/>
    </xf>
    <xf numFmtId="9" fontId="5" fillId="33" borderId="10" xfId="55" applyNumberFormat="1" applyFont="1" applyFill="1" applyBorder="1" applyAlignment="1">
      <alignment horizontal="center" vertical="center" wrapText="1"/>
      <protection/>
    </xf>
    <xf numFmtId="4" fontId="5" fillId="33" borderId="10" xfId="55" applyNumberFormat="1" applyFont="1" applyFill="1" applyBorder="1" applyAlignment="1">
      <alignment horizontal="right" vertical="center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3" fillId="33" borderId="0" xfId="55" applyFont="1" applyFill="1" applyBorder="1" applyAlignment="1">
      <alignment horizontal="center" vertical="center" wrapText="1"/>
      <protection/>
    </xf>
    <xf numFmtId="0" fontId="4" fillId="33" borderId="0" xfId="55" applyFont="1" applyFill="1" applyBorder="1" applyAlignment="1">
      <alignment horizontal="left" vertical="center" wrapText="1"/>
      <protection/>
    </xf>
    <xf numFmtId="0" fontId="4" fillId="33" borderId="0" xfId="55" applyFont="1" applyFill="1" applyBorder="1" applyAlignment="1">
      <alignment horizontal="center" vertical="center" wrapText="1"/>
      <protection/>
    </xf>
    <xf numFmtId="1" fontId="4" fillId="33" borderId="0" xfId="55" applyNumberFormat="1" applyFont="1" applyFill="1" applyBorder="1" applyAlignment="1">
      <alignment horizontal="center" vertical="center" wrapText="1"/>
      <protection/>
    </xf>
    <xf numFmtId="2" fontId="4" fillId="33" borderId="0" xfId="55" applyNumberFormat="1" applyFont="1" applyFill="1" applyBorder="1" applyAlignment="1">
      <alignment horizontal="center" vertical="center" wrapText="1"/>
      <protection/>
    </xf>
    <xf numFmtId="0" fontId="5" fillId="33" borderId="0" xfId="55" applyFont="1" applyFill="1" applyBorder="1" applyAlignment="1">
      <alignment horizontal="left" vertical="center"/>
      <protection/>
    </xf>
    <xf numFmtId="0" fontId="4" fillId="33" borderId="0" xfId="55" applyFont="1" applyFill="1" applyBorder="1" applyAlignment="1">
      <alignment horizontal="center" vertical="center"/>
      <protection/>
    </xf>
    <xf numFmtId="0" fontId="2" fillId="33" borderId="0" xfId="55" applyFont="1" applyFill="1" applyAlignment="1">
      <alignment vertical="center"/>
      <protection/>
    </xf>
    <xf numFmtId="0" fontId="3" fillId="33" borderId="0" xfId="55" applyFont="1" applyFill="1" applyBorder="1" applyAlignment="1">
      <alignment vertical="center"/>
      <protection/>
    </xf>
    <xf numFmtId="0" fontId="5" fillId="33" borderId="0" xfId="55" applyFont="1" applyFill="1" applyBorder="1" applyAlignment="1">
      <alignment vertical="center"/>
      <protection/>
    </xf>
    <xf numFmtId="1" fontId="4" fillId="33" borderId="0" xfId="55" applyNumberFormat="1" applyFont="1" applyFill="1" applyBorder="1" applyAlignment="1">
      <alignment horizontal="center" vertical="center"/>
      <protection/>
    </xf>
    <xf numFmtId="0" fontId="4" fillId="33" borderId="0" xfId="55" applyFont="1" applyFill="1" applyBorder="1" applyAlignment="1">
      <alignment vertical="center"/>
      <protection/>
    </xf>
    <xf numFmtId="49" fontId="4" fillId="33" borderId="0" xfId="55" applyNumberFormat="1" applyFont="1" applyFill="1" applyBorder="1" applyAlignment="1">
      <alignment horizontal="center" vertical="center"/>
      <protection/>
    </xf>
    <xf numFmtId="0" fontId="6" fillId="33" borderId="0" xfId="55" applyFont="1" applyFill="1" applyBorder="1" applyAlignment="1">
      <alignment horizontal="center" vertical="center"/>
      <protection/>
    </xf>
    <xf numFmtId="1" fontId="7" fillId="33" borderId="0" xfId="55" applyNumberFormat="1" applyFont="1" applyFill="1" applyBorder="1" applyAlignment="1">
      <alignment horizontal="center" vertical="center"/>
      <protection/>
    </xf>
    <xf numFmtId="0" fontId="7" fillId="33" borderId="0" xfId="55" applyFont="1" applyFill="1" applyBorder="1" applyAlignment="1">
      <alignment vertical="center"/>
      <protection/>
    </xf>
    <xf numFmtId="49" fontId="7" fillId="33" borderId="0" xfId="55" applyNumberFormat="1" applyFont="1" applyFill="1" applyBorder="1" applyAlignment="1">
      <alignment horizontal="center" vertical="center"/>
      <protection/>
    </xf>
    <xf numFmtId="0" fontId="7" fillId="33" borderId="0" xfId="55" applyFont="1" applyFill="1" applyBorder="1" applyAlignment="1">
      <alignment horizontal="center" vertical="center"/>
      <protection/>
    </xf>
    <xf numFmtId="0" fontId="12" fillId="33" borderId="0" xfId="55" applyFont="1" applyFill="1" applyAlignment="1">
      <alignment vertical="center"/>
      <protection/>
    </xf>
    <xf numFmtId="4" fontId="9" fillId="33" borderId="10" xfId="55" applyNumberFormat="1" applyFont="1" applyFill="1" applyBorder="1" applyAlignment="1">
      <alignment horizontal="right" vertical="center" wrapText="1"/>
      <protection/>
    </xf>
    <xf numFmtId="4" fontId="9" fillId="33" borderId="10" xfId="55" applyNumberFormat="1" applyFont="1" applyFill="1" applyBorder="1" applyAlignment="1">
      <alignment horizontal="right" vertical="center"/>
      <protection/>
    </xf>
    <xf numFmtId="49" fontId="9" fillId="33" borderId="10" xfId="55" applyNumberFormat="1" applyFont="1" applyFill="1" applyBorder="1" applyAlignment="1">
      <alignment horizontal="center" vertical="center"/>
      <protection/>
    </xf>
    <xf numFmtId="0" fontId="5" fillId="33" borderId="10" xfId="55" applyFont="1" applyFill="1" applyBorder="1" applyAlignment="1">
      <alignment horizontal="center" vertical="center"/>
      <protection/>
    </xf>
    <xf numFmtId="4" fontId="8" fillId="33" borderId="10" xfId="55" applyNumberFormat="1" applyFont="1" applyFill="1" applyBorder="1" applyAlignment="1">
      <alignment horizontal="right" vertical="center" wrapText="1"/>
      <protection/>
    </xf>
    <xf numFmtId="4" fontId="8" fillId="33" borderId="10" xfId="55" applyNumberFormat="1" applyFont="1" applyFill="1" applyBorder="1" applyAlignment="1">
      <alignment horizontal="right" vertical="center"/>
      <protection/>
    </xf>
    <xf numFmtId="0" fontId="3" fillId="33" borderId="10" xfId="53" applyFont="1" applyFill="1" applyBorder="1" applyAlignment="1">
      <alignment horizontal="center" vertical="center"/>
      <protection/>
    </xf>
    <xf numFmtId="0" fontId="2" fillId="33" borderId="0" xfId="55" applyFont="1" applyFill="1" applyAlignment="1">
      <alignment horizontal="center" vertical="center"/>
      <protection/>
    </xf>
    <xf numFmtId="0" fontId="9" fillId="33" borderId="0" xfId="53" applyFont="1" applyFill="1" applyBorder="1" applyAlignment="1">
      <alignment horizontal="left" vertical="center"/>
      <protection/>
    </xf>
    <xf numFmtId="0" fontId="3" fillId="33" borderId="0" xfId="53" applyFont="1" applyFill="1" applyBorder="1" applyAlignment="1">
      <alignment horizontal="center" vertical="center"/>
      <protection/>
    </xf>
    <xf numFmtId="1" fontId="3" fillId="33" borderId="0" xfId="53" applyNumberFormat="1" applyFont="1" applyFill="1" applyBorder="1" applyAlignment="1">
      <alignment horizontal="center" vertical="center"/>
      <protection/>
    </xf>
    <xf numFmtId="4" fontId="4" fillId="33" borderId="0" xfId="55" applyNumberFormat="1" applyFont="1" applyFill="1" applyBorder="1" applyAlignment="1">
      <alignment horizontal="center" vertical="center" wrapText="1"/>
      <protection/>
    </xf>
    <xf numFmtId="9" fontId="4" fillId="33" borderId="0" xfId="55" applyNumberFormat="1" applyFont="1" applyFill="1" applyBorder="1" applyAlignment="1">
      <alignment horizontal="center" vertical="center" wrapText="1"/>
      <protection/>
    </xf>
    <xf numFmtId="4" fontId="4" fillId="33" borderId="0" xfId="55" applyNumberFormat="1" applyFont="1" applyFill="1" applyBorder="1" applyAlignment="1">
      <alignment horizontal="center" vertical="center"/>
      <protection/>
    </xf>
    <xf numFmtId="0" fontId="2" fillId="33" borderId="0" xfId="55" applyFont="1" applyFill="1" applyBorder="1" applyAlignment="1">
      <alignment vertical="center"/>
      <protection/>
    </xf>
    <xf numFmtId="0" fontId="5" fillId="33" borderId="0" xfId="55" applyFont="1" applyFill="1" applyBorder="1" applyAlignment="1">
      <alignment horizontal="center" vertical="center"/>
      <protection/>
    </xf>
    <xf numFmtId="1" fontId="2" fillId="33" borderId="0" xfId="55" applyNumberFormat="1" applyFont="1" applyFill="1" applyAlignment="1">
      <alignment horizontal="center" vertical="center"/>
      <protection/>
    </xf>
    <xf numFmtId="49" fontId="2" fillId="33" borderId="0" xfId="55" applyNumberFormat="1" applyFont="1" applyFill="1" applyAlignment="1">
      <alignment horizontal="center" vertical="center"/>
      <protection/>
    </xf>
    <xf numFmtId="0" fontId="9" fillId="33" borderId="10" xfId="55" applyFont="1" applyFill="1" applyBorder="1" applyAlignment="1">
      <alignment horizontal="center" vertical="center" wrapText="1"/>
      <protection/>
    </xf>
    <xf numFmtId="0" fontId="9" fillId="33" borderId="10" xfId="55" applyFont="1" applyFill="1" applyBorder="1" applyAlignment="1">
      <alignment horizontal="center" vertical="center" shrinkToFit="1"/>
      <protection/>
    </xf>
    <xf numFmtId="1" fontId="9" fillId="33" borderId="10" xfId="55" applyNumberFormat="1" applyFont="1" applyFill="1" applyBorder="1" applyAlignment="1">
      <alignment horizontal="center" vertical="center" wrapText="1"/>
      <protection/>
    </xf>
    <xf numFmtId="0" fontId="11" fillId="33" borderId="0" xfId="55" applyFont="1" applyFill="1" applyBorder="1" applyAlignment="1">
      <alignment vertical="center"/>
      <protection/>
    </xf>
    <xf numFmtId="0" fontId="9" fillId="33" borderId="10" xfId="52" applyFont="1" applyFill="1" applyBorder="1" applyAlignment="1">
      <alignment horizontal="center" vertical="top" wrapText="1"/>
      <protection/>
    </xf>
    <xf numFmtId="4" fontId="4" fillId="33" borderId="10" xfId="55" applyNumberFormat="1" applyFont="1" applyFill="1" applyBorder="1" applyAlignment="1">
      <alignment horizontal="center" vertical="center" wrapText="1"/>
      <protection/>
    </xf>
    <xf numFmtId="49" fontId="9" fillId="33" borderId="10" xfId="52" applyNumberFormat="1" applyFont="1" applyFill="1" applyBorder="1" applyAlignment="1">
      <alignment horizontal="center" vertical="center" wrapText="1"/>
      <protection/>
    </xf>
    <xf numFmtId="0" fontId="9" fillId="33" borderId="10" xfId="53" applyFont="1" applyFill="1" applyBorder="1" applyAlignment="1">
      <alignment horizontal="left" vertical="center"/>
      <protection/>
    </xf>
    <xf numFmtId="1" fontId="5" fillId="33" borderId="10" xfId="53" applyNumberFormat="1" applyFont="1" applyFill="1" applyBorder="1" applyAlignment="1">
      <alignment horizontal="center" vertical="center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1" fontId="3" fillId="33" borderId="1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34" borderId="10" xfId="55" applyFont="1" applyFill="1" applyBorder="1" applyAlignment="1">
      <alignment vertical="center"/>
      <protection/>
    </xf>
    <xf numFmtId="0" fontId="9" fillId="34" borderId="10" xfId="55" applyFont="1" applyFill="1" applyBorder="1" applyAlignment="1">
      <alignment vertical="center" wrapText="1"/>
      <protection/>
    </xf>
    <xf numFmtId="49" fontId="9" fillId="34" borderId="10" xfId="55" applyNumberFormat="1" applyFont="1" applyFill="1" applyBorder="1" applyAlignment="1">
      <alignment horizontal="center" vertical="center" wrapText="1"/>
      <protection/>
    </xf>
    <xf numFmtId="0" fontId="9" fillId="34" borderId="10" xfId="55" applyFont="1" applyFill="1" applyBorder="1" applyAlignment="1">
      <alignment horizontal="center" vertical="center" wrapText="1"/>
      <protection/>
    </xf>
    <xf numFmtId="0" fontId="14" fillId="33" borderId="11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54" fillId="33" borderId="12" xfId="55" applyFont="1" applyFill="1" applyBorder="1" applyAlignment="1">
      <alignment horizontal="center" vertical="center" wrapText="1"/>
      <protection/>
    </xf>
    <xf numFmtId="0" fontId="54" fillId="33" borderId="13" xfId="55" applyFont="1" applyFill="1" applyBorder="1" applyAlignment="1">
      <alignment horizontal="center" vertical="center" wrapText="1"/>
      <protection/>
    </xf>
    <xf numFmtId="0" fontId="54" fillId="33" borderId="14" xfId="55" applyFont="1" applyFill="1" applyBorder="1" applyAlignment="1">
      <alignment horizontal="center" vertical="center" wrapText="1"/>
      <protection/>
    </xf>
    <xf numFmtId="0" fontId="6" fillId="33" borderId="0" xfId="55" applyFont="1" applyFill="1" applyBorder="1" applyAlignment="1">
      <alignment horizontal="center" vertical="center"/>
      <protection/>
    </xf>
    <xf numFmtId="0" fontId="6" fillId="33" borderId="0" xfId="55" applyFont="1" applyFill="1" applyBorder="1" applyAlignment="1">
      <alignment vertical="center"/>
      <protection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Normalny 3 2" xfId="55"/>
    <cellStyle name="Normalny 4 2" xfId="56"/>
    <cellStyle name="Normalny 5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dxfs count="2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view="pageBreakPreview" zoomScale="90" zoomScaleNormal="90" zoomScaleSheetLayoutView="90" zoomScalePageLayoutView="0" workbookViewId="0" topLeftCell="A1">
      <pane ySplit="7" topLeftCell="A8" activePane="bottomLeft" state="frozen"/>
      <selection pane="topLeft" activeCell="A1" sqref="A1"/>
      <selection pane="bottomLeft" activeCell="M16" sqref="M16"/>
    </sheetView>
  </sheetViews>
  <sheetFormatPr defaultColWidth="8.796875" defaultRowHeight="14.25"/>
  <cols>
    <col min="1" max="1" width="4.8984375" style="26" customWidth="1"/>
    <col min="2" max="2" width="42.19921875" style="15" customWidth="1"/>
    <col min="3" max="3" width="7.59765625" style="34" customWidth="1"/>
    <col min="4" max="4" width="9.69921875" style="43" customWidth="1"/>
    <col min="5" max="5" width="11.69921875" style="15" customWidth="1"/>
    <col min="6" max="6" width="12.3984375" style="15" customWidth="1"/>
    <col min="7" max="7" width="11.3984375" style="15" bestFit="1" customWidth="1"/>
    <col min="8" max="8" width="12.59765625" style="15" customWidth="1"/>
    <col min="9" max="9" width="12.19921875" style="44" customWidth="1"/>
    <col min="10" max="10" width="19" style="15" customWidth="1"/>
    <col min="11" max="11" width="15.69921875" style="34" customWidth="1"/>
    <col min="12" max="16384" width="9" style="15" customWidth="1"/>
  </cols>
  <sheetData>
    <row r="1" spans="1:11" ht="14.25">
      <c r="A1" s="8"/>
      <c r="B1" s="9" t="s">
        <v>14</v>
      </c>
      <c r="C1" s="10"/>
      <c r="D1" s="11"/>
      <c r="E1" s="12"/>
      <c r="F1" s="12"/>
      <c r="G1" s="13"/>
      <c r="H1" s="13"/>
      <c r="I1" s="13" t="s">
        <v>31</v>
      </c>
      <c r="K1" s="14"/>
    </row>
    <row r="2" spans="1:11" ht="14.25">
      <c r="A2" s="16"/>
      <c r="B2" s="17"/>
      <c r="C2" s="14"/>
      <c r="D2" s="18"/>
      <c r="E2" s="19"/>
      <c r="F2" s="19"/>
      <c r="G2" s="19"/>
      <c r="H2" s="19"/>
      <c r="I2" s="19" t="s">
        <v>27</v>
      </c>
      <c r="K2" s="14"/>
    </row>
    <row r="3" spans="1:11" ht="14.25">
      <c r="A3" s="16"/>
      <c r="B3" s="19"/>
      <c r="C3" s="14"/>
      <c r="D3" s="18"/>
      <c r="E3" s="19"/>
      <c r="F3" s="19"/>
      <c r="G3" s="19"/>
      <c r="H3" s="19"/>
      <c r="I3" s="20"/>
      <c r="J3" s="19"/>
      <c r="K3" s="14"/>
    </row>
    <row r="4" spans="1:11" ht="18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8"/>
    </row>
    <row r="5" spans="1:11" ht="18">
      <c r="A5" s="16"/>
      <c r="B5" s="19"/>
      <c r="C5" s="21"/>
      <c r="D5" s="22"/>
      <c r="E5" s="23"/>
      <c r="F5" s="23"/>
      <c r="G5" s="23"/>
      <c r="H5" s="23"/>
      <c r="I5" s="24"/>
      <c r="J5" s="23"/>
      <c r="K5" s="25"/>
    </row>
    <row r="6" spans="1:11" ht="14.25">
      <c r="A6" s="16"/>
      <c r="B6" s="19"/>
      <c r="C6" s="14"/>
      <c r="D6" s="18"/>
      <c r="E6" s="19"/>
      <c r="F6" s="19"/>
      <c r="G6" s="19"/>
      <c r="H6" s="19"/>
      <c r="I6" s="20"/>
      <c r="J6" s="19"/>
      <c r="K6" s="14"/>
    </row>
    <row r="7" spans="1:11" s="41" customFormat="1" ht="24" customHeight="1">
      <c r="A7" s="45" t="s">
        <v>1</v>
      </c>
      <c r="B7" s="45" t="s">
        <v>2</v>
      </c>
      <c r="C7" s="46" t="s">
        <v>3</v>
      </c>
      <c r="D7" s="47" t="s">
        <v>4</v>
      </c>
      <c r="E7" s="45" t="s">
        <v>5</v>
      </c>
      <c r="F7" s="45" t="s">
        <v>6</v>
      </c>
      <c r="G7" s="47" t="s">
        <v>7</v>
      </c>
      <c r="H7" s="47" t="s">
        <v>8</v>
      </c>
      <c r="I7" s="51" t="s">
        <v>9</v>
      </c>
      <c r="J7" s="49" t="s">
        <v>10</v>
      </c>
      <c r="K7" s="47" t="s">
        <v>11</v>
      </c>
    </row>
    <row r="8" spans="1:11" s="48" customFormat="1" ht="24" customHeight="1">
      <c r="A8" s="58" t="s">
        <v>24</v>
      </c>
      <c r="B8" s="59"/>
      <c r="C8" s="59"/>
      <c r="D8" s="59"/>
      <c r="E8" s="59"/>
      <c r="F8" s="59"/>
      <c r="G8" s="59"/>
      <c r="H8" s="59"/>
      <c r="I8" s="60"/>
      <c r="J8" s="59"/>
      <c r="K8" s="61"/>
    </row>
    <row r="9" spans="1:11" s="17" customFormat="1" ht="24" customHeight="1">
      <c r="A9" s="1" t="s">
        <v>12</v>
      </c>
      <c r="B9" s="56" t="s">
        <v>25</v>
      </c>
      <c r="C9" s="57" t="s">
        <v>17</v>
      </c>
      <c r="D9" s="30">
        <v>9</v>
      </c>
      <c r="E9" s="2"/>
      <c r="F9" s="3">
        <f>SUM(D9*E9)</f>
        <v>0</v>
      </c>
      <c r="G9" s="4"/>
      <c r="H9" s="5">
        <f>F9+F9*G9</f>
        <v>0</v>
      </c>
      <c r="I9" s="7" t="s">
        <v>18</v>
      </c>
      <c r="J9" s="3"/>
      <c r="K9" s="6"/>
    </row>
    <row r="10" spans="1:11" s="42" customFormat="1" ht="24" customHeight="1">
      <c r="A10" s="1"/>
      <c r="B10" s="52" t="s">
        <v>15</v>
      </c>
      <c r="C10" s="7"/>
      <c r="D10" s="53"/>
      <c r="E10" s="2"/>
      <c r="F10" s="28">
        <f>SUM(F9:F9)</f>
        <v>0</v>
      </c>
      <c r="G10" s="27"/>
      <c r="H10" s="28">
        <f>SUM(H9:H9)</f>
        <v>0</v>
      </c>
      <c r="I10" s="29"/>
      <c r="J10" s="28"/>
      <c r="K10" s="7"/>
    </row>
    <row r="11" spans="1:11" s="48" customFormat="1" ht="24" customHeight="1">
      <c r="A11" s="58" t="s">
        <v>26</v>
      </c>
      <c r="B11" s="59"/>
      <c r="C11" s="59"/>
      <c r="D11" s="59"/>
      <c r="E11" s="59"/>
      <c r="F11" s="59"/>
      <c r="G11" s="59"/>
      <c r="H11" s="59"/>
      <c r="I11" s="60"/>
      <c r="J11" s="59"/>
      <c r="K11" s="61"/>
    </row>
    <row r="12" spans="1:11" s="17" customFormat="1" ht="24" customHeight="1">
      <c r="A12" s="1" t="s">
        <v>12</v>
      </c>
      <c r="B12" s="56" t="s">
        <v>19</v>
      </c>
      <c r="C12" s="57" t="s">
        <v>17</v>
      </c>
      <c r="D12" s="57">
        <v>4</v>
      </c>
      <c r="E12" s="2"/>
      <c r="F12" s="3">
        <f>SUM(D12*E12)</f>
        <v>0</v>
      </c>
      <c r="G12" s="4"/>
      <c r="H12" s="5">
        <f>F12+F12*G12</f>
        <v>0</v>
      </c>
      <c r="I12" s="7" t="s">
        <v>18</v>
      </c>
      <c r="J12" s="3"/>
      <c r="K12" s="6"/>
    </row>
    <row r="13" spans="1:11" s="17" customFormat="1" ht="24" customHeight="1">
      <c r="A13" s="1">
        <v>2</v>
      </c>
      <c r="B13" s="56" t="s">
        <v>20</v>
      </c>
      <c r="C13" s="57" t="s">
        <v>17</v>
      </c>
      <c r="D13" s="30">
        <v>6</v>
      </c>
      <c r="E13" s="2"/>
      <c r="F13" s="3">
        <f>SUM(D13*E13)</f>
        <v>0</v>
      </c>
      <c r="G13" s="4"/>
      <c r="H13" s="5">
        <f>F13+F13*G13</f>
        <v>0</v>
      </c>
      <c r="I13" s="7" t="s">
        <v>18</v>
      </c>
      <c r="J13" s="5"/>
      <c r="K13" s="1"/>
    </row>
    <row r="14" spans="1:11" s="17" customFormat="1" ht="24" customHeight="1">
      <c r="A14" s="1">
        <v>3</v>
      </c>
      <c r="B14" s="56" t="s">
        <v>21</v>
      </c>
      <c r="C14" s="57" t="s">
        <v>17</v>
      </c>
      <c r="D14" s="30">
        <v>3</v>
      </c>
      <c r="E14" s="2"/>
      <c r="F14" s="3">
        <f>SUM(D14*E14)</f>
        <v>0</v>
      </c>
      <c r="G14" s="4"/>
      <c r="H14" s="5">
        <f>F14+F14*G14</f>
        <v>0</v>
      </c>
      <c r="I14" s="7" t="s">
        <v>18</v>
      </c>
      <c r="J14" s="5"/>
      <c r="K14" s="1"/>
    </row>
    <row r="15" spans="1:11" s="42" customFormat="1" ht="24" customHeight="1">
      <c r="A15" s="1"/>
      <c r="B15" s="52" t="s">
        <v>16</v>
      </c>
      <c r="C15" s="7"/>
      <c r="D15" s="53"/>
      <c r="E15" s="2"/>
      <c r="F15" s="28">
        <f>SUM(F12:F14)</f>
        <v>0</v>
      </c>
      <c r="G15" s="27"/>
      <c r="H15" s="28">
        <f>SUM(H12:H14)</f>
        <v>0</v>
      </c>
      <c r="I15" s="29"/>
      <c r="J15" s="28"/>
      <c r="K15" s="7"/>
    </row>
    <row r="16" spans="1:11" s="48" customFormat="1" ht="24" customHeight="1">
      <c r="A16" s="58" t="s">
        <v>28</v>
      </c>
      <c r="B16" s="59"/>
      <c r="C16" s="59"/>
      <c r="D16" s="59"/>
      <c r="E16" s="59"/>
      <c r="F16" s="59"/>
      <c r="G16" s="59"/>
      <c r="H16" s="59"/>
      <c r="I16" s="60"/>
      <c r="J16" s="59"/>
      <c r="K16" s="61"/>
    </row>
    <row r="17" spans="1:11" s="17" customFormat="1" ht="24" customHeight="1">
      <c r="A17" s="1" t="s">
        <v>12</v>
      </c>
      <c r="B17" s="56" t="s">
        <v>22</v>
      </c>
      <c r="C17" s="57" t="s">
        <v>17</v>
      </c>
      <c r="D17" s="30">
        <v>8</v>
      </c>
      <c r="E17" s="2"/>
      <c r="F17" s="3">
        <f>SUM(D17*E17)</f>
        <v>0</v>
      </c>
      <c r="G17" s="4"/>
      <c r="H17" s="5">
        <f>F17+F17*G17</f>
        <v>0</v>
      </c>
      <c r="I17" s="7" t="s">
        <v>18</v>
      </c>
      <c r="J17" s="5"/>
      <c r="K17" s="1"/>
    </row>
    <row r="18" spans="1:11" s="17" customFormat="1" ht="24" customHeight="1">
      <c r="A18" s="1">
        <v>2</v>
      </c>
      <c r="B18" s="56" t="s">
        <v>23</v>
      </c>
      <c r="C18" s="57" t="s">
        <v>17</v>
      </c>
      <c r="D18" s="30">
        <v>8</v>
      </c>
      <c r="E18" s="2"/>
      <c r="F18" s="3">
        <f>SUM(D18*E18)</f>
        <v>0</v>
      </c>
      <c r="G18" s="4"/>
      <c r="H18" s="5">
        <f>F18+F18*G18</f>
        <v>0</v>
      </c>
      <c r="I18" s="7" t="s">
        <v>18</v>
      </c>
      <c r="J18" s="5"/>
      <c r="K18" s="1"/>
    </row>
    <row r="19" spans="1:11" s="42" customFormat="1" ht="24" customHeight="1">
      <c r="A19" s="1"/>
      <c r="B19" s="52" t="s">
        <v>30</v>
      </c>
      <c r="C19" s="7"/>
      <c r="D19" s="53"/>
      <c r="E19" s="2"/>
      <c r="F19" s="28">
        <f>SUM(F17:F18)</f>
        <v>0</v>
      </c>
      <c r="G19" s="27"/>
      <c r="H19" s="28">
        <f>SUM(H17:H18)</f>
        <v>0</v>
      </c>
      <c r="I19" s="29"/>
      <c r="J19" s="28"/>
      <c r="K19" s="7"/>
    </row>
    <row r="20" spans="1:11" ht="24" customHeight="1">
      <c r="A20" s="54"/>
      <c r="B20" s="52" t="s">
        <v>13</v>
      </c>
      <c r="C20" s="33"/>
      <c r="D20" s="55"/>
      <c r="E20" s="50"/>
      <c r="F20" s="32">
        <f>+F15+F10+F19</f>
        <v>0</v>
      </c>
      <c r="G20" s="31">
        <f>H20-F20</f>
        <v>0</v>
      </c>
      <c r="H20" s="32">
        <f>+H15+H10+H19</f>
        <v>0</v>
      </c>
      <c r="I20" s="31"/>
      <c r="J20" s="32"/>
      <c r="K20" s="33"/>
    </row>
    <row r="21" spans="1:11" ht="21" customHeight="1">
      <c r="A21" s="8"/>
      <c r="B21" s="35"/>
      <c r="C21" s="36"/>
      <c r="D21" s="37"/>
      <c r="E21" s="38"/>
      <c r="F21" s="38"/>
      <c r="G21" s="39"/>
      <c r="H21" s="40"/>
      <c r="I21" s="20"/>
      <c r="J21" s="40"/>
      <c r="K21" s="36"/>
    </row>
    <row r="22" spans="1:11" ht="39" customHeight="1">
      <c r="A22" s="62" t="s">
        <v>32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6" ht="13.5" thickBot="1"/>
    <row r="27" spans="2:10" ht="38.25" customHeight="1" thickBot="1" thickTop="1">
      <c r="B27" s="64" t="s">
        <v>29</v>
      </c>
      <c r="C27" s="65"/>
      <c r="D27" s="65"/>
      <c r="E27" s="65"/>
      <c r="F27" s="65"/>
      <c r="G27" s="65"/>
      <c r="H27" s="65"/>
      <c r="I27" s="65"/>
      <c r="J27" s="66"/>
    </row>
    <row r="28" ht="13.5" thickTop="1"/>
  </sheetData>
  <sheetProtection/>
  <mergeCells count="3">
    <mergeCell ref="A22:K22"/>
    <mergeCell ref="B27:J27"/>
    <mergeCell ref="A4:J4"/>
  </mergeCells>
  <conditionalFormatting sqref="H9 F9 F20:J20">
    <cfRule type="cellIs" priority="845" dxfId="25" operator="equal" stopIfTrue="1">
      <formula>0</formula>
    </cfRule>
  </conditionalFormatting>
  <conditionalFormatting sqref="I10:J10">
    <cfRule type="cellIs" priority="842" dxfId="25" operator="equal" stopIfTrue="1">
      <formula>0</formula>
    </cfRule>
  </conditionalFormatting>
  <conditionalFormatting sqref="F10:H10">
    <cfRule type="cellIs" priority="840" dxfId="25" operator="equal" stopIfTrue="1">
      <formula>0</formula>
    </cfRule>
  </conditionalFormatting>
  <conditionalFormatting sqref="G9">
    <cfRule type="cellIs" priority="815" dxfId="25" operator="equal" stopIfTrue="1">
      <formula>0</formula>
    </cfRule>
  </conditionalFormatting>
  <conditionalFormatting sqref="J9">
    <cfRule type="cellIs" priority="696" dxfId="25" operator="equal" stopIfTrue="1">
      <formula>0</formula>
    </cfRule>
  </conditionalFormatting>
  <conditionalFormatting sqref="G15">
    <cfRule type="cellIs" priority="488" dxfId="25" operator="equal" stopIfTrue="1">
      <formula>0</formula>
    </cfRule>
  </conditionalFormatting>
  <conditionalFormatting sqref="H12">
    <cfRule type="cellIs" priority="493" dxfId="25" operator="equal" stopIfTrue="1">
      <formula>0</formula>
    </cfRule>
  </conditionalFormatting>
  <conditionalFormatting sqref="J12">
    <cfRule type="cellIs" priority="491" dxfId="25" operator="equal" stopIfTrue="1">
      <formula>0</formula>
    </cfRule>
  </conditionalFormatting>
  <conditionalFormatting sqref="F12">
    <cfRule type="cellIs" priority="490" dxfId="25" operator="equal" stopIfTrue="1">
      <formula>0</formula>
    </cfRule>
  </conditionalFormatting>
  <conditionalFormatting sqref="I15:J15">
    <cfRule type="cellIs" priority="489" dxfId="25" operator="equal" stopIfTrue="1">
      <formula>0</formula>
    </cfRule>
  </conditionalFormatting>
  <conditionalFormatting sqref="F15">
    <cfRule type="cellIs" priority="243" dxfId="25" operator="equal" stopIfTrue="1">
      <formula>0</formula>
    </cfRule>
  </conditionalFormatting>
  <conditionalFormatting sqref="H15">
    <cfRule type="cellIs" priority="242" dxfId="25" operator="equal" stopIfTrue="1">
      <formula>0</formula>
    </cfRule>
  </conditionalFormatting>
  <conditionalFormatting sqref="G12">
    <cfRule type="cellIs" priority="25" dxfId="25" operator="equal" stopIfTrue="1">
      <formula>0</formula>
    </cfRule>
  </conditionalFormatting>
  <conditionalFormatting sqref="H13 J13 F13">
    <cfRule type="cellIs" priority="12" dxfId="25" operator="equal" stopIfTrue="1">
      <formula>0</formula>
    </cfRule>
  </conditionalFormatting>
  <conditionalFormatting sqref="G13">
    <cfRule type="cellIs" priority="11" dxfId="25" operator="equal" stopIfTrue="1">
      <formula>0</formula>
    </cfRule>
  </conditionalFormatting>
  <conditionalFormatting sqref="H14 J14 F14">
    <cfRule type="cellIs" priority="10" dxfId="25" operator="equal" stopIfTrue="1">
      <formula>0</formula>
    </cfRule>
  </conditionalFormatting>
  <conditionalFormatting sqref="G14">
    <cfRule type="cellIs" priority="9" dxfId="25" operator="equal" stopIfTrue="1">
      <formula>0</formula>
    </cfRule>
  </conditionalFormatting>
  <conditionalFormatting sqref="G19">
    <cfRule type="cellIs" priority="7" dxfId="25" operator="equal" stopIfTrue="1">
      <formula>0</formula>
    </cfRule>
  </conditionalFormatting>
  <conditionalFormatting sqref="I19:J19">
    <cfRule type="cellIs" priority="8" dxfId="25" operator="equal" stopIfTrue="1">
      <formula>0</formula>
    </cfRule>
  </conditionalFormatting>
  <conditionalFormatting sqref="F19">
    <cfRule type="cellIs" priority="6" dxfId="25" operator="equal" stopIfTrue="1">
      <formula>0</formula>
    </cfRule>
  </conditionalFormatting>
  <conditionalFormatting sqref="H19">
    <cfRule type="cellIs" priority="5" dxfId="25" operator="equal" stopIfTrue="1">
      <formula>0</formula>
    </cfRule>
  </conditionalFormatting>
  <conditionalFormatting sqref="H17 J17 F17">
    <cfRule type="cellIs" priority="4" dxfId="25" operator="equal" stopIfTrue="1">
      <formula>0</formula>
    </cfRule>
  </conditionalFormatting>
  <conditionalFormatting sqref="G17">
    <cfRule type="cellIs" priority="3" dxfId="25" operator="equal" stopIfTrue="1">
      <formula>0</formula>
    </cfRule>
  </conditionalFormatting>
  <conditionalFormatting sqref="H18 J18 F18">
    <cfRule type="cellIs" priority="2" dxfId="25" operator="equal" stopIfTrue="1">
      <formula>0</formula>
    </cfRule>
  </conditionalFormatting>
  <conditionalFormatting sqref="G18">
    <cfRule type="cellIs" priority="1" dxfId="25" operator="equal" stopIfTrue="1">
      <formula>0</formula>
    </cfRule>
  </conditionalFormatting>
  <printOptions horizontalCentered="1"/>
  <pageMargins left="0.25" right="0.25" top="0.75" bottom="0.75" header="0.3" footer="0.3"/>
  <pageSetup fitToWidth="0" fitToHeight="1" horizontalDpi="600" verticalDpi="600" orientation="landscape" paperSize="9" scale="82" r:id="rId1"/>
  <headerFooter>
    <oddFooter>&amp;C32. Baza Lotnictwa Taktycznego w Łasku&amp;Rstr.&amp;P/&amp;N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Kuba</dc:creator>
  <cp:keywords/>
  <dc:description/>
  <cp:lastModifiedBy>Parada Monika</cp:lastModifiedBy>
  <cp:lastPrinted>2022-06-23T06:14:41Z</cp:lastPrinted>
  <dcterms:created xsi:type="dcterms:W3CDTF">2017-02-14T21:24:45Z</dcterms:created>
  <dcterms:modified xsi:type="dcterms:W3CDTF">2022-06-23T07:18:32Z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aa53199e-f06a-4211-a4b4-ffe1d8794d9a</vt:lpwstr>
  </property>
  <property fmtid="{D5CDD505-2E9C-101B-9397-08002B2CF9AE}" pid="3" name="bjSaver">
    <vt:lpwstr>uCRllz/OV9kz6vA4dEmkTYPDTiT3mM6Q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