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0305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F4" i="1"/>
  <c r="I4" i="1" s="1"/>
  <c r="F5" i="1"/>
  <c r="I5" i="1" s="1"/>
  <c r="F6" i="1"/>
  <c r="I6" i="1" s="1"/>
  <c r="F7" i="1"/>
  <c r="I7" i="1" s="1"/>
  <c r="F8" i="1"/>
  <c r="F9" i="1"/>
  <c r="F10" i="1"/>
  <c r="F11" i="1"/>
  <c r="F12" i="1"/>
  <c r="F13" i="1"/>
  <c r="F14" i="1"/>
  <c r="F15" i="1"/>
  <c r="F16" i="1"/>
  <c r="F17" i="1"/>
  <c r="F18" i="1"/>
  <c r="F3" i="1"/>
  <c r="I3" i="1" l="1"/>
</calcChain>
</file>

<file path=xl/sharedStrings.xml><?xml version="1.0" encoding="utf-8"?>
<sst xmlns="http://schemas.openxmlformats.org/spreadsheetml/2006/main" count="46" uniqueCount="32">
  <si>
    <t>Lp.</t>
  </si>
  <si>
    <t>Nazwa wyrobu</t>
  </si>
  <si>
    <t>j.m.</t>
  </si>
  <si>
    <t>Ilość</t>
  </si>
  <si>
    <t>Cena jednostkowa netto</t>
  </si>
  <si>
    <t>Wartość netto</t>
  </si>
  <si>
    <t>Wartość brutto</t>
  </si>
  <si>
    <t>Nazwa oferowanego wyrobu</t>
  </si>
  <si>
    <t xml:space="preserve">     6= 4 x 5</t>
  </si>
  <si>
    <t>Formaldehyd 37% a 1 litr lub 1000g  (pod warunkiem zachowania wymaganego stężenia)</t>
  </si>
  <si>
    <t>Formaldehyd 4% z buforem fosforanowym, roztwór, pojemność 10ml w transparentnym, szczelnym, zakręcanym pojemniku  na próbki histopatologiczne o poj. 20ml  umożliwiającym wstępną ocenę wizualną materiału bez konieczności jego otwierania (każde opakowanie z symbolami i oznaczeniami w języku polskim) . Wyrób medyczny.</t>
  </si>
  <si>
    <t>Formaldehyd 4% z buforem fosforanowym, roztwór, pojemność 20ml w transparentnym, szczelnym, zakręcanym pojemniku  na próbki histopatologiczne o poj. 35ml umożliwiającym wstępną ocenę wizualną materiału bez konieczności jego otwierania (każde opakowanie z symbolami i oznaczeniami w języku polskim) . Wyrób medyczny.</t>
  </si>
  <si>
    <t>Formaldehyd 4% z buforem fosforanowym, roztwór, pojemność 30ml w transparentnym, szczelnym, zakręcanym pojemniku  na próbki histopatologiczne o poj. 50ml umożliwiającym wstępną ocenę wizualną materiału bez konieczności jego otwierania (każde opakowanie z symbolami i oznaczeniami w języku 728,003,64polskim) . Wyrób medyczny.</t>
  </si>
  <si>
    <t>Formaldehyd 10% , roztwór, pojemność 125ml w transparentnym, szczelnym, zakręcanym pojemniku  na próbki histopatologiczne o poj. 250ml umożliwiającym wstępną ocenę wizualną materiału bez konieczności jego otwierania (każde opakowanie z symbolami i oznaczeniami w języku polskim) . Wyrób medyczny.</t>
  </si>
  <si>
    <t>Formaldehyd 10% , roztwór, pojemność 400ml w transparentnym, szczelnym zakręcanym pojemniku  na próbki histopatologiczne o poj. 750ml umożliwiającym wstępną ocenę wizualną materiału bez konieczności jego otwierania (każde opakowanie z symbolami i oznaczeniami w języku polskim) . Wyrób medyczny.</t>
  </si>
  <si>
    <t>Formaldehyd 10% , roztwór, pojemność 250ml w transparentnym, szczelnym zakręcanym pojemniku  na próbki histopatologiczne o poj. 500ml umożliwiającym wstępną ocenę wizualną materiału bez konieczności jego otwierania (każde opakowanie z symbolami i oznaczeniami w języku polskim) . Wyrób medyczny.</t>
  </si>
  <si>
    <t xml:space="preserve">szt. </t>
  </si>
  <si>
    <t>Formaldehyd 10% , roztwór, pojemność 600ml w transparentnym, szczelnym, zakręcanym pojemniku  na próbki histopatologiczne o poj. 1000ml umożliwiającym wstępną ocenę wizualną materiału bez konieczności jego otwierania (każde opakowanie z symbolami i oznaczeniami w języku polskim) . Wyrób medyczny.</t>
  </si>
  <si>
    <t>Formaldehyd 10% z buforem fosforanowym, roztwór, pojemność 1200 ml w  pojemniku  na próbki histopatologiczne o poj. 2000 ml  z zamknięciem dociskowym (każde opakowanie z symbolami i oznaczeniami w języku polskim). Wyrób medyczny</t>
  </si>
  <si>
    <t>Formaldehyd 10% z buforem fosforanowym, roztwór, pojemność 1800 ml w  pojemniku  na próbki histopatologiczne o poj. 3000 ml  z zamknięciem dociskowym (każde opakowanie z symbolami i oznaczeniami w języku polskim). Wyrób medyczny</t>
  </si>
  <si>
    <t>Formaldehyd 10% ,  z buforem fosforanowym roztwór, pojemność 3000 ml w  pojemniku  na próbki histopatologiczne o poj. 5000 ml  z zamknięciem dociskowym (każde opakowanie z symbolami i oznaczeniami w języku polskim). Wyrób medyczny</t>
  </si>
  <si>
    <t>Formaldehyd 10%, z buforem fosforanowym  roztwór, pojemność 10ml w transparentnym, szczelnym, zakręcanym pojemniku  na próbki histopatologiczne o poj. 20ml  umożliwiającym wstępną ocenę wizualną materiału bez konieczności jego otwierania (każde opakowanie z symbolami i oznaczeniami w języku polskim) . Wyrób medyczny.</t>
  </si>
  <si>
    <t>Formaldehyd 10%, roztwór, pojemność 20ml w transparentnym, szczelnym, zakręcanym pojemniku  na próbki histopatologiczne o poj. 35ml umożliwiającym wstępną ocenę wizualną materiału bez konieczności jego otwierania (każde opakowanie z symbolami i oznaczeniami w języku polskim) . Wyrób medyczny.</t>
  </si>
  <si>
    <t>Formaldehyd 10% , roztwór, pojemność 30ml w transparentnym, szczelnym, zakręcanym pojemniku  na próbki histopatologiczne o poj. 50ml umożliwiającym wstępną ocenę wizualną materiału bez konieczności jego otwierania (każde opakowanie z symbolami i oznaczeniami w języku polskim) . Wyrób medyczny.</t>
  </si>
  <si>
    <t>Formaldehyd 10% , roztwór, pojemność 50ml w transparentnym, szczelnym, zakręcanym pojemniku  na próbki histopatologiczne o poj. 100ml umożliwiającym wstępną ocenę wizualną materiału bez konieczności jego otwierania (każde opakowanie z symbolami i oznaczeniami w języku polskim) . Wyrób medyczny.</t>
  </si>
  <si>
    <t>Razem (pozycje 1-16)</t>
  </si>
  <si>
    <t>op.</t>
  </si>
  <si>
    <t>Stawka podatku VAT (%)</t>
  </si>
  <si>
    <t>Podatek VAT (zł)</t>
  </si>
  <si>
    <t>9= 6 + 8</t>
  </si>
  <si>
    <t>Producent oferowanego wyrobu</t>
  </si>
  <si>
    <t>Formaldehyd 4% z buforem fosforanowym, roztwór, pojemność 50ml w transparentnym, szczelnym, zakręcanym pojemniku  na próbki histopatologiczne o poj. 100ml umożliwiającym wstępną ocenę wizualną materiału bez konieczności jego otwierania (każde opakowanie z symbolami i oznaczeniami w języku polskim) . Wyrób medyczny.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</si>
</sst>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9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/>
    </xf>
    <xf numFmtId="44" fontId="4" fillId="0" borderId="1" xfId="0" applyNumberFormat="1" applyFont="1" applyBorder="1" applyAlignment="1" applyProtection="1">
      <alignment horizontal="center" vertical="center" wrapText="1"/>
      <protection locked="0"/>
    </xf>
    <xf numFmtId="9" fontId="4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="120" zoomScaleNormal="120" workbookViewId="0">
      <selection activeCell="D4" sqref="D4"/>
    </sheetView>
  </sheetViews>
  <sheetFormatPr defaultRowHeight="15" x14ac:dyDescent="0.25"/>
  <cols>
    <col min="1" max="1" width="5.85546875" style="11" customWidth="1"/>
    <col min="2" max="2" width="49.140625" style="12" customWidth="1"/>
    <col min="3" max="4" width="9.140625" style="13"/>
    <col min="5" max="5" width="10.7109375" style="4" customWidth="1"/>
    <col min="6" max="6" width="11.140625" style="4" customWidth="1"/>
    <col min="7" max="7" width="9.140625" style="13"/>
    <col min="8" max="8" width="10.5703125" style="4" bestFit="1" customWidth="1"/>
    <col min="9" max="9" width="12.140625" style="4" customWidth="1"/>
    <col min="10" max="10" width="15.28515625" style="4" customWidth="1"/>
    <col min="11" max="11" width="15.140625" style="4" customWidth="1"/>
    <col min="12" max="16384" width="9.140625" style="4"/>
  </cols>
  <sheetData>
    <row r="1" spans="1:11" ht="36.75" thickBot="1" x14ac:dyDescent="0.3">
      <c r="A1" s="14" t="s">
        <v>0</v>
      </c>
      <c r="B1" s="15" t="s">
        <v>1</v>
      </c>
      <c r="C1" s="15" t="s">
        <v>2</v>
      </c>
      <c r="D1" s="15" t="s">
        <v>3</v>
      </c>
      <c r="E1" s="1" t="s">
        <v>4</v>
      </c>
      <c r="F1" s="1" t="s">
        <v>5</v>
      </c>
      <c r="G1" s="2" t="s">
        <v>27</v>
      </c>
      <c r="H1" s="3" t="s">
        <v>28</v>
      </c>
      <c r="I1" s="2" t="s">
        <v>6</v>
      </c>
      <c r="J1" s="2" t="s">
        <v>30</v>
      </c>
      <c r="K1" s="2" t="s">
        <v>7</v>
      </c>
    </row>
    <row r="2" spans="1:11" ht="15.75" thickBot="1" x14ac:dyDescent="0.3">
      <c r="A2" s="16">
        <v>1</v>
      </c>
      <c r="B2" s="17">
        <v>2</v>
      </c>
      <c r="C2" s="17">
        <v>3</v>
      </c>
      <c r="D2" s="17">
        <v>4</v>
      </c>
      <c r="E2" s="5">
        <v>5</v>
      </c>
      <c r="F2" s="5" t="s">
        <v>8</v>
      </c>
      <c r="G2" s="6">
        <v>7</v>
      </c>
      <c r="H2" s="6">
        <v>8</v>
      </c>
      <c r="I2" s="6" t="s">
        <v>29</v>
      </c>
      <c r="J2" s="6">
        <v>10</v>
      </c>
      <c r="K2" s="6">
        <v>11</v>
      </c>
    </row>
    <row r="3" spans="1:11" ht="26.25" thickBot="1" x14ac:dyDescent="0.3">
      <c r="A3" s="18">
        <v>1</v>
      </c>
      <c r="B3" s="19" t="s">
        <v>9</v>
      </c>
      <c r="C3" s="18" t="s">
        <v>26</v>
      </c>
      <c r="D3" s="18">
        <v>120</v>
      </c>
      <c r="E3" s="21"/>
      <c r="F3" s="21">
        <f>D3*E3</f>
        <v>0</v>
      </c>
      <c r="G3" s="22">
        <v>0.08</v>
      </c>
      <c r="H3" s="21"/>
      <c r="I3" s="21">
        <f>F3+H3</f>
        <v>0</v>
      </c>
      <c r="J3" s="21"/>
      <c r="K3" s="7"/>
    </row>
    <row r="4" spans="1:11" ht="84" customHeight="1" thickBot="1" x14ac:dyDescent="0.3">
      <c r="A4" s="20">
        <v>2</v>
      </c>
      <c r="B4" s="19" t="s">
        <v>10</v>
      </c>
      <c r="C4" s="20" t="s">
        <v>16</v>
      </c>
      <c r="D4" s="20">
        <v>1070</v>
      </c>
      <c r="E4" s="21"/>
      <c r="F4" s="21">
        <f t="shared" ref="F4:F18" si="0">D4*E4</f>
        <v>0</v>
      </c>
      <c r="G4" s="22">
        <v>0.08</v>
      </c>
      <c r="H4" s="7"/>
      <c r="I4" s="21">
        <f t="shared" ref="I4:I18" si="1">F4+H4</f>
        <v>0</v>
      </c>
      <c r="J4" s="21"/>
      <c r="K4" s="7"/>
    </row>
    <row r="5" spans="1:11" ht="82.5" customHeight="1" thickBot="1" x14ac:dyDescent="0.3">
      <c r="A5" s="20">
        <v>3</v>
      </c>
      <c r="B5" s="19" t="s">
        <v>11</v>
      </c>
      <c r="C5" s="20" t="s">
        <v>16</v>
      </c>
      <c r="D5" s="20">
        <v>100</v>
      </c>
      <c r="E5" s="21"/>
      <c r="F5" s="21">
        <f t="shared" si="0"/>
        <v>0</v>
      </c>
      <c r="G5" s="22">
        <v>0.08</v>
      </c>
      <c r="H5" s="7"/>
      <c r="I5" s="21">
        <f t="shared" si="1"/>
        <v>0</v>
      </c>
      <c r="J5" s="21"/>
      <c r="K5" s="7"/>
    </row>
    <row r="6" spans="1:11" ht="85.5" customHeight="1" thickBot="1" x14ac:dyDescent="0.3">
      <c r="A6" s="18">
        <v>4</v>
      </c>
      <c r="B6" s="19" t="s">
        <v>12</v>
      </c>
      <c r="C6" s="20" t="s">
        <v>16</v>
      </c>
      <c r="D6" s="20">
        <v>173</v>
      </c>
      <c r="E6" s="21"/>
      <c r="F6" s="21">
        <f t="shared" si="0"/>
        <v>0</v>
      </c>
      <c r="G6" s="22">
        <v>0.08</v>
      </c>
      <c r="H6" s="7"/>
      <c r="I6" s="21">
        <f t="shared" si="1"/>
        <v>0</v>
      </c>
      <c r="J6" s="21"/>
      <c r="K6" s="7"/>
    </row>
    <row r="7" spans="1:11" ht="82.5" customHeight="1" thickBot="1" x14ac:dyDescent="0.3">
      <c r="A7" s="20">
        <v>5</v>
      </c>
      <c r="B7" s="19" t="s">
        <v>31</v>
      </c>
      <c r="C7" s="20" t="s">
        <v>16</v>
      </c>
      <c r="D7" s="20">
        <v>200</v>
      </c>
      <c r="E7" s="21"/>
      <c r="F7" s="21">
        <f t="shared" si="0"/>
        <v>0</v>
      </c>
      <c r="G7" s="22">
        <v>0.08</v>
      </c>
      <c r="H7" s="7"/>
      <c r="I7" s="21">
        <f t="shared" si="1"/>
        <v>0</v>
      </c>
      <c r="J7" s="21"/>
      <c r="K7" s="7"/>
    </row>
    <row r="8" spans="1:11" ht="74.25" customHeight="1" thickBot="1" x14ac:dyDescent="0.3">
      <c r="A8" s="20">
        <v>6</v>
      </c>
      <c r="B8" s="19" t="s">
        <v>13</v>
      </c>
      <c r="C8" s="20" t="s">
        <v>16</v>
      </c>
      <c r="D8" s="20">
        <v>450</v>
      </c>
      <c r="E8" s="21"/>
      <c r="F8" s="21">
        <f t="shared" si="0"/>
        <v>0</v>
      </c>
      <c r="G8" s="22">
        <v>0.08</v>
      </c>
      <c r="H8" s="7"/>
      <c r="I8" s="21">
        <f t="shared" si="1"/>
        <v>0</v>
      </c>
      <c r="J8" s="21"/>
      <c r="K8" s="7"/>
    </row>
    <row r="9" spans="1:11" ht="77.25" thickBot="1" x14ac:dyDescent="0.3">
      <c r="A9" s="18">
        <v>7</v>
      </c>
      <c r="B9" s="19" t="s">
        <v>14</v>
      </c>
      <c r="C9" s="20" t="s">
        <v>16</v>
      </c>
      <c r="D9" s="20">
        <v>300</v>
      </c>
      <c r="E9" s="21"/>
      <c r="F9" s="21">
        <f t="shared" si="0"/>
        <v>0</v>
      </c>
      <c r="G9" s="22">
        <v>0.08</v>
      </c>
      <c r="H9" s="7"/>
      <c r="I9" s="21">
        <f t="shared" si="1"/>
        <v>0</v>
      </c>
      <c r="J9" s="21"/>
      <c r="K9" s="7"/>
    </row>
    <row r="10" spans="1:11" ht="81.75" customHeight="1" thickBot="1" x14ac:dyDescent="0.3">
      <c r="A10" s="20">
        <v>8</v>
      </c>
      <c r="B10" s="19" t="s">
        <v>15</v>
      </c>
      <c r="C10" s="20" t="s">
        <v>16</v>
      </c>
      <c r="D10" s="20">
        <v>1000</v>
      </c>
      <c r="E10" s="21"/>
      <c r="F10" s="21">
        <f t="shared" si="0"/>
        <v>0</v>
      </c>
      <c r="G10" s="22">
        <v>0.08</v>
      </c>
      <c r="H10" s="7"/>
      <c r="I10" s="21">
        <f t="shared" si="1"/>
        <v>0</v>
      </c>
      <c r="J10" s="21"/>
      <c r="K10" s="7"/>
    </row>
    <row r="11" spans="1:11" ht="81.75" customHeight="1" thickBot="1" x14ac:dyDescent="0.3">
      <c r="A11" s="20">
        <v>9</v>
      </c>
      <c r="B11" s="19" t="s">
        <v>17</v>
      </c>
      <c r="C11" s="20" t="s">
        <v>16</v>
      </c>
      <c r="D11" s="20">
        <v>500</v>
      </c>
      <c r="E11" s="21"/>
      <c r="F11" s="21">
        <f t="shared" si="0"/>
        <v>0</v>
      </c>
      <c r="G11" s="22">
        <v>0.08</v>
      </c>
      <c r="H11" s="7"/>
      <c r="I11" s="21">
        <f t="shared" si="1"/>
        <v>0</v>
      </c>
      <c r="J11" s="21"/>
      <c r="K11" s="7"/>
    </row>
    <row r="12" spans="1:11" ht="64.5" thickBot="1" x14ac:dyDescent="0.3">
      <c r="A12" s="18">
        <v>10</v>
      </c>
      <c r="B12" s="19" t="s">
        <v>18</v>
      </c>
      <c r="C12" s="20" t="s">
        <v>16</v>
      </c>
      <c r="D12" s="20">
        <v>100</v>
      </c>
      <c r="E12" s="21"/>
      <c r="F12" s="21">
        <f t="shared" si="0"/>
        <v>0</v>
      </c>
      <c r="G12" s="22">
        <v>0.08</v>
      </c>
      <c r="H12" s="7"/>
      <c r="I12" s="21">
        <f t="shared" si="1"/>
        <v>0</v>
      </c>
      <c r="J12" s="21"/>
      <c r="K12" s="7"/>
    </row>
    <row r="13" spans="1:11" ht="63.75" customHeight="1" thickBot="1" x14ac:dyDescent="0.3">
      <c r="A13" s="20">
        <v>11</v>
      </c>
      <c r="B13" s="19" t="s">
        <v>19</v>
      </c>
      <c r="C13" s="20" t="s">
        <v>16</v>
      </c>
      <c r="D13" s="20">
        <v>150</v>
      </c>
      <c r="E13" s="21"/>
      <c r="F13" s="21">
        <f t="shared" si="0"/>
        <v>0</v>
      </c>
      <c r="G13" s="22">
        <v>0.08</v>
      </c>
      <c r="H13" s="7"/>
      <c r="I13" s="21">
        <f t="shared" si="1"/>
        <v>0</v>
      </c>
      <c r="J13" s="21"/>
      <c r="K13" s="7"/>
    </row>
    <row r="14" spans="1:11" ht="71.25" customHeight="1" thickBot="1" x14ac:dyDescent="0.3">
      <c r="A14" s="20">
        <v>12</v>
      </c>
      <c r="B14" s="19" t="s">
        <v>20</v>
      </c>
      <c r="C14" s="20" t="s">
        <v>16</v>
      </c>
      <c r="D14" s="20">
        <v>10</v>
      </c>
      <c r="E14" s="21"/>
      <c r="F14" s="21">
        <f t="shared" si="0"/>
        <v>0</v>
      </c>
      <c r="G14" s="22">
        <v>0.08</v>
      </c>
      <c r="H14" s="7"/>
      <c r="I14" s="21">
        <f t="shared" si="1"/>
        <v>0</v>
      </c>
      <c r="J14" s="21"/>
      <c r="K14" s="7"/>
    </row>
    <row r="15" spans="1:11" ht="85.5" customHeight="1" thickBot="1" x14ac:dyDescent="0.3">
      <c r="A15" s="18">
        <v>13</v>
      </c>
      <c r="B15" s="19" t="s">
        <v>21</v>
      </c>
      <c r="C15" s="20" t="s">
        <v>16</v>
      </c>
      <c r="D15" s="20">
        <v>500</v>
      </c>
      <c r="E15" s="21"/>
      <c r="F15" s="21">
        <f t="shared" si="0"/>
        <v>0</v>
      </c>
      <c r="G15" s="22">
        <v>0.08</v>
      </c>
      <c r="H15" s="7"/>
      <c r="I15" s="21">
        <f t="shared" si="1"/>
        <v>0</v>
      </c>
      <c r="J15" s="21"/>
      <c r="K15" s="7"/>
    </row>
    <row r="16" spans="1:11" ht="81" customHeight="1" thickBot="1" x14ac:dyDescent="0.3">
      <c r="A16" s="20">
        <v>14</v>
      </c>
      <c r="B16" s="19" t="s">
        <v>22</v>
      </c>
      <c r="C16" s="20" t="s">
        <v>16</v>
      </c>
      <c r="D16" s="20">
        <v>350</v>
      </c>
      <c r="E16" s="21"/>
      <c r="F16" s="21">
        <f t="shared" si="0"/>
        <v>0</v>
      </c>
      <c r="G16" s="22">
        <v>0.08</v>
      </c>
      <c r="H16" s="7"/>
      <c r="I16" s="21">
        <f t="shared" si="1"/>
        <v>0</v>
      </c>
      <c r="J16" s="21"/>
      <c r="K16" s="7"/>
    </row>
    <row r="17" spans="1:11" ht="78.75" customHeight="1" thickBot="1" x14ac:dyDescent="0.3">
      <c r="A17" s="20">
        <v>15</v>
      </c>
      <c r="B17" s="19" t="s">
        <v>23</v>
      </c>
      <c r="C17" s="20" t="s">
        <v>16</v>
      </c>
      <c r="D17" s="20">
        <v>400</v>
      </c>
      <c r="E17" s="21"/>
      <c r="F17" s="21">
        <f t="shared" si="0"/>
        <v>0</v>
      </c>
      <c r="G17" s="22">
        <v>0.08</v>
      </c>
      <c r="H17" s="7"/>
      <c r="I17" s="21">
        <f t="shared" si="1"/>
        <v>0</v>
      </c>
      <c r="J17" s="21"/>
      <c r="K17" s="7"/>
    </row>
    <row r="18" spans="1:11" ht="89.25" customHeight="1" thickBot="1" x14ac:dyDescent="0.3">
      <c r="A18" s="18">
        <v>16</v>
      </c>
      <c r="B18" s="19" t="s">
        <v>24</v>
      </c>
      <c r="C18" s="20" t="s">
        <v>16</v>
      </c>
      <c r="D18" s="20">
        <v>2000</v>
      </c>
      <c r="E18" s="21"/>
      <c r="F18" s="21">
        <f t="shared" si="0"/>
        <v>0</v>
      </c>
      <c r="G18" s="22">
        <v>0.08</v>
      </c>
      <c r="H18" s="7"/>
      <c r="I18" s="21">
        <f t="shared" si="1"/>
        <v>0</v>
      </c>
      <c r="J18" s="21"/>
      <c r="K18" s="7"/>
    </row>
    <row r="19" spans="1:11" ht="39" thickBot="1" x14ac:dyDescent="0.3">
      <c r="A19" s="20"/>
      <c r="B19" s="19"/>
      <c r="C19" s="20"/>
      <c r="D19" s="20"/>
      <c r="E19" s="8" t="s">
        <v>25</v>
      </c>
      <c r="F19" s="10"/>
      <c r="G19" s="9">
        <v>0.08</v>
      </c>
      <c r="H19" s="10"/>
      <c r="I19" s="10"/>
      <c r="J19" s="10"/>
      <c r="K19" s="10"/>
    </row>
  </sheetData>
  <sheetProtection password="CC71" sheet="1" objects="1" scenarios="1"/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Litwinowicz Łukasz</dc:creator>
  <cp:lastModifiedBy>Litwinowicz Łukasz</cp:lastModifiedBy>
  <cp:lastPrinted>2023-06-09T07:05:56Z</cp:lastPrinted>
  <dcterms:created xsi:type="dcterms:W3CDTF">2023-06-09T06:34:40Z</dcterms:created>
  <dcterms:modified xsi:type="dcterms:W3CDTF">2023-06-09T07:12:02Z</dcterms:modified>
</cp:coreProperties>
</file>